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20CB224B-0B8E-8841-AFE3-B72667E2251B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4" i="1" l="1"/>
  <c r="CR314" i="1"/>
  <c r="CP314" i="1"/>
  <c r="BU314" i="1"/>
  <c r="BT314" i="1"/>
  <c r="BM314" i="1"/>
  <c r="BP314" i="1" s="1"/>
  <c r="BL314" i="1"/>
  <c r="BF314" i="1"/>
  <c r="AZ314" i="1"/>
  <c r="AU314" i="1"/>
  <c r="AS314" i="1" s="1"/>
  <c r="AL314" i="1"/>
  <c r="I314" i="1" s="1"/>
  <c r="H314" i="1" s="1"/>
  <c r="AG314" i="1"/>
  <c r="J314" i="1" s="1"/>
  <c r="BI314" i="1" s="1"/>
  <c r="Y314" i="1"/>
  <c r="X314" i="1"/>
  <c r="W314" i="1" s="1"/>
  <c r="P314" i="1"/>
  <c r="CS313" i="1"/>
  <c r="CR313" i="1"/>
  <c r="CP313" i="1"/>
  <c r="S313" i="1" s="1"/>
  <c r="BU313" i="1"/>
  <c r="BT313" i="1"/>
  <c r="BL313" i="1"/>
  <c r="BF313" i="1"/>
  <c r="AZ313" i="1"/>
  <c r="BM313" i="1" s="1"/>
  <c r="BP313" i="1" s="1"/>
  <c r="AU313" i="1"/>
  <c r="AS313" i="1"/>
  <c r="AT313" i="1" s="1"/>
  <c r="AL313" i="1"/>
  <c r="I313" i="1" s="1"/>
  <c r="H313" i="1" s="1"/>
  <c r="AG313" i="1"/>
  <c r="AF313" i="1"/>
  <c r="Y313" i="1"/>
  <c r="X313" i="1"/>
  <c r="W313" i="1" s="1"/>
  <c r="P313" i="1"/>
  <c r="N313" i="1"/>
  <c r="K313" i="1"/>
  <c r="J313" i="1"/>
  <c r="BI313" i="1" s="1"/>
  <c r="CS312" i="1"/>
  <c r="CR312" i="1"/>
  <c r="CP312" i="1"/>
  <c r="BU312" i="1"/>
  <c r="BT312" i="1"/>
  <c r="BL312" i="1"/>
  <c r="BI312" i="1"/>
  <c r="BF312" i="1"/>
  <c r="AZ312" i="1"/>
  <c r="BM312" i="1" s="1"/>
  <c r="BP312" i="1" s="1"/>
  <c r="AU312" i="1"/>
  <c r="AS312" i="1" s="1"/>
  <c r="AL312" i="1"/>
  <c r="AG312" i="1"/>
  <c r="J312" i="1" s="1"/>
  <c r="Y312" i="1"/>
  <c r="X312" i="1"/>
  <c r="W312" i="1" s="1"/>
  <c r="P312" i="1"/>
  <c r="I312" i="1"/>
  <c r="H312" i="1"/>
  <c r="AA312" i="1" s="1"/>
  <c r="CS311" i="1"/>
  <c r="CR311" i="1"/>
  <c r="CP311" i="1"/>
  <c r="CQ311" i="1" s="1"/>
  <c r="BH311" i="1" s="1"/>
  <c r="BJ311" i="1" s="1"/>
  <c r="BU311" i="1"/>
  <c r="BT311" i="1"/>
  <c r="BL311" i="1"/>
  <c r="BF311" i="1"/>
  <c r="AZ311" i="1"/>
  <c r="BM311" i="1" s="1"/>
  <c r="BP311" i="1" s="1"/>
  <c r="AU311" i="1"/>
  <c r="AS311" i="1" s="1"/>
  <c r="K311" i="1" s="1"/>
  <c r="AL311" i="1"/>
  <c r="I311" i="1" s="1"/>
  <c r="H311" i="1" s="1"/>
  <c r="AA311" i="1" s="1"/>
  <c r="AG311" i="1"/>
  <c r="J311" i="1" s="1"/>
  <c r="BI311" i="1" s="1"/>
  <c r="BK311" i="1" s="1"/>
  <c r="Y311" i="1"/>
  <c r="X311" i="1"/>
  <c r="W311" i="1" s="1"/>
  <c r="P311" i="1"/>
  <c r="CS310" i="1"/>
  <c r="CR310" i="1"/>
  <c r="CP310" i="1"/>
  <c r="BU310" i="1"/>
  <c r="BT310" i="1"/>
  <c r="BL310" i="1"/>
  <c r="BF310" i="1"/>
  <c r="AZ310" i="1"/>
  <c r="BM310" i="1" s="1"/>
  <c r="BP310" i="1" s="1"/>
  <c r="AU310" i="1"/>
  <c r="AS310" i="1" s="1"/>
  <c r="N310" i="1" s="1"/>
  <c r="AT310" i="1"/>
  <c r="AL310" i="1"/>
  <c r="I310" i="1" s="1"/>
  <c r="H310" i="1" s="1"/>
  <c r="AG310" i="1"/>
  <c r="Y310" i="1"/>
  <c r="X310" i="1"/>
  <c r="W310" i="1" s="1"/>
  <c r="P310" i="1"/>
  <c r="J310" i="1"/>
  <c r="BI310" i="1" s="1"/>
  <c r="CS309" i="1"/>
  <c r="CR309" i="1"/>
  <c r="CP309" i="1"/>
  <c r="BU309" i="1"/>
  <c r="BT309" i="1"/>
  <c r="BL309" i="1"/>
  <c r="BF309" i="1"/>
  <c r="AZ309" i="1"/>
  <c r="BM309" i="1" s="1"/>
  <c r="BP309" i="1" s="1"/>
  <c r="BS309" i="1" s="1"/>
  <c r="AU309" i="1"/>
  <c r="AS309" i="1" s="1"/>
  <c r="AL309" i="1"/>
  <c r="I309" i="1" s="1"/>
  <c r="AG309" i="1"/>
  <c r="J309" i="1" s="1"/>
  <c r="BI309" i="1" s="1"/>
  <c r="Y309" i="1"/>
  <c r="W309" i="1" s="1"/>
  <c r="X309" i="1"/>
  <c r="P309" i="1"/>
  <c r="H309" i="1"/>
  <c r="CS308" i="1"/>
  <c r="CR308" i="1"/>
  <c r="CP308" i="1"/>
  <c r="BU308" i="1"/>
  <c r="BT308" i="1"/>
  <c r="BL308" i="1"/>
  <c r="BF308" i="1"/>
  <c r="AZ308" i="1"/>
  <c r="BM308" i="1" s="1"/>
  <c r="BP308" i="1" s="1"/>
  <c r="AU308" i="1"/>
  <c r="AS308" i="1" s="1"/>
  <c r="N308" i="1" s="1"/>
  <c r="AL308" i="1"/>
  <c r="I308" i="1" s="1"/>
  <c r="H308" i="1" s="1"/>
  <c r="AA308" i="1" s="1"/>
  <c r="AG308" i="1"/>
  <c r="AF308" i="1"/>
  <c r="Y308" i="1"/>
  <c r="X308" i="1"/>
  <c r="P308" i="1"/>
  <c r="J308" i="1"/>
  <c r="BI308" i="1" s="1"/>
  <c r="CS307" i="1"/>
  <c r="CR307" i="1"/>
  <c r="CP307" i="1"/>
  <c r="BU307" i="1"/>
  <c r="BT307" i="1"/>
  <c r="BL307" i="1"/>
  <c r="BF307" i="1"/>
  <c r="AZ307" i="1"/>
  <c r="BM307" i="1" s="1"/>
  <c r="BP307" i="1" s="1"/>
  <c r="AU307" i="1"/>
  <c r="AS307" i="1" s="1"/>
  <c r="AL307" i="1"/>
  <c r="I307" i="1" s="1"/>
  <c r="H307" i="1" s="1"/>
  <c r="AG307" i="1"/>
  <c r="J307" i="1" s="1"/>
  <c r="BI307" i="1" s="1"/>
  <c r="Y307" i="1"/>
  <c r="X307" i="1"/>
  <c r="W307" i="1" s="1"/>
  <c r="S307" i="1"/>
  <c r="P307" i="1"/>
  <c r="CS306" i="1"/>
  <c r="CR306" i="1"/>
  <c r="CP306" i="1"/>
  <c r="BU306" i="1"/>
  <c r="BT306" i="1"/>
  <c r="BL306" i="1"/>
  <c r="BF306" i="1"/>
  <c r="AZ306" i="1"/>
  <c r="BM306" i="1" s="1"/>
  <c r="BP306" i="1" s="1"/>
  <c r="AU306" i="1"/>
  <c r="AS306" i="1" s="1"/>
  <c r="AL306" i="1"/>
  <c r="I306" i="1" s="1"/>
  <c r="H306" i="1" s="1"/>
  <c r="AG306" i="1"/>
  <c r="J306" i="1" s="1"/>
  <c r="BI306" i="1" s="1"/>
  <c r="Y306" i="1"/>
  <c r="X306" i="1"/>
  <c r="P306" i="1"/>
  <c r="CS305" i="1"/>
  <c r="CR305" i="1"/>
  <c r="CP305" i="1"/>
  <c r="S305" i="1" s="1"/>
  <c r="BU305" i="1"/>
  <c r="BT305" i="1"/>
  <c r="BL305" i="1"/>
  <c r="BF305" i="1"/>
  <c r="AZ305" i="1"/>
  <c r="BM305" i="1" s="1"/>
  <c r="BP305" i="1" s="1"/>
  <c r="AU305" i="1"/>
  <c r="AS305" i="1"/>
  <c r="AF305" i="1" s="1"/>
  <c r="AL305" i="1"/>
  <c r="I305" i="1" s="1"/>
  <c r="H305" i="1" s="1"/>
  <c r="AG305" i="1"/>
  <c r="Y305" i="1"/>
  <c r="X305" i="1"/>
  <c r="W305" i="1" s="1"/>
  <c r="P305" i="1"/>
  <c r="J305" i="1"/>
  <c r="BI305" i="1" s="1"/>
  <c r="CS304" i="1"/>
  <c r="CR304" i="1"/>
  <c r="CP304" i="1"/>
  <c r="BU304" i="1"/>
  <c r="BT304" i="1"/>
  <c r="BL304" i="1"/>
  <c r="BF304" i="1"/>
  <c r="AZ304" i="1"/>
  <c r="BM304" i="1" s="1"/>
  <c r="BP304" i="1" s="1"/>
  <c r="AU304" i="1"/>
  <c r="AS304" i="1"/>
  <c r="AE304" i="1" s="1"/>
  <c r="AL304" i="1"/>
  <c r="I304" i="1" s="1"/>
  <c r="H304" i="1" s="1"/>
  <c r="AG304" i="1"/>
  <c r="Y304" i="1"/>
  <c r="X304" i="1"/>
  <c r="W304" i="1" s="1"/>
  <c r="P304" i="1"/>
  <c r="K304" i="1"/>
  <c r="J304" i="1"/>
  <c r="BI304" i="1" s="1"/>
  <c r="CS303" i="1"/>
  <c r="CR303" i="1"/>
  <c r="CP303" i="1"/>
  <c r="S303" i="1" s="1"/>
  <c r="BU303" i="1"/>
  <c r="BT303" i="1"/>
  <c r="BR303" i="1"/>
  <c r="BV303" i="1" s="1"/>
  <c r="BW303" i="1" s="1"/>
  <c r="BL303" i="1"/>
  <c r="BF303" i="1"/>
  <c r="AZ303" i="1"/>
  <c r="BM303" i="1" s="1"/>
  <c r="BP303" i="1" s="1"/>
  <c r="AU303" i="1"/>
  <c r="AS303" i="1"/>
  <c r="K303" i="1" s="1"/>
  <c r="AL303" i="1"/>
  <c r="I303" i="1" s="1"/>
  <c r="AG303" i="1"/>
  <c r="J303" i="1" s="1"/>
  <c r="BI303" i="1" s="1"/>
  <c r="Y303" i="1"/>
  <c r="X303" i="1"/>
  <c r="P303" i="1"/>
  <c r="H303" i="1"/>
  <c r="CS302" i="1"/>
  <c r="CR302" i="1"/>
  <c r="CP302" i="1"/>
  <c r="BU302" i="1"/>
  <c r="BT302" i="1"/>
  <c r="BL302" i="1"/>
  <c r="BF302" i="1"/>
  <c r="AZ302" i="1"/>
  <c r="BM302" i="1" s="1"/>
  <c r="BP302" i="1" s="1"/>
  <c r="AU302" i="1"/>
  <c r="AS302" i="1" s="1"/>
  <c r="AL302" i="1"/>
  <c r="I302" i="1" s="1"/>
  <c r="H302" i="1" s="1"/>
  <c r="AG302" i="1"/>
  <c r="Y302" i="1"/>
  <c r="X302" i="1"/>
  <c r="W302" i="1" s="1"/>
  <c r="P302" i="1"/>
  <c r="J302" i="1"/>
  <c r="BI302" i="1" s="1"/>
  <c r="CS301" i="1"/>
  <c r="CR301" i="1"/>
  <c r="CP301" i="1"/>
  <c r="BU301" i="1"/>
  <c r="BT301" i="1"/>
  <c r="BL301" i="1"/>
  <c r="BF301" i="1"/>
  <c r="AZ301" i="1"/>
  <c r="BM301" i="1" s="1"/>
  <c r="BP301" i="1" s="1"/>
  <c r="AU301" i="1"/>
  <c r="AS301" i="1" s="1"/>
  <c r="AL301" i="1"/>
  <c r="I301" i="1" s="1"/>
  <c r="H301" i="1" s="1"/>
  <c r="AG301" i="1"/>
  <c r="Y301" i="1"/>
  <c r="X301" i="1"/>
  <c r="W301" i="1"/>
  <c r="P301" i="1"/>
  <c r="J301" i="1"/>
  <c r="BI301" i="1" s="1"/>
  <c r="CS300" i="1"/>
  <c r="CR300" i="1"/>
  <c r="CP300" i="1"/>
  <c r="BU300" i="1"/>
  <c r="BT300" i="1"/>
  <c r="BL300" i="1"/>
  <c r="BF300" i="1"/>
  <c r="AZ300" i="1"/>
  <c r="BM300" i="1" s="1"/>
  <c r="BP300" i="1" s="1"/>
  <c r="BR300" i="1" s="1"/>
  <c r="BV300" i="1" s="1"/>
  <c r="BW300" i="1" s="1"/>
  <c r="AU300" i="1"/>
  <c r="AS300" i="1"/>
  <c r="AE300" i="1" s="1"/>
  <c r="AL300" i="1"/>
  <c r="I300" i="1" s="1"/>
  <c r="H300" i="1" s="1"/>
  <c r="AA300" i="1" s="1"/>
  <c r="AG300" i="1"/>
  <c r="J300" i="1" s="1"/>
  <c r="BI300" i="1" s="1"/>
  <c r="Y300" i="1"/>
  <c r="X300" i="1"/>
  <c r="P300" i="1"/>
  <c r="K300" i="1"/>
  <c r="CS299" i="1"/>
  <c r="CR299" i="1"/>
  <c r="CP299" i="1"/>
  <c r="BU299" i="1"/>
  <c r="BT299" i="1"/>
  <c r="BL299" i="1"/>
  <c r="BF299" i="1"/>
  <c r="AZ299" i="1"/>
  <c r="BM299" i="1" s="1"/>
  <c r="BP299" i="1" s="1"/>
  <c r="AU299" i="1"/>
  <c r="AS299" i="1"/>
  <c r="AL299" i="1"/>
  <c r="I299" i="1" s="1"/>
  <c r="H299" i="1" s="1"/>
  <c r="AG299" i="1"/>
  <c r="J299" i="1" s="1"/>
  <c r="BI299" i="1" s="1"/>
  <c r="AF299" i="1"/>
  <c r="Y299" i="1"/>
  <c r="X299" i="1"/>
  <c r="W299" i="1" s="1"/>
  <c r="S299" i="1"/>
  <c r="P299" i="1"/>
  <c r="K299" i="1"/>
  <c r="CS298" i="1"/>
  <c r="CR298" i="1"/>
  <c r="CP298" i="1"/>
  <c r="BU298" i="1"/>
  <c r="BT298" i="1"/>
  <c r="BM298" i="1"/>
  <c r="BP298" i="1" s="1"/>
  <c r="BL298" i="1"/>
  <c r="BF298" i="1"/>
  <c r="AZ298" i="1"/>
  <c r="AU298" i="1"/>
  <c r="AS298" i="1" s="1"/>
  <c r="AL298" i="1"/>
  <c r="I298" i="1" s="1"/>
  <c r="H298" i="1" s="1"/>
  <c r="AG298" i="1"/>
  <c r="J298" i="1" s="1"/>
  <c r="BI298" i="1" s="1"/>
  <c r="Y298" i="1"/>
  <c r="X298" i="1"/>
  <c r="P298" i="1"/>
  <c r="CS297" i="1"/>
  <c r="CR297" i="1"/>
  <c r="CP297" i="1"/>
  <c r="S297" i="1" s="1"/>
  <c r="BU297" i="1"/>
  <c r="BT297" i="1"/>
  <c r="BL297" i="1"/>
  <c r="BF297" i="1"/>
  <c r="AZ297" i="1"/>
  <c r="BM297" i="1" s="1"/>
  <c r="BP297" i="1" s="1"/>
  <c r="AU297" i="1"/>
  <c r="AS297" i="1" s="1"/>
  <c r="K297" i="1" s="1"/>
  <c r="AL297" i="1"/>
  <c r="I297" i="1" s="1"/>
  <c r="H297" i="1" s="1"/>
  <c r="AA297" i="1" s="1"/>
  <c r="AG297" i="1"/>
  <c r="Y297" i="1"/>
  <c r="X297" i="1"/>
  <c r="W297" i="1"/>
  <c r="P297" i="1"/>
  <c r="J297" i="1"/>
  <c r="BI297" i="1" s="1"/>
  <c r="CS296" i="1"/>
  <c r="CR296" i="1"/>
  <c r="CP296" i="1"/>
  <c r="CQ296" i="1" s="1"/>
  <c r="BH296" i="1" s="1"/>
  <c r="BK296" i="1" s="1"/>
  <c r="BU296" i="1"/>
  <c r="BT296" i="1"/>
  <c r="BL296" i="1"/>
  <c r="BF296" i="1"/>
  <c r="AZ296" i="1"/>
  <c r="BM296" i="1" s="1"/>
  <c r="BP296" i="1" s="1"/>
  <c r="AU296" i="1"/>
  <c r="AS296" i="1"/>
  <c r="AF296" i="1" s="1"/>
  <c r="AL296" i="1"/>
  <c r="I296" i="1" s="1"/>
  <c r="H296" i="1" s="1"/>
  <c r="AG296" i="1"/>
  <c r="J296" i="1" s="1"/>
  <c r="BI296" i="1" s="1"/>
  <c r="Y296" i="1"/>
  <c r="X296" i="1"/>
  <c r="W296" i="1" s="1"/>
  <c r="P296" i="1"/>
  <c r="K296" i="1"/>
  <c r="CS295" i="1"/>
  <c r="CR295" i="1"/>
  <c r="CP295" i="1"/>
  <c r="BU295" i="1"/>
  <c r="BT295" i="1"/>
  <c r="BM295" i="1"/>
  <c r="BP295" i="1" s="1"/>
  <c r="BL295" i="1"/>
  <c r="BF295" i="1"/>
  <c r="AZ295" i="1"/>
  <c r="AU295" i="1"/>
  <c r="AS295" i="1" s="1"/>
  <c r="AL295" i="1"/>
  <c r="I295" i="1" s="1"/>
  <c r="H295" i="1" s="1"/>
  <c r="AG295" i="1"/>
  <c r="J295" i="1" s="1"/>
  <c r="BI295" i="1" s="1"/>
  <c r="Y295" i="1"/>
  <c r="X295" i="1"/>
  <c r="W295" i="1" s="1"/>
  <c r="P295" i="1"/>
  <c r="CS294" i="1"/>
  <c r="CR294" i="1"/>
  <c r="CP294" i="1"/>
  <c r="BU294" i="1"/>
  <c r="BT294" i="1"/>
  <c r="BL294" i="1"/>
  <c r="BF294" i="1"/>
  <c r="AZ294" i="1"/>
  <c r="BM294" i="1" s="1"/>
  <c r="BP294" i="1" s="1"/>
  <c r="AU294" i="1"/>
  <c r="AS294" i="1" s="1"/>
  <c r="K294" i="1" s="1"/>
  <c r="AL294" i="1"/>
  <c r="I294" i="1" s="1"/>
  <c r="AG294" i="1"/>
  <c r="AF294" i="1"/>
  <c r="AE294" i="1"/>
  <c r="Y294" i="1"/>
  <c r="W294" i="1" s="1"/>
  <c r="X294" i="1"/>
  <c r="P294" i="1"/>
  <c r="J294" i="1"/>
  <c r="BI294" i="1" s="1"/>
  <c r="H294" i="1"/>
  <c r="CS293" i="1"/>
  <c r="CR293" i="1"/>
  <c r="CP293" i="1"/>
  <c r="BU293" i="1"/>
  <c r="BT293" i="1"/>
  <c r="BL293" i="1"/>
  <c r="BF293" i="1"/>
  <c r="AZ293" i="1"/>
  <c r="BM293" i="1" s="1"/>
  <c r="BP293" i="1" s="1"/>
  <c r="BQ293" i="1" s="1"/>
  <c r="AU293" i="1"/>
  <c r="AS293" i="1"/>
  <c r="N293" i="1" s="1"/>
  <c r="AL293" i="1"/>
  <c r="AG293" i="1"/>
  <c r="Y293" i="1"/>
  <c r="X293" i="1"/>
  <c r="S293" i="1"/>
  <c r="P293" i="1"/>
  <c r="J293" i="1"/>
  <c r="BI293" i="1" s="1"/>
  <c r="I293" i="1"/>
  <c r="H293" i="1" s="1"/>
  <c r="AA293" i="1" s="1"/>
  <c r="CS292" i="1"/>
  <c r="CR292" i="1"/>
  <c r="CP292" i="1"/>
  <c r="BU292" i="1"/>
  <c r="BT292" i="1"/>
  <c r="BL292" i="1"/>
  <c r="BF292" i="1"/>
  <c r="AZ292" i="1"/>
  <c r="BM292" i="1" s="1"/>
  <c r="BP292" i="1" s="1"/>
  <c r="BQ292" i="1" s="1"/>
  <c r="AU292" i="1"/>
  <c r="AS292" i="1" s="1"/>
  <c r="AF292" i="1" s="1"/>
  <c r="AL292" i="1"/>
  <c r="I292" i="1" s="1"/>
  <c r="H292" i="1" s="1"/>
  <c r="AG292" i="1"/>
  <c r="J292" i="1" s="1"/>
  <c r="BI292" i="1" s="1"/>
  <c r="Y292" i="1"/>
  <c r="X292" i="1"/>
  <c r="P292" i="1"/>
  <c r="N292" i="1"/>
  <c r="CS291" i="1"/>
  <c r="CR291" i="1"/>
  <c r="CP291" i="1"/>
  <c r="BU291" i="1"/>
  <c r="BT291" i="1"/>
  <c r="BL291" i="1"/>
  <c r="BF291" i="1"/>
  <c r="AZ291" i="1"/>
  <c r="BM291" i="1" s="1"/>
  <c r="BP291" i="1" s="1"/>
  <c r="BQ291" i="1" s="1"/>
  <c r="AU291" i="1"/>
  <c r="AS291" i="1" s="1"/>
  <c r="AT291" i="1" s="1"/>
  <c r="AL291" i="1"/>
  <c r="I291" i="1" s="1"/>
  <c r="AG291" i="1"/>
  <c r="Y291" i="1"/>
  <c r="X291" i="1"/>
  <c r="W291" i="1"/>
  <c r="P291" i="1"/>
  <c r="J291" i="1"/>
  <c r="BI291" i="1" s="1"/>
  <c r="H291" i="1"/>
  <c r="CS290" i="1"/>
  <c r="CR290" i="1"/>
  <c r="CP290" i="1"/>
  <c r="BU290" i="1"/>
  <c r="BT290" i="1"/>
  <c r="BM290" i="1"/>
  <c r="BP290" i="1" s="1"/>
  <c r="BL290" i="1"/>
  <c r="BF290" i="1"/>
  <c r="AZ290" i="1"/>
  <c r="AU290" i="1"/>
  <c r="AS290" i="1" s="1"/>
  <c r="AT290" i="1" s="1"/>
  <c r="AL290" i="1"/>
  <c r="AG290" i="1"/>
  <c r="J290" i="1" s="1"/>
  <c r="BI290" i="1" s="1"/>
  <c r="AF290" i="1"/>
  <c r="Y290" i="1"/>
  <c r="W290" i="1" s="1"/>
  <c r="X290" i="1"/>
  <c r="P290" i="1"/>
  <c r="N290" i="1"/>
  <c r="I290" i="1"/>
  <c r="H290" i="1" s="1"/>
  <c r="AA290" i="1" s="1"/>
  <c r="CS289" i="1"/>
  <c r="S289" i="1" s="1"/>
  <c r="CR289" i="1"/>
  <c r="CQ289" i="1" s="1"/>
  <c r="BH289" i="1" s="1"/>
  <c r="CP289" i="1"/>
  <c r="BU289" i="1"/>
  <c r="BT289" i="1"/>
  <c r="BP289" i="1"/>
  <c r="BQ289" i="1" s="1"/>
  <c r="BL289" i="1"/>
  <c r="BF289" i="1"/>
  <c r="AZ289" i="1"/>
  <c r="BM289" i="1" s="1"/>
  <c r="AU289" i="1"/>
  <c r="AS289" i="1" s="1"/>
  <c r="AL289" i="1"/>
  <c r="I289" i="1" s="1"/>
  <c r="H289" i="1" s="1"/>
  <c r="AG289" i="1"/>
  <c r="Y289" i="1"/>
  <c r="X289" i="1"/>
  <c r="P289" i="1"/>
  <c r="J289" i="1"/>
  <c r="BI289" i="1" s="1"/>
  <c r="CS288" i="1"/>
  <c r="CR288" i="1"/>
  <c r="CP288" i="1"/>
  <c r="CQ288" i="1" s="1"/>
  <c r="BH288" i="1" s="1"/>
  <c r="BJ288" i="1" s="1"/>
  <c r="BU288" i="1"/>
  <c r="BT288" i="1"/>
  <c r="BL288" i="1"/>
  <c r="BF288" i="1"/>
  <c r="AZ288" i="1"/>
  <c r="BM288" i="1" s="1"/>
  <c r="BP288" i="1" s="1"/>
  <c r="AU288" i="1"/>
  <c r="AS288" i="1" s="1"/>
  <c r="AT288" i="1" s="1"/>
  <c r="AL288" i="1"/>
  <c r="AG288" i="1"/>
  <c r="J288" i="1" s="1"/>
  <c r="BI288" i="1" s="1"/>
  <c r="BK288" i="1" s="1"/>
  <c r="Y288" i="1"/>
  <c r="X288" i="1"/>
  <c r="P288" i="1"/>
  <c r="I288" i="1"/>
  <c r="H288" i="1" s="1"/>
  <c r="CS287" i="1"/>
  <c r="CR287" i="1"/>
  <c r="CP287" i="1"/>
  <c r="CQ287" i="1" s="1"/>
  <c r="BH287" i="1" s="1"/>
  <c r="BU287" i="1"/>
  <c r="BT287" i="1"/>
  <c r="BL287" i="1"/>
  <c r="BK287" i="1"/>
  <c r="BF287" i="1"/>
  <c r="BJ287" i="1" s="1"/>
  <c r="AZ287" i="1"/>
  <c r="BM287" i="1" s="1"/>
  <c r="BP287" i="1" s="1"/>
  <c r="AU287" i="1"/>
  <c r="AS287" i="1"/>
  <c r="AL287" i="1"/>
  <c r="I287" i="1" s="1"/>
  <c r="H287" i="1" s="1"/>
  <c r="AG287" i="1"/>
  <c r="AA287" i="1"/>
  <c r="Y287" i="1"/>
  <c r="X287" i="1"/>
  <c r="W287" i="1" s="1"/>
  <c r="P287" i="1"/>
  <c r="N287" i="1"/>
  <c r="J287" i="1"/>
  <c r="BI287" i="1" s="1"/>
  <c r="CS286" i="1"/>
  <c r="S286" i="1" s="1"/>
  <c r="CR286" i="1"/>
  <c r="CP286" i="1"/>
  <c r="CQ286" i="1" s="1"/>
  <c r="BH286" i="1" s="1"/>
  <c r="BJ286" i="1" s="1"/>
  <c r="BU286" i="1"/>
  <c r="BT286" i="1"/>
  <c r="BL286" i="1"/>
  <c r="BF286" i="1"/>
  <c r="AZ286" i="1"/>
  <c r="BM286" i="1" s="1"/>
  <c r="BP286" i="1" s="1"/>
  <c r="AU286" i="1"/>
  <c r="AS286" i="1" s="1"/>
  <c r="K286" i="1" s="1"/>
  <c r="AL286" i="1"/>
  <c r="AG286" i="1"/>
  <c r="J286" i="1" s="1"/>
  <c r="BI286" i="1" s="1"/>
  <c r="Y286" i="1"/>
  <c r="X286" i="1"/>
  <c r="W286" i="1" s="1"/>
  <c r="P286" i="1"/>
  <c r="I286" i="1"/>
  <c r="H286" i="1" s="1"/>
  <c r="CS285" i="1"/>
  <c r="CR285" i="1"/>
  <c r="CP285" i="1"/>
  <c r="BU285" i="1"/>
  <c r="BT285" i="1"/>
  <c r="BL285" i="1"/>
  <c r="BF285" i="1"/>
  <c r="AZ285" i="1"/>
  <c r="BM285" i="1" s="1"/>
  <c r="BP285" i="1" s="1"/>
  <c r="BQ285" i="1" s="1"/>
  <c r="AU285" i="1"/>
  <c r="AS285" i="1"/>
  <c r="AT285" i="1" s="1"/>
  <c r="AL285" i="1"/>
  <c r="I285" i="1" s="1"/>
  <c r="H285" i="1" s="1"/>
  <c r="AG285" i="1"/>
  <c r="J285" i="1" s="1"/>
  <c r="BI285" i="1" s="1"/>
  <c r="Y285" i="1"/>
  <c r="X285" i="1"/>
  <c r="W285" i="1" s="1"/>
  <c r="P285" i="1"/>
  <c r="K285" i="1"/>
  <c r="CS284" i="1"/>
  <c r="CR284" i="1"/>
  <c r="CP284" i="1"/>
  <c r="BU284" i="1"/>
  <c r="BT284" i="1"/>
  <c r="BM284" i="1"/>
  <c r="BP284" i="1" s="1"/>
  <c r="BL284" i="1"/>
  <c r="BF284" i="1"/>
  <c r="AZ284" i="1"/>
  <c r="AU284" i="1"/>
  <c r="AS284" i="1" s="1"/>
  <c r="AL284" i="1"/>
  <c r="I284" i="1" s="1"/>
  <c r="H284" i="1" s="1"/>
  <c r="AG284" i="1"/>
  <c r="J284" i="1" s="1"/>
  <c r="BI284" i="1" s="1"/>
  <c r="Y284" i="1"/>
  <c r="X284" i="1"/>
  <c r="S284" i="1"/>
  <c r="P284" i="1"/>
  <c r="CS283" i="1"/>
  <c r="CR283" i="1"/>
  <c r="CP283" i="1"/>
  <c r="BU283" i="1"/>
  <c r="BT283" i="1"/>
  <c r="BP283" i="1"/>
  <c r="BM283" i="1"/>
  <c r="BL283" i="1"/>
  <c r="BF283" i="1"/>
  <c r="AZ283" i="1"/>
  <c r="AU283" i="1"/>
  <c r="AS283" i="1" s="1"/>
  <c r="AT283" i="1" s="1"/>
  <c r="AL283" i="1"/>
  <c r="I283" i="1" s="1"/>
  <c r="H283" i="1" s="1"/>
  <c r="AG283" i="1"/>
  <c r="Y283" i="1"/>
  <c r="X283" i="1"/>
  <c r="W283" i="1" s="1"/>
  <c r="P283" i="1"/>
  <c r="N283" i="1"/>
  <c r="J283" i="1"/>
  <c r="BI283" i="1" s="1"/>
  <c r="CS282" i="1"/>
  <c r="CR282" i="1"/>
  <c r="CP282" i="1"/>
  <c r="CQ282" i="1" s="1"/>
  <c r="BH282" i="1" s="1"/>
  <c r="BU282" i="1"/>
  <c r="BT282" i="1"/>
  <c r="BR282" i="1"/>
  <c r="BV282" i="1" s="1"/>
  <c r="BW282" i="1" s="1"/>
  <c r="BQ282" i="1"/>
  <c r="BL282" i="1"/>
  <c r="BF282" i="1"/>
  <c r="AZ282" i="1"/>
  <c r="BM282" i="1" s="1"/>
  <c r="BP282" i="1" s="1"/>
  <c r="BS282" i="1" s="1"/>
  <c r="AU282" i="1"/>
  <c r="AS282" i="1" s="1"/>
  <c r="AL282" i="1"/>
  <c r="I282" i="1" s="1"/>
  <c r="H282" i="1" s="1"/>
  <c r="AA282" i="1" s="1"/>
  <c r="AG282" i="1"/>
  <c r="J282" i="1" s="1"/>
  <c r="BI282" i="1" s="1"/>
  <c r="Y282" i="1"/>
  <c r="X282" i="1"/>
  <c r="W282" i="1" s="1"/>
  <c r="P282" i="1"/>
  <c r="CS281" i="1"/>
  <c r="CR281" i="1"/>
  <c r="CP281" i="1"/>
  <c r="BU281" i="1"/>
  <c r="BT281" i="1"/>
  <c r="BS281" i="1"/>
  <c r="BP281" i="1"/>
  <c r="BQ281" i="1" s="1"/>
  <c r="BL281" i="1"/>
  <c r="BF281" i="1"/>
  <c r="AZ281" i="1"/>
  <c r="BM281" i="1" s="1"/>
  <c r="AU281" i="1"/>
  <c r="AS281" i="1"/>
  <c r="AF281" i="1" s="1"/>
  <c r="AL281" i="1"/>
  <c r="AG281" i="1"/>
  <c r="J281" i="1" s="1"/>
  <c r="BI281" i="1" s="1"/>
  <c r="Y281" i="1"/>
  <c r="X281" i="1"/>
  <c r="W281" i="1" s="1"/>
  <c r="S281" i="1"/>
  <c r="P281" i="1"/>
  <c r="I281" i="1"/>
  <c r="H281" i="1"/>
  <c r="CS280" i="1"/>
  <c r="S280" i="1" s="1"/>
  <c r="CR280" i="1"/>
  <c r="CP280" i="1"/>
  <c r="BU280" i="1"/>
  <c r="BT280" i="1"/>
  <c r="BL280" i="1"/>
  <c r="BF280" i="1"/>
  <c r="AZ280" i="1"/>
  <c r="BM280" i="1" s="1"/>
  <c r="BP280" i="1" s="1"/>
  <c r="AU280" i="1"/>
  <c r="AS280" i="1" s="1"/>
  <c r="AL280" i="1"/>
  <c r="I280" i="1" s="1"/>
  <c r="AG280" i="1"/>
  <c r="Y280" i="1"/>
  <c r="X280" i="1"/>
  <c r="W280" i="1" s="1"/>
  <c r="P280" i="1"/>
  <c r="J280" i="1"/>
  <c r="BI280" i="1" s="1"/>
  <c r="H280" i="1"/>
  <c r="CS279" i="1"/>
  <c r="CR279" i="1"/>
  <c r="CP279" i="1"/>
  <c r="BU279" i="1"/>
  <c r="BT279" i="1"/>
  <c r="BR279" i="1"/>
  <c r="BV279" i="1" s="1"/>
  <c r="BW279" i="1" s="1"/>
  <c r="BM279" i="1"/>
  <c r="BP279" i="1" s="1"/>
  <c r="BS279" i="1" s="1"/>
  <c r="BL279" i="1"/>
  <c r="BF279" i="1"/>
  <c r="AZ279" i="1"/>
  <c r="AU279" i="1"/>
  <c r="AS279" i="1" s="1"/>
  <c r="AL279" i="1"/>
  <c r="I279" i="1" s="1"/>
  <c r="H279" i="1" s="1"/>
  <c r="AG279" i="1"/>
  <c r="J279" i="1" s="1"/>
  <c r="BI279" i="1" s="1"/>
  <c r="Y279" i="1"/>
  <c r="W279" i="1" s="1"/>
  <c r="X279" i="1"/>
  <c r="P279" i="1"/>
  <c r="CS278" i="1"/>
  <c r="CR278" i="1"/>
  <c r="CP278" i="1"/>
  <c r="CQ278" i="1" s="1"/>
  <c r="BH278" i="1" s="1"/>
  <c r="BJ278" i="1" s="1"/>
  <c r="BU278" i="1"/>
  <c r="BT278" i="1"/>
  <c r="BL278" i="1"/>
  <c r="BF278" i="1"/>
  <c r="AZ278" i="1"/>
  <c r="BM278" i="1" s="1"/>
  <c r="BP278" i="1" s="1"/>
  <c r="AU278" i="1"/>
  <c r="AS278" i="1" s="1"/>
  <c r="AL278" i="1"/>
  <c r="I278" i="1" s="1"/>
  <c r="H278" i="1" s="1"/>
  <c r="AG278" i="1"/>
  <c r="Y278" i="1"/>
  <c r="X278" i="1"/>
  <c r="W278" i="1" s="1"/>
  <c r="S278" i="1"/>
  <c r="P278" i="1"/>
  <c r="J278" i="1"/>
  <c r="BI278" i="1" s="1"/>
  <c r="CS277" i="1"/>
  <c r="CR277" i="1"/>
  <c r="CP277" i="1"/>
  <c r="BU277" i="1"/>
  <c r="BT277" i="1"/>
  <c r="BL277" i="1"/>
  <c r="BF277" i="1"/>
  <c r="AZ277" i="1"/>
  <c r="BM277" i="1" s="1"/>
  <c r="BP277" i="1" s="1"/>
  <c r="AU277" i="1"/>
  <c r="AS277" i="1" s="1"/>
  <c r="AT277" i="1" s="1"/>
  <c r="AL277" i="1"/>
  <c r="I277" i="1" s="1"/>
  <c r="H277" i="1" s="1"/>
  <c r="AG277" i="1"/>
  <c r="J277" i="1" s="1"/>
  <c r="BI277" i="1" s="1"/>
  <c r="Y277" i="1"/>
  <c r="X277" i="1"/>
  <c r="W277" i="1"/>
  <c r="P277" i="1"/>
  <c r="N277" i="1"/>
  <c r="CS276" i="1"/>
  <c r="CR276" i="1"/>
  <c r="CP276" i="1"/>
  <c r="S276" i="1" s="1"/>
  <c r="BU276" i="1"/>
  <c r="BT276" i="1"/>
  <c r="BL276" i="1"/>
  <c r="BF276" i="1"/>
  <c r="AZ276" i="1"/>
  <c r="BM276" i="1" s="1"/>
  <c r="BP276" i="1" s="1"/>
  <c r="AU276" i="1"/>
  <c r="AS276" i="1" s="1"/>
  <c r="K276" i="1" s="1"/>
  <c r="AL276" i="1"/>
  <c r="AG276" i="1"/>
  <c r="J276" i="1" s="1"/>
  <c r="BI276" i="1" s="1"/>
  <c r="AF276" i="1"/>
  <c r="AE276" i="1"/>
  <c r="Y276" i="1"/>
  <c r="X276" i="1"/>
  <c r="W276" i="1" s="1"/>
  <c r="P276" i="1"/>
  <c r="N276" i="1"/>
  <c r="I276" i="1"/>
  <c r="H276" i="1"/>
  <c r="CS275" i="1"/>
  <c r="CR275" i="1"/>
  <c r="CP275" i="1"/>
  <c r="BU275" i="1"/>
  <c r="BT275" i="1"/>
  <c r="BP275" i="1"/>
  <c r="BQ275" i="1" s="1"/>
  <c r="BL275" i="1"/>
  <c r="BF275" i="1"/>
  <c r="AZ275" i="1"/>
  <c r="BM275" i="1" s="1"/>
  <c r="AU275" i="1"/>
  <c r="AS275" i="1"/>
  <c r="AT275" i="1" s="1"/>
  <c r="AL275" i="1"/>
  <c r="I275" i="1" s="1"/>
  <c r="H275" i="1" s="1"/>
  <c r="AG275" i="1"/>
  <c r="J275" i="1" s="1"/>
  <c r="BI275" i="1" s="1"/>
  <c r="AF275" i="1"/>
  <c r="Y275" i="1"/>
  <c r="X275" i="1"/>
  <c r="W275" i="1" s="1"/>
  <c r="P275" i="1"/>
  <c r="N275" i="1"/>
  <c r="K275" i="1"/>
  <c r="CS274" i="1"/>
  <c r="CR274" i="1"/>
  <c r="CP274" i="1"/>
  <c r="BU274" i="1"/>
  <c r="BT274" i="1"/>
  <c r="BM274" i="1"/>
  <c r="BP274" i="1" s="1"/>
  <c r="BL274" i="1"/>
  <c r="BF274" i="1"/>
  <c r="AZ274" i="1"/>
  <c r="AU274" i="1"/>
  <c r="AS274" i="1"/>
  <c r="AF274" i="1" s="1"/>
  <c r="AL274" i="1"/>
  <c r="I274" i="1" s="1"/>
  <c r="H274" i="1" s="1"/>
  <c r="AG274" i="1"/>
  <c r="J274" i="1" s="1"/>
  <c r="BI274" i="1" s="1"/>
  <c r="Y274" i="1"/>
  <c r="X274" i="1"/>
  <c r="P274" i="1"/>
  <c r="CS273" i="1"/>
  <c r="CR273" i="1"/>
  <c r="CP273" i="1"/>
  <c r="BU273" i="1"/>
  <c r="BT273" i="1"/>
  <c r="BL273" i="1"/>
  <c r="BF273" i="1"/>
  <c r="AZ273" i="1"/>
  <c r="BM273" i="1" s="1"/>
  <c r="BP273" i="1" s="1"/>
  <c r="AU273" i="1"/>
  <c r="AS273" i="1" s="1"/>
  <c r="AT273" i="1" s="1"/>
  <c r="AL273" i="1"/>
  <c r="I273" i="1" s="1"/>
  <c r="H273" i="1" s="1"/>
  <c r="AG273" i="1"/>
  <c r="J273" i="1" s="1"/>
  <c r="BI273" i="1" s="1"/>
  <c r="Y273" i="1"/>
  <c r="W273" i="1" s="1"/>
  <c r="X273" i="1"/>
  <c r="P273" i="1"/>
  <c r="N273" i="1"/>
  <c r="CS272" i="1"/>
  <c r="CR272" i="1"/>
  <c r="CP272" i="1"/>
  <c r="S272" i="1" s="1"/>
  <c r="BU272" i="1"/>
  <c r="BT272" i="1"/>
  <c r="BL272" i="1"/>
  <c r="BF272" i="1"/>
  <c r="AZ272" i="1"/>
  <c r="BM272" i="1" s="1"/>
  <c r="BP272" i="1" s="1"/>
  <c r="AU272" i="1"/>
  <c r="AS272" i="1" s="1"/>
  <c r="AL272" i="1"/>
  <c r="I272" i="1" s="1"/>
  <c r="H272" i="1" s="1"/>
  <c r="AG272" i="1"/>
  <c r="J272" i="1" s="1"/>
  <c r="BI272" i="1" s="1"/>
  <c r="AF272" i="1"/>
  <c r="Y272" i="1"/>
  <c r="X272" i="1"/>
  <c r="P272" i="1"/>
  <c r="CS271" i="1"/>
  <c r="CR271" i="1"/>
  <c r="CP271" i="1"/>
  <c r="BU271" i="1"/>
  <c r="BT271" i="1"/>
  <c r="BL271" i="1"/>
  <c r="BF271" i="1"/>
  <c r="AZ271" i="1"/>
  <c r="BM271" i="1" s="1"/>
  <c r="BP271" i="1" s="1"/>
  <c r="AU271" i="1"/>
  <c r="AS271" i="1" s="1"/>
  <c r="AL271" i="1"/>
  <c r="I271" i="1" s="1"/>
  <c r="H271" i="1" s="1"/>
  <c r="AA271" i="1" s="1"/>
  <c r="AG271" i="1"/>
  <c r="Y271" i="1"/>
  <c r="X271" i="1"/>
  <c r="P271" i="1"/>
  <c r="J271" i="1"/>
  <c r="BI271" i="1" s="1"/>
  <c r="CS270" i="1"/>
  <c r="CR270" i="1"/>
  <c r="CP270" i="1"/>
  <c r="BU270" i="1"/>
  <c r="BT270" i="1"/>
  <c r="BM270" i="1"/>
  <c r="BP270" i="1" s="1"/>
  <c r="BR270" i="1" s="1"/>
  <c r="BV270" i="1" s="1"/>
  <c r="BW270" i="1" s="1"/>
  <c r="BL270" i="1"/>
  <c r="BF270" i="1"/>
  <c r="AZ270" i="1"/>
  <c r="AU270" i="1"/>
  <c r="AS270" i="1"/>
  <c r="AF270" i="1" s="1"/>
  <c r="AL270" i="1"/>
  <c r="I270" i="1" s="1"/>
  <c r="H270" i="1" s="1"/>
  <c r="AA270" i="1" s="1"/>
  <c r="AG270" i="1"/>
  <c r="J270" i="1" s="1"/>
  <c r="BI270" i="1" s="1"/>
  <c r="Y270" i="1"/>
  <c r="X270" i="1"/>
  <c r="S270" i="1"/>
  <c r="T270" i="1" s="1"/>
  <c r="U270" i="1" s="1"/>
  <c r="P270" i="1"/>
  <c r="K270" i="1"/>
  <c r="CS269" i="1"/>
  <c r="CR269" i="1"/>
  <c r="CP269" i="1"/>
  <c r="BU269" i="1"/>
  <c r="BT269" i="1"/>
  <c r="BL269" i="1"/>
  <c r="BF269" i="1"/>
  <c r="AZ269" i="1"/>
  <c r="BM269" i="1" s="1"/>
  <c r="BP269" i="1" s="1"/>
  <c r="AU269" i="1"/>
  <c r="AS269" i="1" s="1"/>
  <c r="AT269" i="1" s="1"/>
  <c r="AL269" i="1"/>
  <c r="I269" i="1" s="1"/>
  <c r="H269" i="1" s="1"/>
  <c r="AG269" i="1"/>
  <c r="J269" i="1" s="1"/>
  <c r="BI269" i="1" s="1"/>
  <c r="Y269" i="1"/>
  <c r="W269" i="1" s="1"/>
  <c r="X269" i="1"/>
  <c r="P269" i="1"/>
  <c r="N269" i="1"/>
  <c r="CS268" i="1"/>
  <c r="CR268" i="1"/>
  <c r="CP268" i="1"/>
  <c r="BU268" i="1"/>
  <c r="BT268" i="1"/>
  <c r="BR268" i="1"/>
  <c r="BV268" i="1" s="1"/>
  <c r="BW268" i="1" s="1"/>
  <c r="BL268" i="1"/>
  <c r="BF268" i="1"/>
  <c r="AZ268" i="1"/>
  <c r="BM268" i="1" s="1"/>
  <c r="BP268" i="1" s="1"/>
  <c r="AU268" i="1"/>
  <c r="AS268" i="1" s="1"/>
  <c r="K268" i="1" s="1"/>
  <c r="AT268" i="1"/>
  <c r="AL268" i="1"/>
  <c r="AG268" i="1"/>
  <c r="J268" i="1" s="1"/>
  <c r="BI268" i="1" s="1"/>
  <c r="AF268" i="1"/>
  <c r="AE268" i="1"/>
  <c r="Y268" i="1"/>
  <c r="X268" i="1"/>
  <c r="W268" i="1" s="1"/>
  <c r="P268" i="1"/>
  <c r="N268" i="1"/>
  <c r="I268" i="1"/>
  <c r="H268" i="1" s="1"/>
  <c r="CS267" i="1"/>
  <c r="CR267" i="1"/>
  <c r="CP267" i="1"/>
  <c r="BU267" i="1"/>
  <c r="BT267" i="1"/>
  <c r="BP267" i="1"/>
  <c r="BQ267" i="1" s="1"/>
  <c r="BL267" i="1"/>
  <c r="BF267" i="1"/>
  <c r="AZ267" i="1"/>
  <c r="BM267" i="1" s="1"/>
  <c r="AU267" i="1"/>
  <c r="AS267" i="1"/>
  <c r="AT267" i="1" s="1"/>
  <c r="AL267" i="1"/>
  <c r="I267" i="1" s="1"/>
  <c r="H267" i="1" s="1"/>
  <c r="AG267" i="1"/>
  <c r="J267" i="1" s="1"/>
  <c r="BI267" i="1" s="1"/>
  <c r="AF267" i="1"/>
  <c r="Y267" i="1"/>
  <c r="X267" i="1"/>
  <c r="P267" i="1"/>
  <c r="K267" i="1"/>
  <c r="CS266" i="1"/>
  <c r="CR266" i="1"/>
  <c r="CP266" i="1"/>
  <c r="BU266" i="1"/>
  <c r="BT266" i="1"/>
  <c r="BM266" i="1"/>
  <c r="BP266" i="1" s="1"/>
  <c r="BR266" i="1" s="1"/>
  <c r="BV266" i="1" s="1"/>
  <c r="BW266" i="1" s="1"/>
  <c r="BL266" i="1"/>
  <c r="BF266" i="1"/>
  <c r="AZ266" i="1"/>
  <c r="AU266" i="1"/>
  <c r="AS266" i="1"/>
  <c r="AT266" i="1" s="1"/>
  <c r="AL266" i="1"/>
  <c r="I266" i="1" s="1"/>
  <c r="H266" i="1" s="1"/>
  <c r="AG266" i="1"/>
  <c r="J266" i="1" s="1"/>
  <c r="BI266" i="1" s="1"/>
  <c r="AF266" i="1"/>
  <c r="Y266" i="1"/>
  <c r="X266" i="1"/>
  <c r="W266" i="1" s="1"/>
  <c r="P266" i="1"/>
  <c r="CS265" i="1"/>
  <c r="CR265" i="1"/>
  <c r="CP265" i="1"/>
  <c r="BU265" i="1"/>
  <c r="BT265" i="1"/>
  <c r="BL265" i="1"/>
  <c r="BF265" i="1"/>
  <c r="AZ265" i="1"/>
  <c r="BM265" i="1" s="1"/>
  <c r="BP265" i="1" s="1"/>
  <c r="AU265" i="1"/>
  <c r="AS265" i="1" s="1"/>
  <c r="AL265" i="1"/>
  <c r="I265" i="1" s="1"/>
  <c r="H265" i="1" s="1"/>
  <c r="AG265" i="1"/>
  <c r="Y265" i="1"/>
  <c r="X265" i="1"/>
  <c r="W265" i="1"/>
  <c r="P265" i="1"/>
  <c r="J265" i="1"/>
  <c r="BI265" i="1" s="1"/>
  <c r="CS264" i="1"/>
  <c r="CR264" i="1"/>
  <c r="CQ264" i="1" s="1"/>
  <c r="BH264" i="1" s="1"/>
  <c r="CP264" i="1"/>
  <c r="BU264" i="1"/>
  <c r="BT264" i="1"/>
  <c r="BL264" i="1"/>
  <c r="BF264" i="1"/>
  <c r="AZ264" i="1"/>
  <c r="BM264" i="1" s="1"/>
  <c r="BP264" i="1" s="1"/>
  <c r="AU264" i="1"/>
  <c r="AS264" i="1" s="1"/>
  <c r="K264" i="1" s="1"/>
  <c r="AL264" i="1"/>
  <c r="AG264" i="1"/>
  <c r="J264" i="1" s="1"/>
  <c r="BI264" i="1" s="1"/>
  <c r="AF264" i="1"/>
  <c r="Y264" i="1"/>
  <c r="X264" i="1"/>
  <c r="W264" i="1" s="1"/>
  <c r="P264" i="1"/>
  <c r="N264" i="1"/>
  <c r="I264" i="1"/>
  <c r="H264" i="1"/>
  <c r="CS263" i="1"/>
  <c r="CR263" i="1"/>
  <c r="CP263" i="1"/>
  <c r="BU263" i="1"/>
  <c r="BT263" i="1"/>
  <c r="BL263" i="1"/>
  <c r="BF263" i="1"/>
  <c r="AZ263" i="1"/>
  <c r="BM263" i="1" s="1"/>
  <c r="BP263" i="1" s="1"/>
  <c r="BR263" i="1" s="1"/>
  <c r="BV263" i="1" s="1"/>
  <c r="BW263" i="1" s="1"/>
  <c r="AU263" i="1"/>
  <c r="AS263" i="1" s="1"/>
  <c r="AL263" i="1"/>
  <c r="I263" i="1" s="1"/>
  <c r="AG263" i="1"/>
  <c r="J263" i="1" s="1"/>
  <c r="BI263" i="1" s="1"/>
  <c r="Y263" i="1"/>
  <c r="X263" i="1"/>
  <c r="W263" i="1" s="1"/>
  <c r="P263" i="1"/>
  <c r="H263" i="1"/>
  <c r="CS262" i="1"/>
  <c r="CR262" i="1"/>
  <c r="CP262" i="1"/>
  <c r="CQ262" i="1" s="1"/>
  <c r="BH262" i="1" s="1"/>
  <c r="BJ262" i="1" s="1"/>
  <c r="BU262" i="1"/>
  <c r="BT262" i="1"/>
  <c r="BL262" i="1"/>
  <c r="BF262" i="1"/>
  <c r="AZ262" i="1"/>
  <c r="BM262" i="1" s="1"/>
  <c r="BP262" i="1" s="1"/>
  <c r="BR262" i="1" s="1"/>
  <c r="BV262" i="1" s="1"/>
  <c r="BW262" i="1" s="1"/>
  <c r="AU262" i="1"/>
  <c r="AS262" i="1"/>
  <c r="AL262" i="1"/>
  <c r="I262" i="1" s="1"/>
  <c r="H262" i="1" s="1"/>
  <c r="AG262" i="1"/>
  <c r="J262" i="1" s="1"/>
  <c r="BI262" i="1" s="1"/>
  <c r="BK262" i="1" s="1"/>
  <c r="Y262" i="1"/>
  <c r="X262" i="1"/>
  <c r="P262" i="1"/>
  <c r="CS261" i="1"/>
  <c r="CR261" i="1"/>
  <c r="CP261" i="1"/>
  <c r="BU261" i="1"/>
  <c r="BT261" i="1"/>
  <c r="BL261" i="1"/>
  <c r="BI261" i="1"/>
  <c r="BF261" i="1"/>
  <c r="AZ261" i="1"/>
  <c r="BM261" i="1" s="1"/>
  <c r="BP261" i="1" s="1"/>
  <c r="AU261" i="1"/>
  <c r="AS261" i="1" s="1"/>
  <c r="AE261" i="1" s="1"/>
  <c r="AL261" i="1"/>
  <c r="AG261" i="1"/>
  <c r="J261" i="1" s="1"/>
  <c r="Y261" i="1"/>
  <c r="X261" i="1"/>
  <c r="P261" i="1"/>
  <c r="I261" i="1"/>
  <c r="H261" i="1" s="1"/>
  <c r="CS260" i="1"/>
  <c r="S260" i="1" s="1"/>
  <c r="CR260" i="1"/>
  <c r="CP260" i="1"/>
  <c r="CQ260" i="1" s="1"/>
  <c r="BH260" i="1" s="1"/>
  <c r="BU260" i="1"/>
  <c r="BT260" i="1"/>
  <c r="BM260" i="1"/>
  <c r="BP260" i="1" s="1"/>
  <c r="BL260" i="1"/>
  <c r="BF260" i="1"/>
  <c r="AZ260" i="1"/>
  <c r="AU260" i="1"/>
  <c r="AS260" i="1" s="1"/>
  <c r="K260" i="1" s="1"/>
  <c r="AL260" i="1"/>
  <c r="I260" i="1" s="1"/>
  <c r="H260" i="1" s="1"/>
  <c r="AG260" i="1"/>
  <c r="J260" i="1" s="1"/>
  <c r="BI260" i="1" s="1"/>
  <c r="BK260" i="1" s="1"/>
  <c r="Y260" i="1"/>
  <c r="X260" i="1"/>
  <c r="W260" i="1" s="1"/>
  <c r="P260" i="1"/>
  <c r="CS259" i="1"/>
  <c r="CR259" i="1"/>
  <c r="CP259" i="1"/>
  <c r="CQ259" i="1" s="1"/>
  <c r="BH259" i="1" s="1"/>
  <c r="BU259" i="1"/>
  <c r="BT259" i="1"/>
  <c r="BL259" i="1"/>
  <c r="BI259" i="1"/>
  <c r="BK259" i="1" s="1"/>
  <c r="BF259" i="1"/>
  <c r="BJ259" i="1" s="1"/>
  <c r="AZ259" i="1"/>
  <c r="BM259" i="1" s="1"/>
  <c r="BP259" i="1" s="1"/>
  <c r="BS259" i="1" s="1"/>
  <c r="AU259" i="1"/>
  <c r="AS259" i="1" s="1"/>
  <c r="AL259" i="1"/>
  <c r="AG259" i="1"/>
  <c r="J259" i="1" s="1"/>
  <c r="Y259" i="1"/>
  <c r="X259" i="1"/>
  <c r="S259" i="1"/>
  <c r="P259" i="1"/>
  <c r="I259" i="1"/>
  <c r="H259" i="1" s="1"/>
  <c r="AA259" i="1" s="1"/>
  <c r="CS258" i="1"/>
  <c r="CR258" i="1"/>
  <c r="CP258" i="1"/>
  <c r="BU258" i="1"/>
  <c r="BT258" i="1"/>
  <c r="BL258" i="1"/>
  <c r="BF258" i="1"/>
  <c r="AZ258" i="1"/>
  <c r="BM258" i="1" s="1"/>
  <c r="BP258" i="1" s="1"/>
  <c r="AU258" i="1"/>
  <c r="AS258" i="1" s="1"/>
  <c r="AL258" i="1"/>
  <c r="AG258" i="1"/>
  <c r="J258" i="1" s="1"/>
  <c r="BI258" i="1" s="1"/>
  <c r="Y258" i="1"/>
  <c r="W258" i="1" s="1"/>
  <c r="X258" i="1"/>
  <c r="P258" i="1"/>
  <c r="N258" i="1"/>
  <c r="I258" i="1"/>
  <c r="H258" i="1" s="1"/>
  <c r="AA258" i="1" s="1"/>
  <c r="CS257" i="1"/>
  <c r="CR257" i="1"/>
  <c r="CP257" i="1"/>
  <c r="BU257" i="1"/>
  <c r="BT257" i="1"/>
  <c r="BL257" i="1"/>
  <c r="BF257" i="1"/>
  <c r="AZ257" i="1"/>
  <c r="BM257" i="1" s="1"/>
  <c r="BP257" i="1" s="1"/>
  <c r="AU257" i="1"/>
  <c r="AS257" i="1" s="1"/>
  <c r="AL257" i="1"/>
  <c r="AG257" i="1"/>
  <c r="J257" i="1" s="1"/>
  <c r="BI257" i="1" s="1"/>
  <c r="Y257" i="1"/>
  <c r="X257" i="1"/>
  <c r="W257" i="1"/>
  <c r="P257" i="1"/>
  <c r="I257" i="1"/>
  <c r="H257" i="1"/>
  <c r="CS256" i="1"/>
  <c r="S256" i="1" s="1"/>
  <c r="CR256" i="1"/>
  <c r="CP256" i="1"/>
  <c r="CQ256" i="1" s="1"/>
  <c r="BH256" i="1" s="1"/>
  <c r="BU256" i="1"/>
  <c r="BT256" i="1"/>
  <c r="BM256" i="1"/>
  <c r="BP256" i="1" s="1"/>
  <c r="BL256" i="1"/>
  <c r="BF256" i="1"/>
  <c r="AZ256" i="1"/>
  <c r="AU256" i="1"/>
  <c r="AS256" i="1"/>
  <c r="AL256" i="1"/>
  <c r="I256" i="1" s="1"/>
  <c r="H256" i="1" s="1"/>
  <c r="AA256" i="1" s="1"/>
  <c r="AG256" i="1"/>
  <c r="J256" i="1" s="1"/>
  <c r="BI256" i="1" s="1"/>
  <c r="BK256" i="1" s="1"/>
  <c r="Y256" i="1"/>
  <c r="W256" i="1" s="1"/>
  <c r="X256" i="1"/>
  <c r="P256" i="1"/>
  <c r="CS255" i="1"/>
  <c r="CR255" i="1"/>
  <c r="CP255" i="1"/>
  <c r="BU255" i="1"/>
  <c r="BT255" i="1"/>
  <c r="BL255" i="1"/>
  <c r="BF255" i="1"/>
  <c r="AZ255" i="1"/>
  <c r="BM255" i="1" s="1"/>
  <c r="BP255" i="1" s="1"/>
  <c r="AU255" i="1"/>
  <c r="AS255" i="1" s="1"/>
  <c r="K255" i="1" s="1"/>
  <c r="AT255" i="1"/>
  <c r="AL255" i="1"/>
  <c r="AG255" i="1"/>
  <c r="J255" i="1" s="1"/>
  <c r="BI255" i="1" s="1"/>
  <c r="Y255" i="1"/>
  <c r="X255" i="1"/>
  <c r="P255" i="1"/>
  <c r="I255" i="1"/>
  <c r="H255" i="1" s="1"/>
  <c r="CS254" i="1"/>
  <c r="CR254" i="1"/>
  <c r="CQ254" i="1"/>
  <c r="BH254" i="1" s="1"/>
  <c r="CP254" i="1"/>
  <c r="BU254" i="1"/>
  <c r="BT254" i="1"/>
  <c r="BM254" i="1"/>
  <c r="BP254" i="1" s="1"/>
  <c r="BQ254" i="1" s="1"/>
  <c r="BL254" i="1"/>
  <c r="BF254" i="1"/>
  <c r="AZ254" i="1"/>
  <c r="AU254" i="1"/>
  <c r="AS254" i="1"/>
  <c r="AL254" i="1"/>
  <c r="I254" i="1" s="1"/>
  <c r="H254" i="1" s="1"/>
  <c r="AG254" i="1"/>
  <c r="J254" i="1" s="1"/>
  <c r="BI254" i="1" s="1"/>
  <c r="BK254" i="1" s="1"/>
  <c r="Y254" i="1"/>
  <c r="X254" i="1"/>
  <c r="W254" i="1" s="1"/>
  <c r="S254" i="1"/>
  <c r="T254" i="1" s="1"/>
  <c r="U254" i="1" s="1"/>
  <c r="P254" i="1"/>
  <c r="CS253" i="1"/>
  <c r="CR253" i="1"/>
  <c r="CQ253" i="1"/>
  <c r="BH253" i="1" s="1"/>
  <c r="CP253" i="1"/>
  <c r="BU253" i="1"/>
  <c r="BT253" i="1"/>
  <c r="BL253" i="1"/>
  <c r="BF253" i="1"/>
  <c r="AZ253" i="1"/>
  <c r="BM253" i="1" s="1"/>
  <c r="BP253" i="1" s="1"/>
  <c r="AU253" i="1"/>
  <c r="AS253" i="1" s="1"/>
  <c r="AL253" i="1"/>
  <c r="I253" i="1" s="1"/>
  <c r="H253" i="1" s="1"/>
  <c r="AA253" i="1" s="1"/>
  <c r="AG253" i="1"/>
  <c r="J253" i="1" s="1"/>
  <c r="BI253" i="1" s="1"/>
  <c r="Y253" i="1"/>
  <c r="X253" i="1"/>
  <c r="P253" i="1"/>
  <c r="CS252" i="1"/>
  <c r="S252" i="1" s="1"/>
  <c r="CR252" i="1"/>
  <c r="CP252" i="1"/>
  <c r="CQ252" i="1" s="1"/>
  <c r="BH252" i="1" s="1"/>
  <c r="BJ252" i="1" s="1"/>
  <c r="BU252" i="1"/>
  <c r="BT252" i="1"/>
  <c r="BS252" i="1"/>
  <c r="BQ252" i="1"/>
  <c r="BM252" i="1"/>
  <c r="BP252" i="1" s="1"/>
  <c r="BR252" i="1" s="1"/>
  <c r="BV252" i="1" s="1"/>
  <c r="BW252" i="1" s="1"/>
  <c r="BL252" i="1"/>
  <c r="BF252" i="1"/>
  <c r="AZ252" i="1"/>
  <c r="AU252" i="1"/>
  <c r="AS252" i="1"/>
  <c r="AE252" i="1" s="1"/>
  <c r="AL252" i="1"/>
  <c r="I252" i="1" s="1"/>
  <c r="H252" i="1" s="1"/>
  <c r="AG252" i="1"/>
  <c r="J252" i="1" s="1"/>
  <c r="BI252" i="1" s="1"/>
  <c r="BK252" i="1" s="1"/>
  <c r="Y252" i="1"/>
  <c r="W252" i="1" s="1"/>
  <c r="X252" i="1"/>
  <c r="P252" i="1"/>
  <c r="K252" i="1"/>
  <c r="CS251" i="1"/>
  <c r="S251" i="1" s="1"/>
  <c r="CR251" i="1"/>
  <c r="CP251" i="1"/>
  <c r="BU251" i="1"/>
  <c r="BT251" i="1"/>
  <c r="BL251" i="1"/>
  <c r="BF251" i="1"/>
  <c r="AZ251" i="1"/>
  <c r="BM251" i="1" s="1"/>
  <c r="BP251" i="1" s="1"/>
  <c r="AU251" i="1"/>
  <c r="AS251" i="1" s="1"/>
  <c r="AL251" i="1"/>
  <c r="AG251" i="1"/>
  <c r="J251" i="1" s="1"/>
  <c r="BI251" i="1" s="1"/>
  <c r="Y251" i="1"/>
  <c r="W251" i="1" s="1"/>
  <c r="X251" i="1"/>
  <c r="P251" i="1"/>
  <c r="I251" i="1"/>
  <c r="H251" i="1" s="1"/>
  <c r="AA251" i="1" s="1"/>
  <c r="CS250" i="1"/>
  <c r="CR250" i="1"/>
  <c r="CP250" i="1"/>
  <c r="CQ250" i="1" s="1"/>
  <c r="BH250" i="1" s="1"/>
  <c r="BU250" i="1"/>
  <c r="BT250" i="1"/>
  <c r="BM250" i="1"/>
  <c r="BP250" i="1" s="1"/>
  <c r="BL250" i="1"/>
  <c r="BF250" i="1"/>
  <c r="AZ250" i="1"/>
  <c r="AU250" i="1"/>
  <c r="AS250" i="1"/>
  <c r="K250" i="1" s="1"/>
  <c r="AL250" i="1"/>
  <c r="I250" i="1" s="1"/>
  <c r="H250" i="1" s="1"/>
  <c r="AA250" i="1" s="1"/>
  <c r="AG250" i="1"/>
  <c r="J250" i="1" s="1"/>
  <c r="BI250" i="1" s="1"/>
  <c r="Y250" i="1"/>
  <c r="X250" i="1"/>
  <c r="W250" i="1"/>
  <c r="S250" i="1"/>
  <c r="P250" i="1"/>
  <c r="CS249" i="1"/>
  <c r="CR249" i="1"/>
  <c r="CQ249" i="1" s="1"/>
  <c r="BH249" i="1" s="1"/>
  <c r="CP249" i="1"/>
  <c r="BU249" i="1"/>
  <c r="BT249" i="1"/>
  <c r="BQ249" i="1"/>
  <c r="BM249" i="1"/>
  <c r="BP249" i="1" s="1"/>
  <c r="BL249" i="1"/>
  <c r="BF249" i="1"/>
  <c r="AZ249" i="1"/>
  <c r="AU249" i="1"/>
  <c r="AS249" i="1" s="1"/>
  <c r="AL249" i="1"/>
  <c r="I249" i="1" s="1"/>
  <c r="H249" i="1" s="1"/>
  <c r="AG249" i="1"/>
  <c r="J249" i="1" s="1"/>
  <c r="BI249" i="1" s="1"/>
  <c r="Y249" i="1"/>
  <c r="X249" i="1"/>
  <c r="W249" i="1" s="1"/>
  <c r="P249" i="1"/>
  <c r="CS248" i="1"/>
  <c r="CR248" i="1"/>
  <c r="CP248" i="1"/>
  <c r="S248" i="1" s="1"/>
  <c r="BU248" i="1"/>
  <c r="BT248" i="1"/>
  <c r="BL248" i="1"/>
  <c r="BF248" i="1"/>
  <c r="AZ248" i="1"/>
  <c r="BM248" i="1" s="1"/>
  <c r="BP248" i="1" s="1"/>
  <c r="AU248" i="1"/>
  <c r="AS248" i="1"/>
  <c r="AL248" i="1"/>
  <c r="I248" i="1" s="1"/>
  <c r="H248" i="1" s="1"/>
  <c r="AG248" i="1"/>
  <c r="J248" i="1" s="1"/>
  <c r="BI248" i="1" s="1"/>
  <c r="Y248" i="1"/>
  <c r="W248" i="1" s="1"/>
  <c r="X248" i="1"/>
  <c r="P248" i="1"/>
  <c r="K248" i="1"/>
  <c r="CS247" i="1"/>
  <c r="S247" i="1" s="1"/>
  <c r="CR247" i="1"/>
  <c r="CP247" i="1"/>
  <c r="BU247" i="1"/>
  <c r="BT247" i="1"/>
  <c r="BL247" i="1"/>
  <c r="BI247" i="1"/>
  <c r="BF247" i="1"/>
  <c r="AZ247" i="1"/>
  <c r="BM247" i="1" s="1"/>
  <c r="BP247" i="1" s="1"/>
  <c r="AU247" i="1"/>
  <c r="AS247" i="1" s="1"/>
  <c r="AL247" i="1"/>
  <c r="AG247" i="1"/>
  <c r="J247" i="1" s="1"/>
  <c r="Y247" i="1"/>
  <c r="X247" i="1"/>
  <c r="P247" i="1"/>
  <c r="I247" i="1"/>
  <c r="H247" i="1" s="1"/>
  <c r="CS246" i="1"/>
  <c r="S246" i="1" s="1"/>
  <c r="CR246" i="1"/>
  <c r="CP246" i="1"/>
  <c r="BU246" i="1"/>
  <c r="BT246" i="1"/>
  <c r="BL246" i="1"/>
  <c r="BF246" i="1"/>
  <c r="AZ246" i="1"/>
  <c r="BM246" i="1" s="1"/>
  <c r="BP246" i="1" s="1"/>
  <c r="BQ246" i="1" s="1"/>
  <c r="AU246" i="1"/>
  <c r="AS246" i="1" s="1"/>
  <c r="AL246" i="1"/>
  <c r="AG246" i="1"/>
  <c r="J246" i="1" s="1"/>
  <c r="BI246" i="1" s="1"/>
  <c r="Y246" i="1"/>
  <c r="X246" i="1"/>
  <c r="W246" i="1" s="1"/>
  <c r="P246" i="1"/>
  <c r="I246" i="1"/>
  <c r="H246" i="1"/>
  <c r="AA246" i="1" s="1"/>
  <c r="CS245" i="1"/>
  <c r="CR245" i="1"/>
  <c r="CP245" i="1"/>
  <c r="BU245" i="1"/>
  <c r="BT245" i="1"/>
  <c r="BQ245" i="1"/>
  <c r="BM245" i="1"/>
  <c r="BP245" i="1" s="1"/>
  <c r="BL245" i="1"/>
  <c r="BF245" i="1"/>
  <c r="AZ245" i="1"/>
  <c r="AU245" i="1"/>
  <c r="AS245" i="1" s="1"/>
  <c r="AL245" i="1"/>
  <c r="AG245" i="1"/>
  <c r="J245" i="1" s="1"/>
  <c r="BI245" i="1" s="1"/>
  <c r="AF245" i="1"/>
  <c r="Y245" i="1"/>
  <c r="X245" i="1"/>
  <c r="W245" i="1" s="1"/>
  <c r="P245" i="1"/>
  <c r="I245" i="1"/>
  <c r="H245" i="1"/>
  <c r="CS244" i="1"/>
  <c r="CR244" i="1"/>
  <c r="CQ244" i="1"/>
  <c r="BH244" i="1" s="1"/>
  <c r="CP244" i="1"/>
  <c r="BU244" i="1"/>
  <c r="BT244" i="1"/>
  <c r="BL244" i="1"/>
  <c r="BF244" i="1"/>
  <c r="AZ244" i="1"/>
  <c r="BM244" i="1" s="1"/>
  <c r="BP244" i="1" s="1"/>
  <c r="AU244" i="1"/>
  <c r="AS244" i="1"/>
  <c r="AL244" i="1"/>
  <c r="AG244" i="1"/>
  <c r="J244" i="1" s="1"/>
  <c r="BI244" i="1" s="1"/>
  <c r="Y244" i="1"/>
  <c r="X244" i="1"/>
  <c r="W244" i="1"/>
  <c r="P244" i="1"/>
  <c r="I244" i="1"/>
  <c r="H244" i="1" s="1"/>
  <c r="CS243" i="1"/>
  <c r="S243" i="1" s="1"/>
  <c r="CR243" i="1"/>
  <c r="CP243" i="1"/>
  <c r="CQ243" i="1" s="1"/>
  <c r="BH243" i="1" s="1"/>
  <c r="BJ243" i="1" s="1"/>
  <c r="BU243" i="1"/>
  <c r="BT243" i="1"/>
  <c r="BM243" i="1"/>
  <c r="BP243" i="1" s="1"/>
  <c r="BS243" i="1" s="1"/>
  <c r="BL243" i="1"/>
  <c r="BI243" i="1"/>
  <c r="BK243" i="1" s="1"/>
  <c r="BF243" i="1"/>
  <c r="AZ243" i="1"/>
  <c r="AU243" i="1"/>
  <c r="AS243" i="1" s="1"/>
  <c r="AL243" i="1"/>
  <c r="I243" i="1" s="1"/>
  <c r="H243" i="1" s="1"/>
  <c r="AA243" i="1" s="1"/>
  <c r="AG243" i="1"/>
  <c r="J243" i="1" s="1"/>
  <c r="Y243" i="1"/>
  <c r="X243" i="1"/>
  <c r="P243" i="1"/>
  <c r="CS242" i="1"/>
  <c r="CR242" i="1"/>
  <c r="CP242" i="1"/>
  <c r="CQ242" i="1" s="1"/>
  <c r="BH242" i="1" s="1"/>
  <c r="BU242" i="1"/>
  <c r="BT242" i="1"/>
  <c r="BL242" i="1"/>
  <c r="BF242" i="1"/>
  <c r="AZ242" i="1"/>
  <c r="BM242" i="1" s="1"/>
  <c r="BP242" i="1" s="1"/>
  <c r="BQ242" i="1" s="1"/>
  <c r="AU242" i="1"/>
  <c r="AS242" i="1" s="1"/>
  <c r="AL242" i="1"/>
  <c r="I242" i="1" s="1"/>
  <c r="H242" i="1" s="1"/>
  <c r="AG242" i="1"/>
  <c r="Y242" i="1"/>
  <c r="W242" i="1" s="1"/>
  <c r="X242" i="1"/>
  <c r="S242" i="1"/>
  <c r="P242" i="1"/>
  <c r="J242" i="1"/>
  <c r="BI242" i="1" s="1"/>
  <c r="CS241" i="1"/>
  <c r="S241" i="1" s="1"/>
  <c r="CR241" i="1"/>
  <c r="CQ241" i="1" s="1"/>
  <c r="BH241" i="1" s="1"/>
  <c r="CP241" i="1"/>
  <c r="BU241" i="1"/>
  <c r="BT241" i="1"/>
  <c r="BS241" i="1"/>
  <c r="BR241" i="1"/>
  <c r="BV241" i="1" s="1"/>
  <c r="BW241" i="1" s="1"/>
  <c r="BL241" i="1"/>
  <c r="BF241" i="1"/>
  <c r="BJ241" i="1" s="1"/>
  <c r="AZ241" i="1"/>
  <c r="BM241" i="1" s="1"/>
  <c r="BP241" i="1" s="1"/>
  <c r="BQ241" i="1" s="1"/>
  <c r="AU241" i="1"/>
  <c r="AS241" i="1" s="1"/>
  <c r="AE241" i="1" s="1"/>
  <c r="AL241" i="1"/>
  <c r="AG241" i="1"/>
  <c r="J241" i="1" s="1"/>
  <c r="BI241" i="1" s="1"/>
  <c r="BK241" i="1" s="1"/>
  <c r="Y241" i="1"/>
  <c r="X241" i="1"/>
  <c r="P241" i="1"/>
  <c r="I241" i="1"/>
  <c r="H241" i="1" s="1"/>
  <c r="CS240" i="1"/>
  <c r="S240" i="1" s="1"/>
  <c r="CR240" i="1"/>
  <c r="CQ240" i="1" s="1"/>
  <c r="BH240" i="1" s="1"/>
  <c r="CP240" i="1"/>
  <c r="BU240" i="1"/>
  <c r="BT240" i="1"/>
  <c r="BS240" i="1"/>
  <c r="BL240" i="1"/>
  <c r="BF240" i="1"/>
  <c r="BJ240" i="1" s="1"/>
  <c r="AZ240" i="1"/>
  <c r="BM240" i="1" s="1"/>
  <c r="BP240" i="1" s="1"/>
  <c r="AU240" i="1"/>
  <c r="AS240" i="1" s="1"/>
  <c r="AL240" i="1"/>
  <c r="I240" i="1" s="1"/>
  <c r="H240" i="1" s="1"/>
  <c r="AG240" i="1"/>
  <c r="Y240" i="1"/>
  <c r="X240" i="1"/>
  <c r="P240" i="1"/>
  <c r="K240" i="1"/>
  <c r="J240" i="1"/>
  <c r="BI240" i="1" s="1"/>
  <c r="CS239" i="1"/>
  <c r="S239" i="1" s="1"/>
  <c r="CR239" i="1"/>
  <c r="CP239" i="1"/>
  <c r="BU239" i="1"/>
  <c r="BT239" i="1"/>
  <c r="BM239" i="1"/>
  <c r="BP239" i="1" s="1"/>
  <c r="BL239" i="1"/>
  <c r="BF239" i="1"/>
  <c r="AZ239" i="1"/>
  <c r="AU239" i="1"/>
  <c r="AS239" i="1"/>
  <c r="AL239" i="1"/>
  <c r="I239" i="1" s="1"/>
  <c r="H239" i="1" s="1"/>
  <c r="AG239" i="1"/>
  <c r="J239" i="1" s="1"/>
  <c r="BI239" i="1" s="1"/>
  <c r="AA239" i="1"/>
  <c r="Y239" i="1"/>
  <c r="X239" i="1"/>
  <c r="P239" i="1"/>
  <c r="CS238" i="1"/>
  <c r="CR238" i="1"/>
  <c r="CP238" i="1"/>
  <c r="BU238" i="1"/>
  <c r="BT238" i="1"/>
  <c r="BL238" i="1"/>
  <c r="BF238" i="1"/>
  <c r="AZ238" i="1"/>
  <c r="BM238" i="1" s="1"/>
  <c r="BP238" i="1" s="1"/>
  <c r="AU238" i="1"/>
  <c r="AS238" i="1"/>
  <c r="AL238" i="1"/>
  <c r="I238" i="1" s="1"/>
  <c r="H238" i="1" s="1"/>
  <c r="AA238" i="1" s="1"/>
  <c r="AG238" i="1"/>
  <c r="J238" i="1" s="1"/>
  <c r="BI238" i="1" s="1"/>
  <c r="Y238" i="1"/>
  <c r="X238" i="1"/>
  <c r="W238" i="1" s="1"/>
  <c r="P238" i="1"/>
  <c r="CS237" i="1"/>
  <c r="S237" i="1" s="1"/>
  <c r="CR237" i="1"/>
  <c r="CP237" i="1"/>
  <c r="BU237" i="1"/>
  <c r="BT237" i="1"/>
  <c r="BS237" i="1"/>
  <c r="BR237" i="1"/>
  <c r="BV237" i="1" s="1"/>
  <c r="BW237" i="1" s="1"/>
  <c r="BQ237" i="1"/>
  <c r="BM237" i="1"/>
  <c r="BP237" i="1" s="1"/>
  <c r="BL237" i="1"/>
  <c r="BF237" i="1"/>
  <c r="AZ237" i="1"/>
  <c r="AU237" i="1"/>
  <c r="AS237" i="1" s="1"/>
  <c r="AL237" i="1"/>
  <c r="I237" i="1" s="1"/>
  <c r="H237" i="1" s="1"/>
  <c r="AG237" i="1"/>
  <c r="J237" i="1" s="1"/>
  <c r="BI237" i="1" s="1"/>
  <c r="Y237" i="1"/>
  <c r="W237" i="1" s="1"/>
  <c r="X237" i="1"/>
  <c r="P237" i="1"/>
  <c r="CS236" i="1"/>
  <c r="CR236" i="1"/>
  <c r="CP236" i="1"/>
  <c r="CQ236" i="1" s="1"/>
  <c r="BH236" i="1" s="1"/>
  <c r="BK236" i="1" s="1"/>
  <c r="BU236" i="1"/>
  <c r="BT236" i="1"/>
  <c r="BL236" i="1"/>
  <c r="BF236" i="1"/>
  <c r="AZ236" i="1"/>
  <c r="BM236" i="1" s="1"/>
  <c r="BP236" i="1" s="1"/>
  <c r="AU236" i="1"/>
  <c r="AS236" i="1" s="1"/>
  <c r="AE236" i="1" s="1"/>
  <c r="AL236" i="1"/>
  <c r="AG236" i="1"/>
  <c r="J236" i="1" s="1"/>
  <c r="BI236" i="1" s="1"/>
  <c r="Y236" i="1"/>
  <c r="X236" i="1"/>
  <c r="W236" i="1"/>
  <c r="S236" i="1"/>
  <c r="P236" i="1"/>
  <c r="I236" i="1"/>
  <c r="H236" i="1" s="1"/>
  <c r="AA236" i="1" s="1"/>
  <c r="CS235" i="1"/>
  <c r="CR235" i="1"/>
  <c r="CQ235" i="1" s="1"/>
  <c r="BH235" i="1" s="1"/>
  <c r="CP235" i="1"/>
  <c r="BU235" i="1"/>
  <c r="BT235" i="1"/>
  <c r="BS235" i="1"/>
  <c r="BR235" i="1"/>
  <c r="BV235" i="1" s="1"/>
  <c r="BW235" i="1" s="1"/>
  <c r="BL235" i="1"/>
  <c r="BF235" i="1"/>
  <c r="AZ235" i="1"/>
  <c r="BM235" i="1" s="1"/>
  <c r="BP235" i="1" s="1"/>
  <c r="BQ235" i="1" s="1"/>
  <c r="AU235" i="1"/>
  <c r="AS235" i="1" s="1"/>
  <c r="AF235" i="1" s="1"/>
  <c r="AL235" i="1"/>
  <c r="I235" i="1" s="1"/>
  <c r="H235" i="1" s="1"/>
  <c r="AG235" i="1"/>
  <c r="J235" i="1" s="1"/>
  <c r="BI235" i="1" s="1"/>
  <c r="Y235" i="1"/>
  <c r="X235" i="1"/>
  <c r="P235" i="1"/>
  <c r="CS234" i="1"/>
  <c r="S234" i="1" s="1"/>
  <c r="CR234" i="1"/>
  <c r="CQ234" i="1" s="1"/>
  <c r="BH234" i="1" s="1"/>
  <c r="BJ234" i="1" s="1"/>
  <c r="CP234" i="1"/>
  <c r="BU234" i="1"/>
  <c r="BT234" i="1"/>
  <c r="BQ234" i="1"/>
  <c r="BM234" i="1"/>
  <c r="BP234" i="1" s="1"/>
  <c r="BL234" i="1"/>
  <c r="BF234" i="1"/>
  <c r="AZ234" i="1"/>
  <c r="AU234" i="1"/>
  <c r="AS234" i="1"/>
  <c r="AL234" i="1"/>
  <c r="I234" i="1" s="1"/>
  <c r="H234" i="1" s="1"/>
  <c r="AG234" i="1"/>
  <c r="J234" i="1" s="1"/>
  <c r="BI234" i="1" s="1"/>
  <c r="AE234" i="1"/>
  <c r="Y234" i="1"/>
  <c r="X234" i="1"/>
  <c r="W234" i="1" s="1"/>
  <c r="P234" i="1"/>
  <c r="CS233" i="1"/>
  <c r="S233" i="1" s="1"/>
  <c r="CR233" i="1"/>
  <c r="CP233" i="1"/>
  <c r="BU233" i="1"/>
  <c r="BT233" i="1"/>
  <c r="BL233" i="1"/>
  <c r="BF233" i="1"/>
  <c r="AZ233" i="1"/>
  <c r="BM233" i="1" s="1"/>
  <c r="BP233" i="1" s="1"/>
  <c r="BS233" i="1" s="1"/>
  <c r="AU233" i="1"/>
  <c r="AS233" i="1" s="1"/>
  <c r="AL233" i="1"/>
  <c r="AG233" i="1"/>
  <c r="J233" i="1" s="1"/>
  <c r="BI233" i="1" s="1"/>
  <c r="Y233" i="1"/>
  <c r="X233" i="1"/>
  <c r="P233" i="1"/>
  <c r="I233" i="1"/>
  <c r="H233" i="1" s="1"/>
  <c r="CS232" i="1"/>
  <c r="CR232" i="1"/>
  <c r="CP232" i="1"/>
  <c r="CQ232" i="1" s="1"/>
  <c r="BH232" i="1" s="1"/>
  <c r="BU232" i="1"/>
  <c r="BT232" i="1"/>
  <c r="BL232" i="1"/>
  <c r="BF232" i="1"/>
  <c r="AZ232" i="1"/>
  <c r="BM232" i="1" s="1"/>
  <c r="BP232" i="1" s="1"/>
  <c r="AU232" i="1"/>
  <c r="AS232" i="1" s="1"/>
  <c r="AL232" i="1"/>
  <c r="AG232" i="1"/>
  <c r="J232" i="1" s="1"/>
  <c r="BI232" i="1" s="1"/>
  <c r="Y232" i="1"/>
  <c r="X232" i="1"/>
  <c r="W232" i="1"/>
  <c r="P232" i="1"/>
  <c r="I232" i="1"/>
  <c r="H232" i="1" s="1"/>
  <c r="AA232" i="1" s="1"/>
  <c r="CS231" i="1"/>
  <c r="CR231" i="1"/>
  <c r="CP231" i="1"/>
  <c r="S231" i="1" s="1"/>
  <c r="BU231" i="1"/>
  <c r="BT231" i="1"/>
  <c r="BL231" i="1"/>
  <c r="BI231" i="1"/>
  <c r="BF231" i="1"/>
  <c r="AZ231" i="1"/>
  <c r="BM231" i="1" s="1"/>
  <c r="BP231" i="1" s="1"/>
  <c r="AU231" i="1"/>
  <c r="AS231" i="1" s="1"/>
  <c r="AL231" i="1"/>
  <c r="AG231" i="1"/>
  <c r="J231" i="1" s="1"/>
  <c r="Y231" i="1"/>
  <c r="W231" i="1" s="1"/>
  <c r="X231" i="1"/>
  <c r="P231" i="1"/>
  <c r="I231" i="1"/>
  <c r="H231" i="1" s="1"/>
  <c r="CS230" i="1"/>
  <c r="CR230" i="1"/>
  <c r="CQ230" i="1" s="1"/>
  <c r="BH230" i="1" s="1"/>
  <c r="BJ230" i="1" s="1"/>
  <c r="CP230" i="1"/>
  <c r="BU230" i="1"/>
  <c r="BT230" i="1"/>
  <c r="BM230" i="1"/>
  <c r="BP230" i="1" s="1"/>
  <c r="BR230" i="1" s="1"/>
  <c r="BV230" i="1" s="1"/>
  <c r="BW230" i="1" s="1"/>
  <c r="BL230" i="1"/>
  <c r="BF230" i="1"/>
  <c r="AZ230" i="1"/>
  <c r="AU230" i="1"/>
  <c r="AS230" i="1" s="1"/>
  <c r="AL230" i="1"/>
  <c r="I230" i="1" s="1"/>
  <c r="H230" i="1" s="1"/>
  <c r="AA230" i="1" s="1"/>
  <c r="AG230" i="1"/>
  <c r="J230" i="1" s="1"/>
  <c r="BI230" i="1" s="1"/>
  <c r="BK230" i="1" s="1"/>
  <c r="Y230" i="1"/>
  <c r="W230" i="1" s="1"/>
  <c r="X230" i="1"/>
  <c r="S230" i="1"/>
  <c r="P230" i="1"/>
  <c r="CS229" i="1"/>
  <c r="S229" i="1" s="1"/>
  <c r="T229" i="1" s="1"/>
  <c r="U229" i="1" s="1"/>
  <c r="CR229" i="1"/>
  <c r="CP229" i="1"/>
  <c r="BU229" i="1"/>
  <c r="BT229" i="1"/>
  <c r="BL229" i="1"/>
  <c r="BF229" i="1"/>
  <c r="AZ229" i="1"/>
  <c r="BM229" i="1" s="1"/>
  <c r="BP229" i="1" s="1"/>
  <c r="AU229" i="1"/>
  <c r="AS229" i="1" s="1"/>
  <c r="AL229" i="1"/>
  <c r="AG229" i="1"/>
  <c r="J229" i="1" s="1"/>
  <c r="BI229" i="1" s="1"/>
  <c r="Y229" i="1"/>
  <c r="W229" i="1" s="1"/>
  <c r="X229" i="1"/>
  <c r="P229" i="1"/>
  <c r="I229" i="1"/>
  <c r="H229" i="1" s="1"/>
  <c r="AA229" i="1" s="1"/>
  <c r="CS228" i="1"/>
  <c r="CR228" i="1"/>
  <c r="CQ228" i="1"/>
  <c r="BH228" i="1" s="1"/>
  <c r="CP228" i="1"/>
  <c r="BU228" i="1"/>
  <c r="BT228" i="1"/>
  <c r="BM228" i="1"/>
  <c r="BP228" i="1" s="1"/>
  <c r="BL228" i="1"/>
  <c r="BF228" i="1"/>
  <c r="AZ228" i="1"/>
  <c r="AU228" i="1"/>
  <c r="AS228" i="1" s="1"/>
  <c r="AL228" i="1"/>
  <c r="I228" i="1" s="1"/>
  <c r="H228" i="1" s="1"/>
  <c r="AA228" i="1" s="1"/>
  <c r="AG228" i="1"/>
  <c r="J228" i="1" s="1"/>
  <c r="BI228" i="1" s="1"/>
  <c r="Y228" i="1"/>
  <c r="X228" i="1"/>
  <c r="W228" i="1"/>
  <c r="S228" i="1"/>
  <c r="T228" i="1" s="1"/>
  <c r="U228" i="1" s="1"/>
  <c r="P228" i="1"/>
  <c r="CS227" i="1"/>
  <c r="CR227" i="1"/>
  <c r="CP227" i="1"/>
  <c r="BU227" i="1"/>
  <c r="BT227" i="1"/>
  <c r="BM227" i="1"/>
  <c r="BP227" i="1" s="1"/>
  <c r="BL227" i="1"/>
  <c r="BF227" i="1"/>
  <c r="AZ227" i="1"/>
  <c r="AU227" i="1"/>
  <c r="AS227" i="1" s="1"/>
  <c r="AL227" i="1"/>
  <c r="AG227" i="1"/>
  <c r="J227" i="1" s="1"/>
  <c r="BI227" i="1" s="1"/>
  <c r="Y227" i="1"/>
  <c r="X227" i="1"/>
  <c r="P227" i="1"/>
  <c r="I227" i="1"/>
  <c r="H227" i="1" s="1"/>
  <c r="CS226" i="1"/>
  <c r="CR226" i="1"/>
  <c r="CP226" i="1"/>
  <c r="S226" i="1" s="1"/>
  <c r="BU226" i="1"/>
  <c r="BT226" i="1"/>
  <c r="BL226" i="1"/>
  <c r="BF226" i="1"/>
  <c r="AZ226" i="1"/>
  <c r="BM226" i="1" s="1"/>
  <c r="BP226" i="1" s="1"/>
  <c r="AU226" i="1"/>
  <c r="AS226" i="1"/>
  <c r="K226" i="1" s="1"/>
  <c r="AL226" i="1"/>
  <c r="I226" i="1" s="1"/>
  <c r="H226" i="1" s="1"/>
  <c r="AG226" i="1"/>
  <c r="Y226" i="1"/>
  <c r="W226" i="1" s="1"/>
  <c r="X226" i="1"/>
  <c r="P226" i="1"/>
  <c r="J226" i="1"/>
  <c r="BI226" i="1" s="1"/>
  <c r="CS225" i="1"/>
  <c r="S225" i="1" s="1"/>
  <c r="CR225" i="1"/>
  <c r="CP225" i="1"/>
  <c r="CQ225" i="1" s="1"/>
  <c r="BH225" i="1" s="1"/>
  <c r="BU225" i="1"/>
  <c r="BT225" i="1"/>
  <c r="BM225" i="1"/>
  <c r="BP225" i="1" s="1"/>
  <c r="BL225" i="1"/>
  <c r="BI225" i="1"/>
  <c r="BK225" i="1" s="1"/>
  <c r="BF225" i="1"/>
  <c r="AZ225" i="1"/>
  <c r="AU225" i="1"/>
  <c r="AS225" i="1" s="1"/>
  <c r="AL225" i="1"/>
  <c r="AG225" i="1"/>
  <c r="J225" i="1" s="1"/>
  <c r="Y225" i="1"/>
  <c r="W225" i="1" s="1"/>
  <c r="X225" i="1"/>
  <c r="P225" i="1"/>
  <c r="I225" i="1"/>
  <c r="H225" i="1" s="1"/>
  <c r="CS224" i="1"/>
  <c r="CR224" i="1"/>
  <c r="CP224" i="1"/>
  <c r="BU224" i="1"/>
  <c r="BT224" i="1"/>
  <c r="BL224" i="1"/>
  <c r="BF224" i="1"/>
  <c r="AZ224" i="1"/>
  <c r="BM224" i="1" s="1"/>
  <c r="BP224" i="1" s="1"/>
  <c r="BQ224" i="1" s="1"/>
  <c r="AU224" i="1"/>
  <c r="AS224" i="1"/>
  <c r="AL224" i="1"/>
  <c r="AG224" i="1"/>
  <c r="J224" i="1" s="1"/>
  <c r="BI224" i="1" s="1"/>
  <c r="AA224" i="1"/>
  <c r="Y224" i="1"/>
  <c r="X224" i="1"/>
  <c r="W224" i="1" s="1"/>
  <c r="S224" i="1"/>
  <c r="P224" i="1"/>
  <c r="I224" i="1"/>
  <c r="H224" i="1"/>
  <c r="CS223" i="1"/>
  <c r="CR223" i="1"/>
  <c r="CQ223" i="1" s="1"/>
  <c r="BH223" i="1" s="1"/>
  <c r="CP223" i="1"/>
  <c r="BU223" i="1"/>
  <c r="BT223" i="1"/>
  <c r="BR223" i="1"/>
  <c r="BV223" i="1" s="1"/>
  <c r="BW223" i="1" s="1"/>
  <c r="BM223" i="1"/>
  <c r="BP223" i="1" s="1"/>
  <c r="BS223" i="1" s="1"/>
  <c r="BL223" i="1"/>
  <c r="BF223" i="1"/>
  <c r="AZ223" i="1"/>
  <c r="AU223" i="1"/>
  <c r="AS223" i="1" s="1"/>
  <c r="AL223" i="1"/>
  <c r="AG223" i="1"/>
  <c r="J223" i="1" s="1"/>
  <c r="BI223" i="1" s="1"/>
  <c r="AF223" i="1"/>
  <c r="Y223" i="1"/>
  <c r="X223" i="1"/>
  <c r="W223" i="1" s="1"/>
  <c r="P223" i="1"/>
  <c r="I223" i="1"/>
  <c r="H223" i="1"/>
  <c r="CS222" i="1"/>
  <c r="CR222" i="1"/>
  <c r="CP222" i="1"/>
  <c r="CQ222" i="1" s="1"/>
  <c r="BH222" i="1" s="1"/>
  <c r="BK222" i="1" s="1"/>
  <c r="BU222" i="1"/>
  <c r="BT222" i="1"/>
  <c r="BL222" i="1"/>
  <c r="BF222" i="1"/>
  <c r="BJ222" i="1" s="1"/>
  <c r="AZ222" i="1"/>
  <c r="BM222" i="1" s="1"/>
  <c r="BP222" i="1" s="1"/>
  <c r="AU222" i="1"/>
  <c r="AS222" i="1" s="1"/>
  <c r="AL222" i="1"/>
  <c r="I222" i="1" s="1"/>
  <c r="H222" i="1" s="1"/>
  <c r="AA222" i="1" s="1"/>
  <c r="AG222" i="1"/>
  <c r="J222" i="1" s="1"/>
  <c r="BI222" i="1" s="1"/>
  <c r="Y222" i="1"/>
  <c r="X222" i="1"/>
  <c r="W222" i="1" s="1"/>
  <c r="P222" i="1"/>
  <c r="CS221" i="1"/>
  <c r="S221" i="1" s="1"/>
  <c r="CR221" i="1"/>
  <c r="CP221" i="1"/>
  <c r="CQ221" i="1" s="1"/>
  <c r="BH221" i="1" s="1"/>
  <c r="BU221" i="1"/>
  <c r="BT221" i="1"/>
  <c r="BM221" i="1"/>
  <c r="BP221" i="1" s="1"/>
  <c r="BL221" i="1"/>
  <c r="BI221" i="1"/>
  <c r="BK221" i="1" s="1"/>
  <c r="BF221" i="1"/>
  <c r="AZ221" i="1"/>
  <c r="AU221" i="1"/>
  <c r="AS221" i="1" s="1"/>
  <c r="AL221" i="1"/>
  <c r="I221" i="1" s="1"/>
  <c r="H221" i="1" s="1"/>
  <c r="AA221" i="1" s="1"/>
  <c r="AG221" i="1"/>
  <c r="J221" i="1" s="1"/>
  <c r="Y221" i="1"/>
  <c r="X221" i="1"/>
  <c r="P221" i="1"/>
  <c r="CS220" i="1"/>
  <c r="CR220" i="1"/>
  <c r="CP220" i="1"/>
  <c r="S220" i="1" s="1"/>
  <c r="T220" i="1" s="1"/>
  <c r="U220" i="1" s="1"/>
  <c r="BU220" i="1"/>
  <c r="BT220" i="1"/>
  <c r="BL220" i="1"/>
  <c r="BF220" i="1"/>
  <c r="AZ220" i="1"/>
  <c r="BM220" i="1" s="1"/>
  <c r="BP220" i="1" s="1"/>
  <c r="BQ220" i="1" s="1"/>
  <c r="AU220" i="1"/>
  <c r="AS220" i="1"/>
  <c r="AL220" i="1"/>
  <c r="I220" i="1" s="1"/>
  <c r="H220" i="1" s="1"/>
  <c r="AA220" i="1" s="1"/>
  <c r="AG220" i="1"/>
  <c r="Y220" i="1"/>
  <c r="X220" i="1"/>
  <c r="W220" i="1"/>
  <c r="P220" i="1"/>
  <c r="J220" i="1"/>
  <c r="BI220" i="1" s="1"/>
  <c r="CS219" i="1"/>
  <c r="CR219" i="1"/>
  <c r="CP219" i="1"/>
  <c r="S219" i="1" s="1"/>
  <c r="BU219" i="1"/>
  <c r="BT219" i="1"/>
  <c r="BL219" i="1"/>
  <c r="BF219" i="1"/>
  <c r="AZ219" i="1"/>
  <c r="BM219" i="1" s="1"/>
  <c r="BP219" i="1" s="1"/>
  <c r="AU219" i="1"/>
  <c r="AS219" i="1" s="1"/>
  <c r="AL219" i="1"/>
  <c r="AG219" i="1"/>
  <c r="J219" i="1" s="1"/>
  <c r="BI219" i="1" s="1"/>
  <c r="Y219" i="1"/>
  <c r="X219" i="1"/>
  <c r="P219" i="1"/>
  <c r="I219" i="1"/>
  <c r="H219" i="1" s="1"/>
  <c r="CS218" i="1"/>
  <c r="S218" i="1" s="1"/>
  <c r="CR218" i="1"/>
  <c r="CP218" i="1"/>
  <c r="BU218" i="1"/>
  <c r="BT218" i="1"/>
  <c r="BS218" i="1"/>
  <c r="BL218" i="1"/>
  <c r="BF218" i="1"/>
  <c r="AZ218" i="1"/>
  <c r="BM218" i="1" s="1"/>
  <c r="BP218" i="1" s="1"/>
  <c r="BR218" i="1" s="1"/>
  <c r="BV218" i="1" s="1"/>
  <c r="BW218" i="1" s="1"/>
  <c r="AU218" i="1"/>
  <c r="AS218" i="1"/>
  <c r="AL218" i="1"/>
  <c r="I218" i="1" s="1"/>
  <c r="H218" i="1" s="1"/>
  <c r="AG218" i="1"/>
  <c r="J218" i="1" s="1"/>
  <c r="BI218" i="1" s="1"/>
  <c r="AE218" i="1"/>
  <c r="AA218" i="1"/>
  <c r="Y218" i="1"/>
  <c r="X218" i="1"/>
  <c r="P218" i="1"/>
  <c r="K218" i="1"/>
  <c r="CS217" i="1"/>
  <c r="CR217" i="1"/>
  <c r="CP217" i="1"/>
  <c r="BU217" i="1"/>
  <c r="BT217" i="1"/>
  <c r="BL217" i="1"/>
  <c r="BI217" i="1"/>
  <c r="BF217" i="1"/>
  <c r="AZ217" i="1"/>
  <c r="BM217" i="1" s="1"/>
  <c r="BP217" i="1" s="1"/>
  <c r="AU217" i="1"/>
  <c r="AS217" i="1" s="1"/>
  <c r="AL217" i="1"/>
  <c r="I217" i="1" s="1"/>
  <c r="H217" i="1" s="1"/>
  <c r="AG217" i="1"/>
  <c r="J217" i="1" s="1"/>
  <c r="AA217" i="1"/>
  <c r="Y217" i="1"/>
  <c r="X217" i="1"/>
  <c r="S217" i="1"/>
  <c r="P217" i="1"/>
  <c r="CS216" i="1"/>
  <c r="CR216" i="1"/>
  <c r="CP216" i="1"/>
  <c r="BU216" i="1"/>
  <c r="BT216" i="1"/>
  <c r="BM216" i="1"/>
  <c r="BP216" i="1" s="1"/>
  <c r="BL216" i="1"/>
  <c r="BF216" i="1"/>
  <c r="AZ216" i="1"/>
  <c r="AU216" i="1"/>
  <c r="AS216" i="1"/>
  <c r="AE216" i="1" s="1"/>
  <c r="AL216" i="1"/>
  <c r="I216" i="1" s="1"/>
  <c r="H216" i="1" s="1"/>
  <c r="AA216" i="1" s="1"/>
  <c r="AG216" i="1"/>
  <c r="Y216" i="1"/>
  <c r="X216" i="1"/>
  <c r="W216" i="1"/>
  <c r="P216" i="1"/>
  <c r="K216" i="1"/>
  <c r="J216" i="1"/>
  <c r="BI216" i="1" s="1"/>
  <c r="CS215" i="1"/>
  <c r="CR215" i="1"/>
  <c r="CP215" i="1"/>
  <c r="BU215" i="1"/>
  <c r="BT215" i="1"/>
  <c r="BS215" i="1"/>
  <c r="BL215" i="1"/>
  <c r="BF215" i="1"/>
  <c r="AZ215" i="1"/>
  <c r="BM215" i="1" s="1"/>
  <c r="BP215" i="1" s="1"/>
  <c r="AU215" i="1"/>
  <c r="AS215" i="1" s="1"/>
  <c r="AL215" i="1"/>
  <c r="AG215" i="1"/>
  <c r="J215" i="1" s="1"/>
  <c r="BI215" i="1" s="1"/>
  <c r="AF215" i="1"/>
  <c r="AE215" i="1"/>
  <c r="Y215" i="1"/>
  <c r="X215" i="1"/>
  <c r="W215" i="1" s="1"/>
  <c r="P215" i="1"/>
  <c r="N215" i="1"/>
  <c r="I215" i="1"/>
  <c r="H215" i="1"/>
  <c r="CS214" i="1"/>
  <c r="CR214" i="1"/>
  <c r="CP214" i="1"/>
  <c r="S214" i="1" s="1"/>
  <c r="T214" i="1" s="1"/>
  <c r="U214" i="1" s="1"/>
  <c r="BU214" i="1"/>
  <c r="BT214" i="1"/>
  <c r="BS214" i="1"/>
  <c r="BQ214" i="1"/>
  <c r="BL214" i="1"/>
  <c r="BF214" i="1"/>
  <c r="AZ214" i="1"/>
  <c r="BM214" i="1" s="1"/>
  <c r="BP214" i="1" s="1"/>
  <c r="BR214" i="1" s="1"/>
  <c r="BV214" i="1" s="1"/>
  <c r="BW214" i="1" s="1"/>
  <c r="AU214" i="1"/>
  <c r="AS214" i="1"/>
  <c r="N214" i="1" s="1"/>
  <c r="AL214" i="1"/>
  <c r="AG214" i="1"/>
  <c r="J214" i="1" s="1"/>
  <c r="BI214" i="1" s="1"/>
  <c r="Y214" i="1"/>
  <c r="X214" i="1"/>
  <c r="W214" i="1"/>
  <c r="P214" i="1"/>
  <c r="I214" i="1"/>
  <c r="H214" i="1" s="1"/>
  <c r="AA214" i="1" s="1"/>
  <c r="CS213" i="1"/>
  <c r="CR213" i="1"/>
  <c r="CP213" i="1"/>
  <c r="CQ213" i="1" s="1"/>
  <c r="BH213" i="1" s="1"/>
  <c r="BU213" i="1"/>
  <c r="BT213" i="1"/>
  <c r="BP213" i="1"/>
  <c r="BL213" i="1"/>
  <c r="BJ213" i="1"/>
  <c r="BF213" i="1"/>
  <c r="AZ213" i="1"/>
  <c r="BM213" i="1" s="1"/>
  <c r="AU213" i="1"/>
  <c r="AS213" i="1" s="1"/>
  <c r="AL213" i="1"/>
  <c r="AG213" i="1"/>
  <c r="J213" i="1" s="1"/>
  <c r="BI213" i="1" s="1"/>
  <c r="BK213" i="1" s="1"/>
  <c r="AA213" i="1"/>
  <c r="Y213" i="1"/>
  <c r="X213" i="1"/>
  <c r="P213" i="1"/>
  <c r="I213" i="1"/>
  <c r="H213" i="1" s="1"/>
  <c r="CS212" i="1"/>
  <c r="S212" i="1" s="1"/>
  <c r="CR212" i="1"/>
  <c r="CP212" i="1"/>
  <c r="CQ212" i="1" s="1"/>
  <c r="BU212" i="1"/>
  <c r="BT212" i="1"/>
  <c r="BL212" i="1"/>
  <c r="BH212" i="1"/>
  <c r="BJ212" i="1" s="1"/>
  <c r="BF212" i="1"/>
  <c r="AZ212" i="1"/>
  <c r="BM212" i="1" s="1"/>
  <c r="BP212" i="1" s="1"/>
  <c r="AU212" i="1"/>
  <c r="AS212" i="1"/>
  <c r="AL212" i="1"/>
  <c r="I212" i="1" s="1"/>
  <c r="AG212" i="1"/>
  <c r="J212" i="1" s="1"/>
  <c r="BI212" i="1" s="1"/>
  <c r="BK212" i="1" s="1"/>
  <c r="AA212" i="1"/>
  <c r="Y212" i="1"/>
  <c r="X212" i="1"/>
  <c r="P212" i="1"/>
  <c r="K212" i="1"/>
  <c r="H212" i="1"/>
  <c r="CS211" i="1"/>
  <c r="CR211" i="1"/>
  <c r="CP211" i="1"/>
  <c r="BU211" i="1"/>
  <c r="BT211" i="1"/>
  <c r="BL211" i="1"/>
  <c r="BF211" i="1"/>
  <c r="AZ211" i="1"/>
  <c r="BM211" i="1" s="1"/>
  <c r="BP211" i="1" s="1"/>
  <c r="AU211" i="1"/>
  <c r="AS211" i="1" s="1"/>
  <c r="N211" i="1" s="1"/>
  <c r="AL211" i="1"/>
  <c r="I211" i="1" s="1"/>
  <c r="H211" i="1" s="1"/>
  <c r="AG211" i="1"/>
  <c r="J211" i="1" s="1"/>
  <c r="BI211" i="1" s="1"/>
  <c r="Y211" i="1"/>
  <c r="X211" i="1"/>
  <c r="P211" i="1"/>
  <c r="CS210" i="1"/>
  <c r="CR210" i="1"/>
  <c r="CP210" i="1"/>
  <c r="BU210" i="1"/>
  <c r="BT210" i="1"/>
  <c r="BR210" i="1"/>
  <c r="BV210" i="1" s="1"/>
  <c r="BW210" i="1" s="1"/>
  <c r="BL210" i="1"/>
  <c r="BF210" i="1"/>
  <c r="AZ210" i="1"/>
  <c r="BM210" i="1" s="1"/>
  <c r="BP210" i="1" s="1"/>
  <c r="AU210" i="1"/>
  <c r="AS210" i="1" s="1"/>
  <c r="K210" i="1" s="1"/>
  <c r="AL210" i="1"/>
  <c r="I210" i="1" s="1"/>
  <c r="H210" i="1" s="1"/>
  <c r="AG210" i="1"/>
  <c r="Y210" i="1"/>
  <c r="X210" i="1"/>
  <c r="W210" i="1" s="1"/>
  <c r="P210" i="1"/>
  <c r="J210" i="1"/>
  <c r="BI210" i="1" s="1"/>
  <c r="CS209" i="1"/>
  <c r="CR209" i="1"/>
  <c r="CP209" i="1"/>
  <c r="BU209" i="1"/>
  <c r="BT209" i="1"/>
  <c r="BL209" i="1"/>
  <c r="BF209" i="1"/>
  <c r="AZ209" i="1"/>
  <c r="BM209" i="1" s="1"/>
  <c r="BP209" i="1" s="1"/>
  <c r="BR209" i="1" s="1"/>
  <c r="BV209" i="1" s="1"/>
  <c r="BW209" i="1" s="1"/>
  <c r="AU209" i="1"/>
  <c r="AS209" i="1"/>
  <c r="AT209" i="1" s="1"/>
  <c r="AL209" i="1"/>
  <c r="I209" i="1" s="1"/>
  <c r="H209" i="1" s="1"/>
  <c r="AA209" i="1" s="1"/>
  <c r="AG209" i="1"/>
  <c r="J209" i="1" s="1"/>
  <c r="BI209" i="1" s="1"/>
  <c r="AF209" i="1"/>
  <c r="AE209" i="1"/>
  <c r="Y209" i="1"/>
  <c r="X209" i="1"/>
  <c r="P209" i="1"/>
  <c r="N209" i="1"/>
  <c r="K209" i="1"/>
  <c r="CS208" i="1"/>
  <c r="CR208" i="1"/>
  <c r="CP208" i="1"/>
  <c r="CQ208" i="1" s="1"/>
  <c r="BU208" i="1"/>
  <c r="BT208" i="1"/>
  <c r="BL208" i="1"/>
  <c r="BH208" i="1"/>
  <c r="BF208" i="1"/>
  <c r="AZ208" i="1"/>
  <c r="BM208" i="1" s="1"/>
  <c r="BP208" i="1" s="1"/>
  <c r="AU208" i="1"/>
  <c r="AS208" i="1" s="1"/>
  <c r="AL208" i="1"/>
  <c r="I208" i="1" s="1"/>
  <c r="H208" i="1" s="1"/>
  <c r="AG208" i="1"/>
  <c r="AA208" i="1"/>
  <c r="Y208" i="1"/>
  <c r="X208" i="1"/>
  <c r="P208" i="1"/>
  <c r="J208" i="1"/>
  <c r="BI208" i="1" s="1"/>
  <c r="CS207" i="1"/>
  <c r="CR207" i="1"/>
  <c r="CP207" i="1"/>
  <c r="BU207" i="1"/>
  <c r="BT207" i="1"/>
  <c r="BL207" i="1"/>
  <c r="BF207" i="1"/>
  <c r="AZ207" i="1"/>
  <c r="BM207" i="1" s="1"/>
  <c r="BP207" i="1" s="1"/>
  <c r="AU207" i="1"/>
  <c r="AS207" i="1" s="1"/>
  <c r="N207" i="1" s="1"/>
  <c r="AL207" i="1"/>
  <c r="I207" i="1" s="1"/>
  <c r="H207" i="1" s="1"/>
  <c r="AG207" i="1"/>
  <c r="Y207" i="1"/>
  <c r="X207" i="1"/>
  <c r="P207" i="1"/>
  <c r="J207" i="1"/>
  <c r="BI207" i="1" s="1"/>
  <c r="CS206" i="1"/>
  <c r="CR206" i="1"/>
  <c r="CP206" i="1"/>
  <c r="S206" i="1" s="1"/>
  <c r="BU206" i="1"/>
  <c r="BT206" i="1"/>
  <c r="BL206" i="1"/>
  <c r="BF206" i="1"/>
  <c r="AZ206" i="1"/>
  <c r="BM206" i="1" s="1"/>
  <c r="BP206" i="1" s="1"/>
  <c r="AU206" i="1"/>
  <c r="AS206" i="1" s="1"/>
  <c r="K206" i="1" s="1"/>
  <c r="AL206" i="1"/>
  <c r="I206" i="1" s="1"/>
  <c r="H206" i="1" s="1"/>
  <c r="AG206" i="1"/>
  <c r="Y206" i="1"/>
  <c r="X206" i="1"/>
  <c r="W206" i="1" s="1"/>
  <c r="P206" i="1"/>
  <c r="J206" i="1"/>
  <c r="BI206" i="1" s="1"/>
  <c r="CS205" i="1"/>
  <c r="CR205" i="1"/>
  <c r="CP205" i="1"/>
  <c r="BU205" i="1"/>
  <c r="BT205" i="1"/>
  <c r="BP205" i="1"/>
  <c r="BL205" i="1"/>
  <c r="BF205" i="1"/>
  <c r="AZ205" i="1"/>
  <c r="BM205" i="1" s="1"/>
  <c r="AU205" i="1"/>
  <c r="AS205" i="1" s="1"/>
  <c r="AL205" i="1"/>
  <c r="I205" i="1" s="1"/>
  <c r="AG205" i="1"/>
  <c r="Y205" i="1"/>
  <c r="X205" i="1"/>
  <c r="P205" i="1"/>
  <c r="J205" i="1"/>
  <c r="BI205" i="1" s="1"/>
  <c r="H205" i="1"/>
  <c r="CS204" i="1"/>
  <c r="CR204" i="1"/>
  <c r="CP204" i="1"/>
  <c r="BU204" i="1"/>
  <c r="BT204" i="1"/>
  <c r="BR204" i="1"/>
  <c r="BV204" i="1" s="1"/>
  <c r="BW204" i="1" s="1"/>
  <c r="BL204" i="1"/>
  <c r="BF204" i="1"/>
  <c r="AZ204" i="1"/>
  <c r="BM204" i="1" s="1"/>
  <c r="BP204" i="1" s="1"/>
  <c r="AU204" i="1"/>
  <c r="AS204" i="1"/>
  <c r="K204" i="1" s="1"/>
  <c r="AL204" i="1"/>
  <c r="I204" i="1" s="1"/>
  <c r="AG204" i="1"/>
  <c r="Y204" i="1"/>
  <c r="X204" i="1"/>
  <c r="S204" i="1"/>
  <c r="P204" i="1"/>
  <c r="J204" i="1"/>
  <c r="BI204" i="1" s="1"/>
  <c r="H204" i="1"/>
  <c r="CS203" i="1"/>
  <c r="CR203" i="1"/>
  <c r="CP203" i="1"/>
  <c r="BU203" i="1"/>
  <c r="BT203" i="1"/>
  <c r="BL203" i="1"/>
  <c r="BF203" i="1"/>
  <c r="AZ203" i="1"/>
  <c r="BM203" i="1" s="1"/>
  <c r="BP203" i="1" s="1"/>
  <c r="AU203" i="1"/>
  <c r="AS203" i="1" s="1"/>
  <c r="AL203" i="1"/>
  <c r="I203" i="1" s="1"/>
  <c r="H203" i="1" s="1"/>
  <c r="AG203" i="1"/>
  <c r="J203" i="1" s="1"/>
  <c r="BI203" i="1" s="1"/>
  <c r="Y203" i="1"/>
  <c r="X203" i="1"/>
  <c r="P203" i="1"/>
  <c r="CS202" i="1"/>
  <c r="CR202" i="1"/>
  <c r="CP202" i="1"/>
  <c r="BU202" i="1"/>
  <c r="BT202" i="1"/>
  <c r="BL202" i="1"/>
  <c r="BF202" i="1"/>
  <c r="AZ202" i="1"/>
  <c r="BM202" i="1" s="1"/>
  <c r="BP202" i="1" s="1"/>
  <c r="AU202" i="1"/>
  <c r="AS202" i="1" s="1"/>
  <c r="N202" i="1" s="1"/>
  <c r="AL202" i="1"/>
  <c r="I202" i="1" s="1"/>
  <c r="AG202" i="1"/>
  <c r="Y202" i="1"/>
  <c r="X202" i="1"/>
  <c r="W202" i="1" s="1"/>
  <c r="P202" i="1"/>
  <c r="J202" i="1"/>
  <c r="BI202" i="1" s="1"/>
  <c r="H202" i="1"/>
  <c r="CS201" i="1"/>
  <c r="CR201" i="1"/>
  <c r="CP201" i="1"/>
  <c r="BU201" i="1"/>
  <c r="BT201" i="1"/>
  <c r="BL201" i="1"/>
  <c r="BF201" i="1"/>
  <c r="AZ201" i="1"/>
  <c r="BM201" i="1" s="1"/>
  <c r="BP201" i="1" s="1"/>
  <c r="BQ201" i="1" s="1"/>
  <c r="AU201" i="1"/>
  <c r="AS201" i="1" s="1"/>
  <c r="AL201" i="1"/>
  <c r="AG201" i="1"/>
  <c r="J201" i="1" s="1"/>
  <c r="BI201" i="1" s="1"/>
  <c r="Y201" i="1"/>
  <c r="X201" i="1"/>
  <c r="P201" i="1"/>
  <c r="I201" i="1"/>
  <c r="H201" i="1" s="1"/>
  <c r="CS200" i="1"/>
  <c r="CR200" i="1"/>
  <c r="CP200" i="1"/>
  <c r="CQ200" i="1" s="1"/>
  <c r="BH200" i="1" s="1"/>
  <c r="BJ200" i="1" s="1"/>
  <c r="BU200" i="1"/>
  <c r="BT200" i="1"/>
  <c r="BL200" i="1"/>
  <c r="BF200" i="1"/>
  <c r="AZ200" i="1"/>
  <c r="BM200" i="1" s="1"/>
  <c r="BP200" i="1" s="1"/>
  <c r="AU200" i="1"/>
  <c r="AT200" i="1"/>
  <c r="AS200" i="1"/>
  <c r="AF200" i="1" s="1"/>
  <c r="AL200" i="1"/>
  <c r="AG200" i="1"/>
  <c r="J200" i="1" s="1"/>
  <c r="BI200" i="1" s="1"/>
  <c r="Y200" i="1"/>
  <c r="X200" i="1"/>
  <c r="P200" i="1"/>
  <c r="K200" i="1"/>
  <c r="I200" i="1"/>
  <c r="H200" i="1" s="1"/>
  <c r="CS199" i="1"/>
  <c r="CR199" i="1"/>
  <c r="CP199" i="1"/>
  <c r="BU199" i="1"/>
  <c r="BT199" i="1"/>
  <c r="BM199" i="1"/>
  <c r="BP199" i="1" s="1"/>
  <c r="BL199" i="1"/>
  <c r="BF199" i="1"/>
  <c r="AZ199" i="1"/>
  <c r="AU199" i="1"/>
  <c r="AS199" i="1"/>
  <c r="AL199" i="1"/>
  <c r="I199" i="1" s="1"/>
  <c r="H199" i="1" s="1"/>
  <c r="AA199" i="1" s="1"/>
  <c r="AG199" i="1"/>
  <c r="J199" i="1" s="1"/>
  <c r="BI199" i="1" s="1"/>
  <c r="Y199" i="1"/>
  <c r="X199" i="1"/>
  <c r="W199" i="1" s="1"/>
  <c r="P199" i="1"/>
  <c r="CS198" i="1"/>
  <c r="CR198" i="1"/>
  <c r="CP198" i="1"/>
  <c r="BU198" i="1"/>
  <c r="BT198" i="1"/>
  <c r="BM198" i="1"/>
  <c r="BP198" i="1" s="1"/>
  <c r="BL198" i="1"/>
  <c r="BF198" i="1"/>
  <c r="AZ198" i="1"/>
  <c r="AU198" i="1"/>
  <c r="AS198" i="1" s="1"/>
  <c r="K198" i="1" s="1"/>
  <c r="AL198" i="1"/>
  <c r="I198" i="1" s="1"/>
  <c r="AG198" i="1"/>
  <c r="J198" i="1" s="1"/>
  <c r="BI198" i="1" s="1"/>
  <c r="Y198" i="1"/>
  <c r="X198" i="1"/>
  <c r="W198" i="1" s="1"/>
  <c r="P198" i="1"/>
  <c r="N198" i="1"/>
  <c r="H198" i="1"/>
  <c r="CS197" i="1"/>
  <c r="CR197" i="1"/>
  <c r="CP197" i="1"/>
  <c r="BU197" i="1"/>
  <c r="BT197" i="1"/>
  <c r="BR197" i="1"/>
  <c r="BV197" i="1" s="1"/>
  <c r="BW197" i="1" s="1"/>
  <c r="BL197" i="1"/>
  <c r="BF197" i="1"/>
  <c r="AZ197" i="1"/>
  <c r="BM197" i="1" s="1"/>
  <c r="BP197" i="1" s="1"/>
  <c r="AU197" i="1"/>
  <c r="AS197" i="1" s="1"/>
  <c r="AL197" i="1"/>
  <c r="I197" i="1" s="1"/>
  <c r="H197" i="1" s="1"/>
  <c r="AG197" i="1"/>
  <c r="J197" i="1" s="1"/>
  <c r="BI197" i="1" s="1"/>
  <c r="Y197" i="1"/>
  <c r="X197" i="1"/>
  <c r="W197" i="1" s="1"/>
  <c r="P197" i="1"/>
  <c r="CS196" i="1"/>
  <c r="CR196" i="1"/>
  <c r="CP196" i="1"/>
  <c r="S196" i="1" s="1"/>
  <c r="BU196" i="1"/>
  <c r="BT196" i="1"/>
  <c r="BL196" i="1"/>
  <c r="BF196" i="1"/>
  <c r="AZ196" i="1"/>
  <c r="BM196" i="1" s="1"/>
  <c r="BP196" i="1" s="1"/>
  <c r="AU196" i="1"/>
  <c r="AS196" i="1" s="1"/>
  <c r="AL196" i="1"/>
  <c r="AG196" i="1"/>
  <c r="Y196" i="1"/>
  <c r="X196" i="1"/>
  <c r="W196" i="1" s="1"/>
  <c r="P196" i="1"/>
  <c r="J196" i="1"/>
  <c r="BI196" i="1" s="1"/>
  <c r="I196" i="1"/>
  <c r="H196" i="1" s="1"/>
  <c r="AA196" i="1" s="1"/>
  <c r="CS195" i="1"/>
  <c r="CR195" i="1"/>
  <c r="CP195" i="1"/>
  <c r="CQ195" i="1" s="1"/>
  <c r="BH195" i="1" s="1"/>
  <c r="BJ195" i="1" s="1"/>
  <c r="BU195" i="1"/>
  <c r="BT195" i="1"/>
  <c r="BL195" i="1"/>
  <c r="BF195" i="1"/>
  <c r="AZ195" i="1"/>
  <c r="BM195" i="1" s="1"/>
  <c r="BP195" i="1" s="1"/>
  <c r="AU195" i="1"/>
  <c r="AS195" i="1" s="1"/>
  <c r="AL195" i="1"/>
  <c r="I195" i="1" s="1"/>
  <c r="AG195" i="1"/>
  <c r="J195" i="1" s="1"/>
  <c r="BI195" i="1" s="1"/>
  <c r="BK195" i="1" s="1"/>
  <c r="Y195" i="1"/>
  <c r="X195" i="1"/>
  <c r="P195" i="1"/>
  <c r="H195" i="1"/>
  <c r="CS194" i="1"/>
  <c r="CR194" i="1"/>
  <c r="CP194" i="1"/>
  <c r="BU194" i="1"/>
  <c r="BT194" i="1"/>
  <c r="BM194" i="1"/>
  <c r="BP194" i="1" s="1"/>
  <c r="BL194" i="1"/>
  <c r="BF194" i="1"/>
  <c r="AZ194" i="1"/>
  <c r="AU194" i="1"/>
  <c r="AS194" i="1" s="1"/>
  <c r="K194" i="1" s="1"/>
  <c r="AL194" i="1"/>
  <c r="I194" i="1" s="1"/>
  <c r="H194" i="1" s="1"/>
  <c r="AG194" i="1"/>
  <c r="J194" i="1" s="1"/>
  <c r="BI194" i="1" s="1"/>
  <c r="Y194" i="1"/>
  <c r="W194" i="1" s="1"/>
  <c r="X194" i="1"/>
  <c r="P194" i="1"/>
  <c r="N194" i="1"/>
  <c r="CS193" i="1"/>
  <c r="CR193" i="1"/>
  <c r="CP193" i="1"/>
  <c r="BU193" i="1"/>
  <c r="BT193" i="1"/>
  <c r="BP193" i="1"/>
  <c r="BL193" i="1"/>
  <c r="BF193" i="1"/>
  <c r="AZ193" i="1"/>
  <c r="BM193" i="1" s="1"/>
  <c r="AU193" i="1"/>
  <c r="AS193" i="1" s="1"/>
  <c r="AL193" i="1"/>
  <c r="I193" i="1" s="1"/>
  <c r="H193" i="1" s="1"/>
  <c r="AG193" i="1"/>
  <c r="J193" i="1" s="1"/>
  <c r="BI193" i="1" s="1"/>
  <c r="Y193" i="1"/>
  <c r="X193" i="1"/>
  <c r="P193" i="1"/>
  <c r="CS192" i="1"/>
  <c r="CR192" i="1"/>
  <c r="CP192" i="1"/>
  <c r="BU192" i="1"/>
  <c r="BT192" i="1"/>
  <c r="BP192" i="1"/>
  <c r="BL192" i="1"/>
  <c r="BF192" i="1"/>
  <c r="AZ192" i="1"/>
  <c r="BM192" i="1" s="1"/>
  <c r="AU192" i="1"/>
  <c r="AS192" i="1" s="1"/>
  <c r="K192" i="1" s="1"/>
  <c r="AL192" i="1"/>
  <c r="I192" i="1" s="1"/>
  <c r="H192" i="1" s="1"/>
  <c r="AG192" i="1"/>
  <c r="J192" i="1" s="1"/>
  <c r="BI192" i="1" s="1"/>
  <c r="Y192" i="1"/>
  <c r="X192" i="1"/>
  <c r="P192" i="1"/>
  <c r="CS191" i="1"/>
  <c r="CR191" i="1"/>
  <c r="CP191" i="1"/>
  <c r="S191" i="1" s="1"/>
  <c r="BU191" i="1"/>
  <c r="BT191" i="1"/>
  <c r="BP191" i="1"/>
  <c r="BM191" i="1"/>
  <c r="BL191" i="1"/>
  <c r="BF191" i="1"/>
  <c r="AZ191" i="1"/>
  <c r="AU191" i="1"/>
  <c r="AS191" i="1" s="1"/>
  <c r="AL191" i="1"/>
  <c r="I191" i="1" s="1"/>
  <c r="AG191" i="1"/>
  <c r="Y191" i="1"/>
  <c r="X191" i="1"/>
  <c r="W191" i="1"/>
  <c r="P191" i="1"/>
  <c r="J191" i="1"/>
  <c r="BI191" i="1" s="1"/>
  <c r="H191" i="1"/>
  <c r="AA191" i="1" s="1"/>
  <c r="CS190" i="1"/>
  <c r="CR190" i="1"/>
  <c r="CP190" i="1"/>
  <c r="CQ190" i="1" s="1"/>
  <c r="BH190" i="1" s="1"/>
  <c r="BJ190" i="1" s="1"/>
  <c r="BU190" i="1"/>
  <c r="BT190" i="1"/>
  <c r="BM190" i="1"/>
  <c r="BP190" i="1" s="1"/>
  <c r="BS190" i="1" s="1"/>
  <c r="BL190" i="1"/>
  <c r="BF190" i="1"/>
  <c r="AZ190" i="1"/>
  <c r="AU190" i="1"/>
  <c r="AS190" i="1" s="1"/>
  <c r="AL190" i="1"/>
  <c r="I190" i="1" s="1"/>
  <c r="H190" i="1" s="1"/>
  <c r="AA190" i="1" s="1"/>
  <c r="AG190" i="1"/>
  <c r="J190" i="1" s="1"/>
  <c r="BI190" i="1" s="1"/>
  <c r="Y190" i="1"/>
  <c r="X190" i="1"/>
  <c r="W190" i="1" s="1"/>
  <c r="P190" i="1"/>
  <c r="CS189" i="1"/>
  <c r="CR189" i="1"/>
  <c r="CP189" i="1"/>
  <c r="BU189" i="1"/>
  <c r="BT189" i="1"/>
  <c r="BL189" i="1"/>
  <c r="BF189" i="1"/>
  <c r="AZ189" i="1"/>
  <c r="BM189" i="1" s="1"/>
  <c r="BP189" i="1" s="1"/>
  <c r="BS189" i="1" s="1"/>
  <c r="AU189" i="1"/>
  <c r="AT189" i="1"/>
  <c r="AS189" i="1"/>
  <c r="AL189" i="1"/>
  <c r="I189" i="1" s="1"/>
  <c r="H189" i="1" s="1"/>
  <c r="AG189" i="1"/>
  <c r="J189" i="1" s="1"/>
  <c r="BI189" i="1" s="1"/>
  <c r="AA189" i="1"/>
  <c r="Y189" i="1"/>
  <c r="X189" i="1"/>
  <c r="W189" i="1" s="1"/>
  <c r="P189" i="1"/>
  <c r="CS188" i="1"/>
  <c r="CR188" i="1"/>
  <c r="CP188" i="1"/>
  <c r="BU188" i="1"/>
  <c r="BT188" i="1"/>
  <c r="BL188" i="1"/>
  <c r="BF188" i="1"/>
  <c r="AZ188" i="1"/>
  <c r="BM188" i="1" s="1"/>
  <c r="BP188" i="1" s="1"/>
  <c r="AU188" i="1"/>
  <c r="AS188" i="1" s="1"/>
  <c r="AL188" i="1"/>
  <c r="I188" i="1" s="1"/>
  <c r="H188" i="1" s="1"/>
  <c r="AG188" i="1"/>
  <c r="J188" i="1" s="1"/>
  <c r="BI188" i="1" s="1"/>
  <c r="Y188" i="1"/>
  <c r="X188" i="1"/>
  <c r="W188" i="1" s="1"/>
  <c r="P188" i="1"/>
  <c r="N188" i="1"/>
  <c r="CS187" i="1"/>
  <c r="CR187" i="1"/>
  <c r="CP187" i="1"/>
  <c r="CQ187" i="1" s="1"/>
  <c r="BH187" i="1" s="1"/>
  <c r="BU187" i="1"/>
  <c r="BT187" i="1"/>
  <c r="BL187" i="1"/>
  <c r="BF187" i="1"/>
  <c r="AZ187" i="1"/>
  <c r="BM187" i="1" s="1"/>
  <c r="BP187" i="1" s="1"/>
  <c r="BQ187" i="1" s="1"/>
  <c r="AU187" i="1"/>
  <c r="AS187" i="1" s="1"/>
  <c r="AL187" i="1"/>
  <c r="I187" i="1" s="1"/>
  <c r="AG187" i="1"/>
  <c r="J187" i="1" s="1"/>
  <c r="BI187" i="1" s="1"/>
  <c r="Y187" i="1"/>
  <c r="X187" i="1"/>
  <c r="W187" i="1" s="1"/>
  <c r="P187" i="1"/>
  <c r="H187" i="1"/>
  <c r="CS186" i="1"/>
  <c r="CR186" i="1"/>
  <c r="CP186" i="1"/>
  <c r="BU186" i="1"/>
  <c r="BT186" i="1"/>
  <c r="BL186" i="1"/>
  <c r="BF186" i="1"/>
  <c r="AZ186" i="1"/>
  <c r="BM186" i="1" s="1"/>
  <c r="BP186" i="1" s="1"/>
  <c r="BS186" i="1" s="1"/>
  <c r="AU186" i="1"/>
  <c r="AS186" i="1" s="1"/>
  <c r="N186" i="1" s="1"/>
  <c r="AL186" i="1"/>
  <c r="AG186" i="1"/>
  <c r="J186" i="1" s="1"/>
  <c r="BI186" i="1" s="1"/>
  <c r="Y186" i="1"/>
  <c r="X186" i="1"/>
  <c r="W186" i="1"/>
  <c r="P186" i="1"/>
  <c r="I186" i="1"/>
  <c r="H186" i="1" s="1"/>
  <c r="CS185" i="1"/>
  <c r="CR185" i="1"/>
  <c r="CP185" i="1"/>
  <c r="BU185" i="1"/>
  <c r="BT185" i="1"/>
  <c r="BP185" i="1"/>
  <c r="BL185" i="1"/>
  <c r="BF185" i="1"/>
  <c r="AZ185" i="1"/>
  <c r="BM185" i="1" s="1"/>
  <c r="AU185" i="1"/>
  <c r="AS185" i="1" s="1"/>
  <c r="AT185" i="1" s="1"/>
  <c r="AL185" i="1"/>
  <c r="I185" i="1" s="1"/>
  <c r="H185" i="1" s="1"/>
  <c r="AG185" i="1"/>
  <c r="Y185" i="1"/>
  <c r="X185" i="1"/>
  <c r="W185" i="1" s="1"/>
  <c r="P185" i="1"/>
  <c r="J185" i="1"/>
  <c r="BI185" i="1" s="1"/>
  <c r="CS184" i="1"/>
  <c r="S184" i="1" s="1"/>
  <c r="CR184" i="1"/>
  <c r="CP184" i="1"/>
  <c r="BU184" i="1"/>
  <c r="BT184" i="1"/>
  <c r="BP184" i="1"/>
  <c r="BL184" i="1"/>
  <c r="BF184" i="1"/>
  <c r="AZ184" i="1"/>
  <c r="BM184" i="1" s="1"/>
  <c r="AU184" i="1"/>
  <c r="AS184" i="1" s="1"/>
  <c r="AL184" i="1"/>
  <c r="I184" i="1" s="1"/>
  <c r="H184" i="1" s="1"/>
  <c r="AG184" i="1"/>
  <c r="J184" i="1" s="1"/>
  <c r="BI184" i="1" s="1"/>
  <c r="Y184" i="1"/>
  <c r="X184" i="1"/>
  <c r="W184" i="1" s="1"/>
  <c r="T184" i="1"/>
  <c r="U184" i="1" s="1"/>
  <c r="AC184" i="1" s="1"/>
  <c r="P184" i="1"/>
  <c r="CS183" i="1"/>
  <c r="S183" i="1" s="1"/>
  <c r="T183" i="1" s="1"/>
  <c r="U183" i="1" s="1"/>
  <c r="Q183" i="1" s="1"/>
  <c r="O183" i="1" s="1"/>
  <c r="R183" i="1" s="1"/>
  <c r="CR183" i="1"/>
  <c r="CP183" i="1"/>
  <c r="BU183" i="1"/>
  <c r="BT183" i="1"/>
  <c r="BL183" i="1"/>
  <c r="BF183" i="1"/>
  <c r="AZ183" i="1"/>
  <c r="BM183" i="1" s="1"/>
  <c r="BP183" i="1" s="1"/>
  <c r="AU183" i="1"/>
  <c r="AS183" i="1" s="1"/>
  <c r="AE183" i="1" s="1"/>
  <c r="AL183" i="1"/>
  <c r="AG183" i="1"/>
  <c r="J183" i="1" s="1"/>
  <c r="BI183" i="1" s="1"/>
  <c r="AF183" i="1"/>
  <c r="Y183" i="1"/>
  <c r="X183" i="1"/>
  <c r="W183" i="1" s="1"/>
  <c r="P183" i="1"/>
  <c r="I183" i="1"/>
  <c r="H183" i="1"/>
  <c r="AA183" i="1" s="1"/>
  <c r="CS182" i="1"/>
  <c r="CR182" i="1"/>
  <c r="CQ182" i="1"/>
  <c r="BH182" i="1" s="1"/>
  <c r="BJ182" i="1" s="1"/>
  <c r="CP182" i="1"/>
  <c r="BU182" i="1"/>
  <c r="BT182" i="1"/>
  <c r="BL182" i="1"/>
  <c r="BI182" i="1"/>
  <c r="BF182" i="1"/>
  <c r="AZ182" i="1"/>
  <c r="BM182" i="1" s="1"/>
  <c r="BP182" i="1" s="1"/>
  <c r="AU182" i="1"/>
  <c r="AS182" i="1" s="1"/>
  <c r="AL182" i="1"/>
  <c r="I182" i="1" s="1"/>
  <c r="H182" i="1" s="1"/>
  <c r="AG182" i="1"/>
  <c r="J182" i="1" s="1"/>
  <c r="Y182" i="1"/>
  <c r="X182" i="1"/>
  <c r="W182" i="1" s="1"/>
  <c r="S182" i="1"/>
  <c r="P182" i="1"/>
  <c r="CS181" i="1"/>
  <c r="CR181" i="1"/>
  <c r="CP181" i="1"/>
  <c r="CQ181" i="1" s="1"/>
  <c r="BH181" i="1" s="1"/>
  <c r="BU181" i="1"/>
  <c r="BT181" i="1"/>
  <c r="BS181" i="1"/>
  <c r="BM181" i="1"/>
  <c r="BP181" i="1" s="1"/>
  <c r="BL181" i="1"/>
  <c r="BF181" i="1"/>
  <c r="AZ181" i="1"/>
  <c r="AU181" i="1"/>
  <c r="AS181" i="1" s="1"/>
  <c r="AL181" i="1"/>
  <c r="AG181" i="1"/>
  <c r="J181" i="1" s="1"/>
  <c r="BI181" i="1" s="1"/>
  <c r="BK181" i="1" s="1"/>
  <c r="Y181" i="1"/>
  <c r="W181" i="1" s="1"/>
  <c r="X181" i="1"/>
  <c r="P181" i="1"/>
  <c r="I181" i="1"/>
  <c r="H181" i="1" s="1"/>
  <c r="CS180" i="1"/>
  <c r="CR180" i="1"/>
  <c r="CP180" i="1"/>
  <c r="CQ180" i="1" s="1"/>
  <c r="BH180" i="1" s="1"/>
  <c r="BU180" i="1"/>
  <c r="BT180" i="1"/>
  <c r="BL180" i="1"/>
  <c r="BF180" i="1"/>
  <c r="AZ180" i="1"/>
  <c r="BM180" i="1" s="1"/>
  <c r="BP180" i="1" s="1"/>
  <c r="AU180" i="1"/>
  <c r="AS180" i="1"/>
  <c r="AL180" i="1"/>
  <c r="I180" i="1" s="1"/>
  <c r="H180" i="1" s="1"/>
  <c r="AG180" i="1"/>
  <c r="J180" i="1" s="1"/>
  <c r="BI180" i="1" s="1"/>
  <c r="Y180" i="1"/>
  <c r="X180" i="1"/>
  <c r="W180" i="1"/>
  <c r="S180" i="1"/>
  <c r="P180" i="1"/>
  <c r="CS179" i="1"/>
  <c r="S179" i="1" s="1"/>
  <c r="CR179" i="1"/>
  <c r="CP179" i="1"/>
  <c r="CQ179" i="1" s="1"/>
  <c r="BH179" i="1" s="1"/>
  <c r="BU179" i="1"/>
  <c r="BT179" i="1"/>
  <c r="BS179" i="1"/>
  <c r="BM179" i="1"/>
  <c r="BP179" i="1" s="1"/>
  <c r="BR179" i="1" s="1"/>
  <c r="BV179" i="1" s="1"/>
  <c r="BW179" i="1" s="1"/>
  <c r="BL179" i="1"/>
  <c r="BF179" i="1"/>
  <c r="AZ179" i="1"/>
  <c r="AU179" i="1"/>
  <c r="AS179" i="1" s="1"/>
  <c r="AE179" i="1" s="1"/>
  <c r="AL179" i="1"/>
  <c r="I179" i="1" s="1"/>
  <c r="H179" i="1" s="1"/>
  <c r="AG179" i="1"/>
  <c r="J179" i="1" s="1"/>
  <c r="BI179" i="1" s="1"/>
  <c r="AF179" i="1"/>
  <c r="Y179" i="1"/>
  <c r="X179" i="1"/>
  <c r="W179" i="1" s="1"/>
  <c r="P179" i="1"/>
  <c r="CS178" i="1"/>
  <c r="S178" i="1" s="1"/>
  <c r="CR178" i="1"/>
  <c r="CP178" i="1"/>
  <c r="CQ178" i="1" s="1"/>
  <c r="BH178" i="1" s="1"/>
  <c r="BU178" i="1"/>
  <c r="BT178" i="1"/>
  <c r="BM178" i="1"/>
  <c r="BP178" i="1" s="1"/>
  <c r="BL178" i="1"/>
  <c r="BF178" i="1"/>
  <c r="AZ178" i="1"/>
  <c r="AU178" i="1"/>
  <c r="AS178" i="1"/>
  <c r="K178" i="1" s="1"/>
  <c r="AL178" i="1"/>
  <c r="I178" i="1" s="1"/>
  <c r="H178" i="1" s="1"/>
  <c r="AG178" i="1"/>
  <c r="AA178" i="1"/>
  <c r="Y178" i="1"/>
  <c r="X178" i="1"/>
  <c r="P178" i="1"/>
  <c r="J178" i="1"/>
  <c r="BI178" i="1" s="1"/>
  <c r="CS177" i="1"/>
  <c r="CR177" i="1"/>
  <c r="CP177" i="1"/>
  <c r="CQ177" i="1" s="1"/>
  <c r="BH177" i="1" s="1"/>
  <c r="BU177" i="1"/>
  <c r="BT177" i="1"/>
  <c r="BM177" i="1"/>
  <c r="BP177" i="1" s="1"/>
  <c r="BL177" i="1"/>
  <c r="BI177" i="1"/>
  <c r="BK177" i="1" s="1"/>
  <c r="BF177" i="1"/>
  <c r="AZ177" i="1"/>
  <c r="AU177" i="1"/>
  <c r="AS177" i="1"/>
  <c r="AL177" i="1"/>
  <c r="I177" i="1" s="1"/>
  <c r="H177" i="1" s="1"/>
  <c r="AA177" i="1" s="1"/>
  <c r="AG177" i="1"/>
  <c r="J177" i="1" s="1"/>
  <c r="Y177" i="1"/>
  <c r="W177" i="1" s="1"/>
  <c r="X177" i="1"/>
  <c r="P177" i="1"/>
  <c r="CS176" i="1"/>
  <c r="CR176" i="1"/>
  <c r="CQ176" i="1"/>
  <c r="BH176" i="1" s="1"/>
  <c r="CP176" i="1"/>
  <c r="S176" i="1" s="1"/>
  <c r="BU176" i="1"/>
  <c r="BT176" i="1"/>
  <c r="BL176" i="1"/>
  <c r="BF176" i="1"/>
  <c r="AZ176" i="1"/>
  <c r="BM176" i="1" s="1"/>
  <c r="BP176" i="1" s="1"/>
  <c r="AU176" i="1"/>
  <c r="AS176" i="1"/>
  <c r="AL176" i="1"/>
  <c r="AG176" i="1"/>
  <c r="J176" i="1" s="1"/>
  <c r="BI176" i="1" s="1"/>
  <c r="Y176" i="1"/>
  <c r="W176" i="1" s="1"/>
  <c r="X176" i="1"/>
  <c r="P176" i="1"/>
  <c r="I176" i="1"/>
  <c r="H176" i="1" s="1"/>
  <c r="CS175" i="1"/>
  <c r="CR175" i="1"/>
  <c r="CP175" i="1"/>
  <c r="BU175" i="1"/>
  <c r="BT175" i="1"/>
  <c r="BL175" i="1"/>
  <c r="BF175" i="1"/>
  <c r="AZ175" i="1"/>
  <c r="BM175" i="1" s="1"/>
  <c r="BP175" i="1" s="1"/>
  <c r="AU175" i="1"/>
  <c r="AS175" i="1" s="1"/>
  <c r="AL175" i="1"/>
  <c r="I175" i="1" s="1"/>
  <c r="H175" i="1" s="1"/>
  <c r="AA175" i="1" s="1"/>
  <c r="AG175" i="1"/>
  <c r="J175" i="1" s="1"/>
  <c r="BI175" i="1" s="1"/>
  <c r="Y175" i="1"/>
  <c r="X175" i="1"/>
  <c r="W175" i="1" s="1"/>
  <c r="P175" i="1"/>
  <c r="CS174" i="1"/>
  <c r="CR174" i="1"/>
  <c r="CQ174" i="1"/>
  <c r="BH174" i="1" s="1"/>
  <c r="CP174" i="1"/>
  <c r="BU174" i="1"/>
  <c r="BT174" i="1"/>
  <c r="BL174" i="1"/>
  <c r="BF174" i="1"/>
  <c r="AZ174" i="1"/>
  <c r="BM174" i="1" s="1"/>
  <c r="BP174" i="1" s="1"/>
  <c r="BS174" i="1" s="1"/>
  <c r="AU174" i="1"/>
  <c r="AS174" i="1" s="1"/>
  <c r="K174" i="1" s="1"/>
  <c r="AL174" i="1"/>
  <c r="I174" i="1" s="1"/>
  <c r="H174" i="1" s="1"/>
  <c r="AG174" i="1"/>
  <c r="J174" i="1" s="1"/>
  <c r="BI174" i="1" s="1"/>
  <c r="Y174" i="1"/>
  <c r="X174" i="1"/>
  <c r="W174" i="1"/>
  <c r="P174" i="1"/>
  <c r="CS173" i="1"/>
  <c r="CR173" i="1"/>
  <c r="CQ173" i="1"/>
  <c r="BH173" i="1" s="1"/>
  <c r="CP173" i="1"/>
  <c r="BU173" i="1"/>
  <c r="BT173" i="1"/>
  <c r="BM173" i="1"/>
  <c r="BP173" i="1" s="1"/>
  <c r="BL173" i="1"/>
  <c r="BF173" i="1"/>
  <c r="AZ173" i="1"/>
  <c r="AU173" i="1"/>
  <c r="AS173" i="1"/>
  <c r="AL173" i="1"/>
  <c r="I173" i="1" s="1"/>
  <c r="H173" i="1" s="1"/>
  <c r="AA173" i="1" s="1"/>
  <c r="AG173" i="1"/>
  <c r="J173" i="1" s="1"/>
  <c r="BI173" i="1" s="1"/>
  <c r="Y173" i="1"/>
  <c r="X173" i="1"/>
  <c r="P173" i="1"/>
  <c r="CS172" i="1"/>
  <c r="CR172" i="1"/>
  <c r="CP172" i="1"/>
  <c r="BU172" i="1"/>
  <c r="BT172" i="1"/>
  <c r="BL172" i="1"/>
  <c r="BF172" i="1"/>
  <c r="AZ172" i="1"/>
  <c r="BM172" i="1" s="1"/>
  <c r="BP172" i="1" s="1"/>
  <c r="AU172" i="1"/>
  <c r="AS172" i="1" s="1"/>
  <c r="AL172" i="1"/>
  <c r="AG172" i="1"/>
  <c r="J172" i="1" s="1"/>
  <c r="BI172" i="1" s="1"/>
  <c r="Y172" i="1"/>
  <c r="X172" i="1"/>
  <c r="W172" i="1" s="1"/>
  <c r="P172" i="1"/>
  <c r="I172" i="1"/>
  <c r="H172" i="1" s="1"/>
  <c r="AA172" i="1" s="1"/>
  <c r="CS171" i="1"/>
  <c r="S171" i="1" s="1"/>
  <c r="CR171" i="1"/>
  <c r="CP171" i="1"/>
  <c r="CQ171" i="1" s="1"/>
  <c r="BH171" i="1" s="1"/>
  <c r="BU171" i="1"/>
  <c r="BT171" i="1"/>
  <c r="BM171" i="1"/>
  <c r="BP171" i="1" s="1"/>
  <c r="BL171" i="1"/>
  <c r="BF171" i="1"/>
  <c r="AZ171" i="1"/>
  <c r="AU171" i="1"/>
  <c r="AS171" i="1" s="1"/>
  <c r="AE171" i="1" s="1"/>
  <c r="AL171" i="1"/>
  <c r="I171" i="1" s="1"/>
  <c r="H171" i="1" s="1"/>
  <c r="AA171" i="1" s="1"/>
  <c r="AG171" i="1"/>
  <c r="J171" i="1" s="1"/>
  <c r="BI171" i="1" s="1"/>
  <c r="AF171" i="1"/>
  <c r="Y171" i="1"/>
  <c r="W171" i="1" s="1"/>
  <c r="X171" i="1"/>
  <c r="P171" i="1"/>
  <c r="CS170" i="1"/>
  <c r="CR170" i="1"/>
  <c r="CP170" i="1"/>
  <c r="S170" i="1" s="1"/>
  <c r="BU170" i="1"/>
  <c r="BT170" i="1"/>
  <c r="BL170" i="1"/>
  <c r="BF170" i="1"/>
  <c r="AZ170" i="1"/>
  <c r="BM170" i="1" s="1"/>
  <c r="BP170" i="1" s="1"/>
  <c r="BR170" i="1" s="1"/>
  <c r="BV170" i="1" s="1"/>
  <c r="BW170" i="1" s="1"/>
  <c r="AU170" i="1"/>
  <c r="AS170" i="1" s="1"/>
  <c r="AE170" i="1" s="1"/>
  <c r="AL170" i="1"/>
  <c r="I170" i="1" s="1"/>
  <c r="H170" i="1" s="1"/>
  <c r="AA170" i="1" s="1"/>
  <c r="AG170" i="1"/>
  <c r="J170" i="1" s="1"/>
  <c r="BI170" i="1" s="1"/>
  <c r="Y170" i="1"/>
  <c r="W170" i="1" s="1"/>
  <c r="X170" i="1"/>
  <c r="P170" i="1"/>
  <c r="CS169" i="1"/>
  <c r="CR169" i="1"/>
  <c r="CP169" i="1"/>
  <c r="CQ169" i="1" s="1"/>
  <c r="BH169" i="1" s="1"/>
  <c r="BJ169" i="1" s="1"/>
  <c r="BU169" i="1"/>
  <c r="BT169" i="1"/>
  <c r="BM169" i="1"/>
  <c r="BP169" i="1" s="1"/>
  <c r="BL169" i="1"/>
  <c r="BF169" i="1"/>
  <c r="AZ169" i="1"/>
  <c r="AU169" i="1"/>
  <c r="AS169" i="1" s="1"/>
  <c r="AT169" i="1" s="1"/>
  <c r="AL169" i="1"/>
  <c r="I169" i="1" s="1"/>
  <c r="H169" i="1" s="1"/>
  <c r="AA169" i="1" s="1"/>
  <c r="AG169" i="1"/>
  <c r="J169" i="1" s="1"/>
  <c r="BI169" i="1" s="1"/>
  <c r="Y169" i="1"/>
  <c r="X169" i="1"/>
  <c r="P169" i="1"/>
  <c r="CS168" i="1"/>
  <c r="S168" i="1" s="1"/>
  <c r="CR168" i="1"/>
  <c r="CQ168" i="1" s="1"/>
  <c r="BH168" i="1" s="1"/>
  <c r="CP168" i="1"/>
  <c r="BU168" i="1"/>
  <c r="BT168" i="1"/>
  <c r="BL168" i="1"/>
  <c r="BF168" i="1"/>
  <c r="AZ168" i="1"/>
  <c r="BM168" i="1" s="1"/>
  <c r="BP168" i="1" s="1"/>
  <c r="AU168" i="1"/>
  <c r="AS168" i="1" s="1"/>
  <c r="K168" i="1" s="1"/>
  <c r="AL168" i="1"/>
  <c r="I168" i="1" s="1"/>
  <c r="H168" i="1" s="1"/>
  <c r="AA168" i="1" s="1"/>
  <c r="AG168" i="1"/>
  <c r="J168" i="1" s="1"/>
  <c r="BI168" i="1" s="1"/>
  <c r="Y168" i="1"/>
  <c r="X168" i="1"/>
  <c r="W168" i="1" s="1"/>
  <c r="P168" i="1"/>
  <c r="CS167" i="1"/>
  <c r="CR167" i="1"/>
  <c r="CQ167" i="1"/>
  <c r="BH167" i="1" s="1"/>
  <c r="CP167" i="1"/>
  <c r="BU167" i="1"/>
  <c r="BT167" i="1"/>
  <c r="BL167" i="1"/>
  <c r="BI167" i="1"/>
  <c r="BF167" i="1"/>
  <c r="AZ167" i="1"/>
  <c r="BM167" i="1" s="1"/>
  <c r="BP167" i="1" s="1"/>
  <c r="AU167" i="1"/>
  <c r="AS167" i="1" s="1"/>
  <c r="AL167" i="1"/>
  <c r="AG167" i="1"/>
  <c r="J167" i="1" s="1"/>
  <c r="Y167" i="1"/>
  <c r="X167" i="1"/>
  <c r="W167" i="1" s="1"/>
  <c r="P167" i="1"/>
  <c r="I167" i="1"/>
  <c r="H167" i="1" s="1"/>
  <c r="CS166" i="1"/>
  <c r="S166" i="1" s="1"/>
  <c r="CR166" i="1"/>
  <c r="CP166" i="1"/>
  <c r="CQ166" i="1" s="1"/>
  <c r="BH166" i="1" s="1"/>
  <c r="BU166" i="1"/>
  <c r="BT166" i="1"/>
  <c r="BM166" i="1"/>
  <c r="BP166" i="1" s="1"/>
  <c r="BL166" i="1"/>
  <c r="BI166" i="1"/>
  <c r="BK166" i="1" s="1"/>
  <c r="BF166" i="1"/>
  <c r="AZ166" i="1"/>
  <c r="AU166" i="1"/>
  <c r="AS166" i="1"/>
  <c r="AL166" i="1"/>
  <c r="AG166" i="1"/>
  <c r="J166" i="1" s="1"/>
  <c r="Y166" i="1"/>
  <c r="X166" i="1"/>
  <c r="P166" i="1"/>
  <c r="I166" i="1"/>
  <c r="H166" i="1" s="1"/>
  <c r="CS165" i="1"/>
  <c r="CR165" i="1"/>
  <c r="CP165" i="1"/>
  <c r="CQ165" i="1" s="1"/>
  <c r="BH165" i="1" s="1"/>
  <c r="BU165" i="1"/>
  <c r="BT165" i="1"/>
  <c r="BL165" i="1"/>
  <c r="BF165" i="1"/>
  <c r="AZ165" i="1"/>
  <c r="BM165" i="1" s="1"/>
  <c r="BP165" i="1" s="1"/>
  <c r="BS165" i="1" s="1"/>
  <c r="AU165" i="1"/>
  <c r="AS165" i="1" s="1"/>
  <c r="K165" i="1" s="1"/>
  <c r="AL165" i="1"/>
  <c r="AG165" i="1"/>
  <c r="J165" i="1" s="1"/>
  <c r="BI165" i="1" s="1"/>
  <c r="BK165" i="1" s="1"/>
  <c r="Y165" i="1"/>
  <c r="W165" i="1" s="1"/>
  <c r="X165" i="1"/>
  <c r="S165" i="1"/>
  <c r="P165" i="1"/>
  <c r="I165" i="1"/>
  <c r="H165" i="1" s="1"/>
  <c r="AA165" i="1" s="1"/>
  <c r="CS164" i="1"/>
  <c r="CR164" i="1"/>
  <c r="CP164" i="1"/>
  <c r="CQ164" i="1" s="1"/>
  <c r="BH164" i="1" s="1"/>
  <c r="BU164" i="1"/>
  <c r="BT164" i="1"/>
  <c r="BM164" i="1"/>
  <c r="BP164" i="1" s="1"/>
  <c r="BL164" i="1"/>
  <c r="BK164" i="1"/>
  <c r="BF164" i="1"/>
  <c r="AZ164" i="1"/>
  <c r="AU164" i="1"/>
  <c r="AS164" i="1" s="1"/>
  <c r="N164" i="1" s="1"/>
  <c r="AL164" i="1"/>
  <c r="AG164" i="1"/>
  <c r="J164" i="1" s="1"/>
  <c r="BI164" i="1" s="1"/>
  <c r="AE164" i="1"/>
  <c r="Y164" i="1"/>
  <c r="W164" i="1" s="1"/>
  <c r="X164" i="1"/>
  <c r="S164" i="1"/>
  <c r="P164" i="1"/>
  <c r="I164" i="1"/>
  <c r="H164" i="1"/>
  <c r="AA164" i="1" s="1"/>
  <c r="CS163" i="1"/>
  <c r="S163" i="1" s="1"/>
  <c r="CR163" i="1"/>
  <c r="CP163" i="1"/>
  <c r="BU163" i="1"/>
  <c r="BT163" i="1"/>
  <c r="BM163" i="1"/>
  <c r="BP163" i="1" s="1"/>
  <c r="BL163" i="1"/>
  <c r="BF163" i="1"/>
  <c r="AZ163" i="1"/>
  <c r="AU163" i="1"/>
  <c r="AS163" i="1" s="1"/>
  <c r="AF163" i="1" s="1"/>
  <c r="AL163" i="1"/>
  <c r="AG163" i="1"/>
  <c r="J163" i="1" s="1"/>
  <c r="BI163" i="1" s="1"/>
  <c r="Y163" i="1"/>
  <c r="W163" i="1" s="1"/>
  <c r="X163" i="1"/>
  <c r="P163" i="1"/>
  <c r="I163" i="1"/>
  <c r="H163" i="1" s="1"/>
  <c r="CS162" i="1"/>
  <c r="S162" i="1" s="1"/>
  <c r="CR162" i="1"/>
  <c r="CQ162" i="1"/>
  <c r="BH162" i="1" s="1"/>
  <c r="CP162" i="1"/>
  <c r="BU162" i="1"/>
  <c r="BT162" i="1"/>
  <c r="BQ162" i="1"/>
  <c r="BM162" i="1"/>
  <c r="BP162" i="1" s="1"/>
  <c r="BL162" i="1"/>
  <c r="BF162" i="1"/>
  <c r="BJ162" i="1" s="1"/>
  <c r="AZ162" i="1"/>
  <c r="AU162" i="1"/>
  <c r="AS162" i="1"/>
  <c r="AL162" i="1"/>
  <c r="I162" i="1" s="1"/>
  <c r="H162" i="1" s="1"/>
  <c r="AG162" i="1"/>
  <c r="AE162" i="1"/>
  <c r="Y162" i="1"/>
  <c r="X162" i="1"/>
  <c r="W162" i="1" s="1"/>
  <c r="P162" i="1"/>
  <c r="J162" i="1"/>
  <c r="BI162" i="1" s="1"/>
  <c r="BK162" i="1" s="1"/>
  <c r="CS161" i="1"/>
  <c r="CR161" i="1"/>
  <c r="CQ161" i="1" s="1"/>
  <c r="BH161" i="1" s="1"/>
  <c r="CP161" i="1"/>
  <c r="BU161" i="1"/>
  <c r="BT161" i="1"/>
  <c r="BL161" i="1"/>
  <c r="BI161" i="1"/>
  <c r="BF161" i="1"/>
  <c r="AZ161" i="1"/>
  <c r="BM161" i="1" s="1"/>
  <c r="BP161" i="1" s="1"/>
  <c r="BS161" i="1" s="1"/>
  <c r="AU161" i="1"/>
  <c r="AS161" i="1" s="1"/>
  <c r="AT161" i="1"/>
  <c r="AL161" i="1"/>
  <c r="AG161" i="1"/>
  <c r="J161" i="1" s="1"/>
  <c r="Y161" i="1"/>
  <c r="W161" i="1" s="1"/>
  <c r="X161" i="1"/>
  <c r="P161" i="1"/>
  <c r="K161" i="1"/>
  <c r="I161" i="1"/>
  <c r="H161" i="1" s="1"/>
  <c r="AA161" i="1" s="1"/>
  <c r="CS160" i="1"/>
  <c r="CR160" i="1"/>
  <c r="CP160" i="1"/>
  <c r="BU160" i="1"/>
  <c r="BT160" i="1"/>
  <c r="BL160" i="1"/>
  <c r="BF160" i="1"/>
  <c r="AZ160" i="1"/>
  <c r="BM160" i="1" s="1"/>
  <c r="BP160" i="1" s="1"/>
  <c r="AU160" i="1"/>
  <c r="AS160" i="1" s="1"/>
  <c r="AL160" i="1"/>
  <c r="AG160" i="1"/>
  <c r="J160" i="1" s="1"/>
  <c r="BI160" i="1" s="1"/>
  <c r="AA160" i="1"/>
  <c r="Y160" i="1"/>
  <c r="W160" i="1" s="1"/>
  <c r="X160" i="1"/>
  <c r="P160" i="1"/>
  <c r="I160" i="1"/>
  <c r="H160" i="1"/>
  <c r="CS159" i="1"/>
  <c r="S159" i="1" s="1"/>
  <c r="CR159" i="1"/>
  <c r="CQ159" i="1" s="1"/>
  <c r="BH159" i="1" s="1"/>
  <c r="CP159" i="1"/>
  <c r="BU159" i="1"/>
  <c r="BT159" i="1"/>
  <c r="BM159" i="1"/>
  <c r="BP159" i="1" s="1"/>
  <c r="BL159" i="1"/>
  <c r="BF159" i="1"/>
  <c r="AZ159" i="1"/>
  <c r="AU159" i="1"/>
  <c r="AS159" i="1" s="1"/>
  <c r="AL159" i="1"/>
  <c r="AG159" i="1"/>
  <c r="J159" i="1" s="1"/>
  <c r="BI159" i="1" s="1"/>
  <c r="Y159" i="1"/>
  <c r="W159" i="1" s="1"/>
  <c r="X159" i="1"/>
  <c r="P159" i="1"/>
  <c r="I159" i="1"/>
  <c r="H159" i="1" s="1"/>
  <c r="AA159" i="1" s="1"/>
  <c r="CS158" i="1"/>
  <c r="CR158" i="1"/>
  <c r="CQ158" i="1"/>
  <c r="BH158" i="1" s="1"/>
  <c r="CP158" i="1"/>
  <c r="BU158" i="1"/>
  <c r="BT158" i="1"/>
  <c r="BL158" i="1"/>
  <c r="BF158" i="1"/>
  <c r="BJ158" i="1" s="1"/>
  <c r="AZ158" i="1"/>
  <c r="BM158" i="1" s="1"/>
  <c r="BP158" i="1" s="1"/>
  <c r="BR158" i="1" s="1"/>
  <c r="BV158" i="1" s="1"/>
  <c r="BW158" i="1" s="1"/>
  <c r="AU158" i="1"/>
  <c r="AS158" i="1"/>
  <c r="AE158" i="1" s="1"/>
  <c r="AL158" i="1"/>
  <c r="I158" i="1" s="1"/>
  <c r="H158" i="1" s="1"/>
  <c r="AA158" i="1" s="1"/>
  <c r="AG158" i="1"/>
  <c r="J158" i="1" s="1"/>
  <c r="BI158" i="1" s="1"/>
  <c r="Y158" i="1"/>
  <c r="X158" i="1"/>
  <c r="W158" i="1"/>
  <c r="S158" i="1"/>
  <c r="P158" i="1"/>
  <c r="CS157" i="1"/>
  <c r="CR157" i="1"/>
  <c r="CP157" i="1"/>
  <c r="BU157" i="1"/>
  <c r="BT157" i="1"/>
  <c r="BM157" i="1"/>
  <c r="BP157" i="1" s="1"/>
  <c r="BL157" i="1"/>
  <c r="BF157" i="1"/>
  <c r="AZ157" i="1"/>
  <c r="AU157" i="1"/>
  <c r="AS157" i="1" s="1"/>
  <c r="AL157" i="1"/>
  <c r="I157" i="1" s="1"/>
  <c r="H157" i="1" s="1"/>
  <c r="AG157" i="1"/>
  <c r="J157" i="1" s="1"/>
  <c r="BI157" i="1" s="1"/>
  <c r="Y157" i="1"/>
  <c r="W157" i="1" s="1"/>
  <c r="X157" i="1"/>
  <c r="S157" i="1"/>
  <c r="T157" i="1" s="1"/>
  <c r="U157" i="1" s="1"/>
  <c r="P157" i="1"/>
  <c r="CS156" i="1"/>
  <c r="CR156" i="1"/>
  <c r="CP156" i="1"/>
  <c r="BU156" i="1"/>
  <c r="BT156" i="1"/>
  <c r="BM156" i="1"/>
  <c r="BP156" i="1" s="1"/>
  <c r="BL156" i="1"/>
  <c r="BF156" i="1"/>
  <c r="AZ156" i="1"/>
  <c r="AU156" i="1"/>
  <c r="AS156" i="1" s="1"/>
  <c r="AL156" i="1"/>
  <c r="AG156" i="1"/>
  <c r="J156" i="1" s="1"/>
  <c r="BI156" i="1" s="1"/>
  <c r="Y156" i="1"/>
  <c r="X156" i="1"/>
  <c r="W156" i="1"/>
  <c r="P156" i="1"/>
  <c r="I156" i="1"/>
  <c r="H156" i="1"/>
  <c r="AA156" i="1" s="1"/>
  <c r="CS155" i="1"/>
  <c r="CR155" i="1"/>
  <c r="CP155" i="1"/>
  <c r="CQ155" i="1" s="1"/>
  <c r="BH155" i="1" s="1"/>
  <c r="BU155" i="1"/>
  <c r="BT155" i="1"/>
  <c r="BL155" i="1"/>
  <c r="BI155" i="1"/>
  <c r="BF155" i="1"/>
  <c r="AZ155" i="1"/>
  <c r="BM155" i="1" s="1"/>
  <c r="BP155" i="1" s="1"/>
  <c r="AU155" i="1"/>
  <c r="AS155" i="1" s="1"/>
  <c r="AE155" i="1" s="1"/>
  <c r="AL155" i="1"/>
  <c r="AG155" i="1"/>
  <c r="J155" i="1" s="1"/>
  <c r="Y155" i="1"/>
  <c r="W155" i="1" s="1"/>
  <c r="X155" i="1"/>
  <c r="P155" i="1"/>
  <c r="I155" i="1"/>
  <c r="H155" i="1" s="1"/>
  <c r="CS154" i="1"/>
  <c r="S154" i="1" s="1"/>
  <c r="CR154" i="1"/>
  <c r="CP154" i="1"/>
  <c r="CQ154" i="1" s="1"/>
  <c r="BH154" i="1" s="1"/>
  <c r="BU154" i="1"/>
  <c r="BT154" i="1"/>
  <c r="BM154" i="1"/>
  <c r="BP154" i="1" s="1"/>
  <c r="BL154" i="1"/>
  <c r="BI154" i="1"/>
  <c r="BK154" i="1" s="1"/>
  <c r="BF154" i="1"/>
  <c r="AZ154" i="1"/>
  <c r="AU154" i="1"/>
  <c r="AS154" i="1"/>
  <c r="AL154" i="1"/>
  <c r="AG154" i="1"/>
  <c r="J154" i="1" s="1"/>
  <c r="Y154" i="1"/>
  <c r="X154" i="1"/>
  <c r="P154" i="1"/>
  <c r="I154" i="1"/>
  <c r="H154" i="1" s="1"/>
  <c r="CS153" i="1"/>
  <c r="CR153" i="1"/>
  <c r="CP153" i="1"/>
  <c r="CQ153" i="1" s="1"/>
  <c r="BH153" i="1" s="1"/>
  <c r="BU153" i="1"/>
  <c r="BT153" i="1"/>
  <c r="BL153" i="1"/>
  <c r="BF153" i="1"/>
  <c r="AZ153" i="1"/>
  <c r="BM153" i="1" s="1"/>
  <c r="BP153" i="1" s="1"/>
  <c r="BS153" i="1" s="1"/>
  <c r="AU153" i="1"/>
  <c r="AS153" i="1" s="1"/>
  <c r="AL153" i="1"/>
  <c r="AG153" i="1"/>
  <c r="J153" i="1" s="1"/>
  <c r="BI153" i="1" s="1"/>
  <c r="BK153" i="1" s="1"/>
  <c r="Y153" i="1"/>
  <c r="W153" i="1" s="1"/>
  <c r="X153" i="1"/>
  <c r="S153" i="1"/>
  <c r="P153" i="1"/>
  <c r="I153" i="1"/>
  <c r="H153" i="1" s="1"/>
  <c r="AA153" i="1" s="1"/>
  <c r="CS152" i="1"/>
  <c r="CR152" i="1"/>
  <c r="CP152" i="1"/>
  <c r="CQ152" i="1" s="1"/>
  <c r="BH152" i="1" s="1"/>
  <c r="BU152" i="1"/>
  <c r="BT152" i="1"/>
  <c r="BM152" i="1"/>
  <c r="BP152" i="1" s="1"/>
  <c r="BL152" i="1"/>
  <c r="BF152" i="1"/>
  <c r="AZ152" i="1"/>
  <c r="AU152" i="1"/>
  <c r="AS152" i="1" s="1"/>
  <c r="AE152" i="1" s="1"/>
  <c r="AL152" i="1"/>
  <c r="AG152" i="1"/>
  <c r="J152" i="1" s="1"/>
  <c r="BI152" i="1" s="1"/>
  <c r="AA152" i="1"/>
  <c r="Y152" i="1"/>
  <c r="X152" i="1"/>
  <c r="W152" i="1" s="1"/>
  <c r="P152" i="1"/>
  <c r="N152" i="1"/>
  <c r="I152" i="1"/>
  <c r="H152" i="1" s="1"/>
  <c r="CS151" i="1"/>
  <c r="CR151" i="1"/>
  <c r="CP151" i="1"/>
  <c r="BU151" i="1"/>
  <c r="BT151" i="1"/>
  <c r="BR151" i="1"/>
  <c r="BV151" i="1" s="1"/>
  <c r="BW151" i="1" s="1"/>
  <c r="BM151" i="1"/>
  <c r="BP151" i="1" s="1"/>
  <c r="BL151" i="1"/>
  <c r="BF151" i="1"/>
  <c r="AZ151" i="1"/>
  <c r="AU151" i="1"/>
  <c r="AS151" i="1" s="1"/>
  <c r="AL151" i="1"/>
  <c r="AG151" i="1"/>
  <c r="J151" i="1" s="1"/>
  <c r="BI151" i="1" s="1"/>
  <c r="Y151" i="1"/>
  <c r="X151" i="1"/>
  <c r="W151" i="1" s="1"/>
  <c r="P151" i="1"/>
  <c r="I151" i="1"/>
  <c r="H151" i="1" s="1"/>
  <c r="CS150" i="1"/>
  <c r="S150" i="1" s="1"/>
  <c r="CR150" i="1"/>
  <c r="CQ150" i="1"/>
  <c r="BH150" i="1" s="1"/>
  <c r="CP150" i="1"/>
  <c r="BU150" i="1"/>
  <c r="BT150" i="1"/>
  <c r="BL150" i="1"/>
  <c r="BF150" i="1"/>
  <c r="AZ150" i="1"/>
  <c r="BM150" i="1" s="1"/>
  <c r="BP150" i="1" s="1"/>
  <c r="BQ150" i="1" s="1"/>
  <c r="AU150" i="1"/>
  <c r="AS150" i="1"/>
  <c r="AL150" i="1"/>
  <c r="I150" i="1" s="1"/>
  <c r="H150" i="1" s="1"/>
  <c r="AG150" i="1"/>
  <c r="Y150" i="1"/>
  <c r="X150" i="1"/>
  <c r="W150" i="1"/>
  <c r="P150" i="1"/>
  <c r="J150" i="1"/>
  <c r="BI150" i="1" s="1"/>
  <c r="BK150" i="1" s="1"/>
  <c r="CS149" i="1"/>
  <c r="CR149" i="1"/>
  <c r="CP149" i="1"/>
  <c r="CQ149" i="1" s="1"/>
  <c r="BH149" i="1" s="1"/>
  <c r="BU149" i="1"/>
  <c r="BT149" i="1"/>
  <c r="BM149" i="1"/>
  <c r="BP149" i="1" s="1"/>
  <c r="BS149" i="1" s="1"/>
  <c r="BL149" i="1"/>
  <c r="BF149" i="1"/>
  <c r="AZ149" i="1"/>
  <c r="AU149" i="1"/>
  <c r="AS149" i="1" s="1"/>
  <c r="AL149" i="1"/>
  <c r="I149" i="1" s="1"/>
  <c r="H149" i="1" s="1"/>
  <c r="AG149" i="1"/>
  <c r="J149" i="1" s="1"/>
  <c r="BI149" i="1" s="1"/>
  <c r="BK149" i="1" s="1"/>
  <c r="Y149" i="1"/>
  <c r="X149" i="1"/>
  <c r="S149" i="1"/>
  <c r="P149" i="1"/>
  <c r="CS148" i="1"/>
  <c r="CR148" i="1"/>
  <c r="CP148" i="1"/>
  <c r="BU148" i="1"/>
  <c r="BT148" i="1"/>
  <c r="BL148" i="1"/>
  <c r="BF148" i="1"/>
  <c r="AZ148" i="1"/>
  <c r="BM148" i="1" s="1"/>
  <c r="BP148" i="1" s="1"/>
  <c r="AU148" i="1"/>
  <c r="AS148" i="1"/>
  <c r="AL148" i="1"/>
  <c r="AG148" i="1"/>
  <c r="J148" i="1" s="1"/>
  <c r="BI148" i="1" s="1"/>
  <c r="Y148" i="1"/>
  <c r="X148" i="1"/>
  <c r="W148" i="1" s="1"/>
  <c r="P148" i="1"/>
  <c r="I148" i="1"/>
  <c r="H148" i="1" s="1"/>
  <c r="AA148" i="1" s="1"/>
  <c r="CS147" i="1"/>
  <c r="CR147" i="1"/>
  <c r="CQ147" i="1" s="1"/>
  <c r="BH147" i="1" s="1"/>
  <c r="CP147" i="1"/>
  <c r="BU147" i="1"/>
  <c r="BT147" i="1"/>
  <c r="BM147" i="1"/>
  <c r="BP147" i="1" s="1"/>
  <c r="BL147" i="1"/>
  <c r="BF147" i="1"/>
  <c r="AZ147" i="1"/>
  <c r="AU147" i="1"/>
  <c r="AS147" i="1" s="1"/>
  <c r="AL147" i="1"/>
  <c r="I147" i="1" s="1"/>
  <c r="H147" i="1" s="1"/>
  <c r="AA147" i="1" s="1"/>
  <c r="AG147" i="1"/>
  <c r="J147" i="1" s="1"/>
  <c r="BI147" i="1" s="1"/>
  <c r="BK147" i="1" s="1"/>
  <c r="AF147" i="1"/>
  <c r="AE147" i="1"/>
  <c r="Y147" i="1"/>
  <c r="W147" i="1" s="1"/>
  <c r="X147" i="1"/>
  <c r="P147" i="1"/>
  <c r="CS146" i="1"/>
  <c r="CR146" i="1"/>
  <c r="CQ146" i="1"/>
  <c r="BH146" i="1" s="1"/>
  <c r="BJ146" i="1" s="1"/>
  <c r="CP146" i="1"/>
  <c r="BU146" i="1"/>
  <c r="BT146" i="1"/>
  <c r="BL146" i="1"/>
  <c r="BI146" i="1"/>
  <c r="BF146" i="1"/>
  <c r="AZ146" i="1"/>
  <c r="BM146" i="1" s="1"/>
  <c r="BP146" i="1" s="1"/>
  <c r="BR146" i="1" s="1"/>
  <c r="BV146" i="1" s="1"/>
  <c r="BW146" i="1" s="1"/>
  <c r="AU146" i="1"/>
  <c r="AS146" i="1" s="1"/>
  <c r="AL146" i="1"/>
  <c r="I146" i="1" s="1"/>
  <c r="H146" i="1" s="1"/>
  <c r="AG146" i="1"/>
  <c r="J146" i="1" s="1"/>
  <c r="AA146" i="1"/>
  <c r="Y146" i="1"/>
  <c r="X146" i="1"/>
  <c r="S146" i="1"/>
  <c r="P146" i="1"/>
  <c r="CS145" i="1"/>
  <c r="CR145" i="1"/>
  <c r="CP145" i="1"/>
  <c r="BU145" i="1"/>
  <c r="BT145" i="1"/>
  <c r="BM145" i="1"/>
  <c r="BP145" i="1" s="1"/>
  <c r="BL145" i="1"/>
  <c r="BF145" i="1"/>
  <c r="AZ145" i="1"/>
  <c r="AU145" i="1"/>
  <c r="AS145" i="1"/>
  <c r="K145" i="1" s="1"/>
  <c r="AL145" i="1"/>
  <c r="AG145" i="1"/>
  <c r="J145" i="1" s="1"/>
  <c r="BI145" i="1" s="1"/>
  <c r="AA145" i="1"/>
  <c r="Y145" i="1"/>
  <c r="W145" i="1" s="1"/>
  <c r="X145" i="1"/>
  <c r="P145" i="1"/>
  <c r="I145" i="1"/>
  <c r="H145" i="1" s="1"/>
  <c r="CS144" i="1"/>
  <c r="CR144" i="1"/>
  <c r="CP144" i="1"/>
  <c r="BU144" i="1"/>
  <c r="BT144" i="1"/>
  <c r="BL144" i="1"/>
  <c r="BF144" i="1"/>
  <c r="AZ144" i="1"/>
  <c r="BM144" i="1" s="1"/>
  <c r="BP144" i="1" s="1"/>
  <c r="AU144" i="1"/>
  <c r="AS144" i="1" s="1"/>
  <c r="AL144" i="1"/>
  <c r="AG144" i="1"/>
  <c r="J144" i="1" s="1"/>
  <c r="BI144" i="1" s="1"/>
  <c r="Y144" i="1"/>
  <c r="X144" i="1"/>
  <c r="W144" i="1"/>
  <c r="P144" i="1"/>
  <c r="I144" i="1"/>
  <c r="H144" i="1" s="1"/>
  <c r="AA144" i="1" s="1"/>
  <c r="CS143" i="1"/>
  <c r="CR143" i="1"/>
  <c r="CP143" i="1"/>
  <c r="BU143" i="1"/>
  <c r="BT143" i="1"/>
  <c r="BP143" i="1"/>
  <c r="BL143" i="1"/>
  <c r="BF143" i="1"/>
  <c r="AZ143" i="1"/>
  <c r="BM143" i="1" s="1"/>
  <c r="AU143" i="1"/>
  <c r="AS143" i="1" s="1"/>
  <c r="AL143" i="1"/>
  <c r="I143" i="1" s="1"/>
  <c r="H143" i="1" s="1"/>
  <c r="AG143" i="1"/>
  <c r="J143" i="1" s="1"/>
  <c r="BI143" i="1" s="1"/>
  <c r="Y143" i="1"/>
  <c r="X143" i="1"/>
  <c r="W143" i="1" s="1"/>
  <c r="P143" i="1"/>
  <c r="CS142" i="1"/>
  <c r="CR142" i="1"/>
  <c r="CP142" i="1"/>
  <c r="BU142" i="1"/>
  <c r="BT142" i="1"/>
  <c r="BQ142" i="1"/>
  <c r="BM142" i="1"/>
  <c r="BP142" i="1" s="1"/>
  <c r="BL142" i="1"/>
  <c r="BF142" i="1"/>
  <c r="AZ142" i="1"/>
  <c r="AU142" i="1"/>
  <c r="AS142" i="1" s="1"/>
  <c r="AL142" i="1"/>
  <c r="I142" i="1" s="1"/>
  <c r="H142" i="1" s="1"/>
  <c r="AA142" i="1" s="1"/>
  <c r="AG142" i="1"/>
  <c r="J142" i="1" s="1"/>
  <c r="BI142" i="1" s="1"/>
  <c r="Y142" i="1"/>
  <c r="X142" i="1"/>
  <c r="P142" i="1"/>
  <c r="CS141" i="1"/>
  <c r="S141" i="1" s="1"/>
  <c r="CR141" i="1"/>
  <c r="CP141" i="1"/>
  <c r="BU141" i="1"/>
  <c r="BT141" i="1"/>
  <c r="BL141" i="1"/>
  <c r="BF141" i="1"/>
  <c r="AZ141" i="1"/>
  <c r="BM141" i="1" s="1"/>
  <c r="BP141" i="1" s="1"/>
  <c r="AU141" i="1"/>
  <c r="AS141" i="1" s="1"/>
  <c r="N141" i="1" s="1"/>
  <c r="AL141" i="1"/>
  <c r="I141" i="1" s="1"/>
  <c r="H141" i="1" s="1"/>
  <c r="AG141" i="1"/>
  <c r="Y141" i="1"/>
  <c r="X141" i="1"/>
  <c r="P141" i="1"/>
  <c r="J141" i="1"/>
  <c r="BI141" i="1" s="1"/>
  <c r="CS140" i="1"/>
  <c r="S140" i="1" s="1"/>
  <c r="CR140" i="1"/>
  <c r="CQ140" i="1"/>
  <c r="BH140" i="1" s="1"/>
  <c r="CP140" i="1"/>
  <c r="BU140" i="1"/>
  <c r="BT140" i="1"/>
  <c r="BS140" i="1"/>
  <c r="BQ140" i="1"/>
  <c r="BL140" i="1"/>
  <c r="BF140" i="1"/>
  <c r="AZ140" i="1"/>
  <c r="BM140" i="1" s="1"/>
  <c r="BP140" i="1" s="1"/>
  <c r="BR140" i="1" s="1"/>
  <c r="BV140" i="1" s="1"/>
  <c r="BW140" i="1" s="1"/>
  <c r="AU140" i="1"/>
  <c r="AS140" i="1"/>
  <c r="AL140" i="1"/>
  <c r="AG140" i="1"/>
  <c r="J140" i="1" s="1"/>
  <c r="BI140" i="1" s="1"/>
  <c r="Y140" i="1"/>
  <c r="X140" i="1"/>
  <c r="W140" i="1"/>
  <c r="P140" i="1"/>
  <c r="I140" i="1"/>
  <c r="H140" i="1"/>
  <c r="AA140" i="1" s="1"/>
  <c r="CS139" i="1"/>
  <c r="CR139" i="1"/>
  <c r="CQ139" i="1" s="1"/>
  <c r="BH139" i="1" s="1"/>
  <c r="CP139" i="1"/>
  <c r="BU139" i="1"/>
  <c r="BT139" i="1"/>
  <c r="BL139" i="1"/>
  <c r="BF139" i="1"/>
  <c r="AZ139" i="1"/>
  <c r="BM139" i="1" s="1"/>
  <c r="BP139" i="1" s="1"/>
  <c r="AU139" i="1"/>
  <c r="AS139" i="1" s="1"/>
  <c r="AL139" i="1"/>
  <c r="AG139" i="1"/>
  <c r="Y139" i="1"/>
  <c r="W139" i="1" s="1"/>
  <c r="X139" i="1"/>
  <c r="S139" i="1"/>
  <c r="P139" i="1"/>
  <c r="J139" i="1"/>
  <c r="BI139" i="1" s="1"/>
  <c r="I139" i="1"/>
  <c r="H139" i="1"/>
  <c r="CS138" i="1"/>
  <c r="CR138" i="1"/>
  <c r="CQ138" i="1" s="1"/>
  <c r="BH138" i="1" s="1"/>
  <c r="BJ138" i="1" s="1"/>
  <c r="CP138" i="1"/>
  <c r="BU138" i="1"/>
  <c r="BT138" i="1"/>
  <c r="BL138" i="1"/>
  <c r="BF138" i="1"/>
  <c r="AZ138" i="1"/>
  <c r="BM138" i="1" s="1"/>
  <c r="BP138" i="1" s="1"/>
  <c r="AU138" i="1"/>
  <c r="AS138" i="1" s="1"/>
  <c r="AT138" i="1" s="1"/>
  <c r="AL138" i="1"/>
  <c r="I138" i="1" s="1"/>
  <c r="H138" i="1" s="1"/>
  <c r="AA138" i="1" s="1"/>
  <c r="AG138" i="1"/>
  <c r="J138" i="1" s="1"/>
  <c r="BI138" i="1" s="1"/>
  <c r="BK138" i="1" s="1"/>
  <c r="Y138" i="1"/>
  <c r="X138" i="1"/>
  <c r="W138" i="1" s="1"/>
  <c r="S138" i="1"/>
  <c r="P138" i="1"/>
  <c r="CS137" i="1"/>
  <c r="CR137" i="1"/>
  <c r="CP137" i="1"/>
  <c r="BU137" i="1"/>
  <c r="BT137" i="1"/>
  <c r="BQ137" i="1"/>
  <c r="BL137" i="1"/>
  <c r="BF137" i="1"/>
  <c r="AZ137" i="1"/>
  <c r="BM137" i="1" s="1"/>
  <c r="BP137" i="1" s="1"/>
  <c r="AU137" i="1"/>
  <c r="AS137" i="1" s="1"/>
  <c r="AL137" i="1"/>
  <c r="I137" i="1" s="1"/>
  <c r="H137" i="1" s="1"/>
  <c r="AA137" i="1" s="1"/>
  <c r="AG137" i="1"/>
  <c r="J137" i="1" s="1"/>
  <c r="BI137" i="1" s="1"/>
  <c r="Y137" i="1"/>
  <c r="X137" i="1"/>
  <c r="W137" i="1"/>
  <c r="P137" i="1"/>
  <c r="CS136" i="1"/>
  <c r="CR136" i="1"/>
  <c r="CP136" i="1"/>
  <c r="BU136" i="1"/>
  <c r="BT136" i="1"/>
  <c r="BL136" i="1"/>
  <c r="BI136" i="1"/>
  <c r="BF136" i="1"/>
  <c r="AZ136" i="1"/>
  <c r="BM136" i="1" s="1"/>
  <c r="BP136" i="1" s="1"/>
  <c r="BR136" i="1" s="1"/>
  <c r="BV136" i="1" s="1"/>
  <c r="BW136" i="1" s="1"/>
  <c r="AU136" i="1"/>
  <c r="AS136" i="1" s="1"/>
  <c r="AT136" i="1" s="1"/>
  <c r="AL136" i="1"/>
  <c r="I136" i="1" s="1"/>
  <c r="H136" i="1" s="1"/>
  <c r="AA136" i="1" s="1"/>
  <c r="AG136" i="1"/>
  <c r="J136" i="1" s="1"/>
  <c r="Y136" i="1"/>
  <c r="X136" i="1"/>
  <c r="P136" i="1"/>
  <c r="N136" i="1"/>
  <c r="CS135" i="1"/>
  <c r="CR135" i="1"/>
  <c r="CQ135" i="1" s="1"/>
  <c r="BH135" i="1" s="1"/>
  <c r="CP135" i="1"/>
  <c r="S135" i="1" s="1"/>
  <c r="BU135" i="1"/>
  <c r="BT135" i="1"/>
  <c r="BL135" i="1"/>
  <c r="BI135" i="1"/>
  <c r="BF135" i="1"/>
  <c r="AZ135" i="1"/>
  <c r="BM135" i="1" s="1"/>
  <c r="BP135" i="1" s="1"/>
  <c r="AU135" i="1"/>
  <c r="AS135" i="1" s="1"/>
  <c r="AL135" i="1"/>
  <c r="I135" i="1" s="1"/>
  <c r="H135" i="1" s="1"/>
  <c r="AG135" i="1"/>
  <c r="J135" i="1" s="1"/>
  <c r="AF135" i="1"/>
  <c r="AE135" i="1"/>
  <c r="Y135" i="1"/>
  <c r="X135" i="1"/>
  <c r="P135" i="1"/>
  <c r="CS134" i="1"/>
  <c r="CR134" i="1"/>
  <c r="CP134" i="1"/>
  <c r="CQ134" i="1" s="1"/>
  <c r="BH134" i="1" s="1"/>
  <c r="BU134" i="1"/>
  <c r="BT134" i="1"/>
  <c r="BL134" i="1"/>
  <c r="BF134" i="1"/>
  <c r="AZ134" i="1"/>
  <c r="BM134" i="1" s="1"/>
  <c r="BP134" i="1" s="1"/>
  <c r="AU134" i="1"/>
  <c r="AS134" i="1" s="1"/>
  <c r="AL134" i="1"/>
  <c r="I134" i="1" s="1"/>
  <c r="H134" i="1" s="1"/>
  <c r="AA134" i="1" s="1"/>
  <c r="AG134" i="1"/>
  <c r="J134" i="1" s="1"/>
  <c r="BI134" i="1" s="1"/>
  <c r="BK134" i="1" s="1"/>
  <c r="Y134" i="1"/>
  <c r="W134" i="1" s="1"/>
  <c r="X134" i="1"/>
  <c r="S134" i="1"/>
  <c r="P134" i="1"/>
  <c r="CS133" i="1"/>
  <c r="CR133" i="1"/>
  <c r="CP133" i="1"/>
  <c r="BU133" i="1"/>
  <c r="BT133" i="1"/>
  <c r="BM133" i="1"/>
  <c r="BP133" i="1" s="1"/>
  <c r="BL133" i="1"/>
  <c r="BF133" i="1"/>
  <c r="AZ133" i="1"/>
  <c r="AU133" i="1"/>
  <c r="AS133" i="1" s="1"/>
  <c r="AL133" i="1"/>
  <c r="I133" i="1" s="1"/>
  <c r="H133" i="1" s="1"/>
  <c r="AA133" i="1" s="1"/>
  <c r="AG133" i="1"/>
  <c r="J133" i="1" s="1"/>
  <c r="BI133" i="1" s="1"/>
  <c r="Y133" i="1"/>
  <c r="W133" i="1" s="1"/>
  <c r="X133" i="1"/>
  <c r="P133" i="1"/>
  <c r="CS132" i="1"/>
  <c r="CR132" i="1"/>
  <c r="CP132" i="1"/>
  <c r="BU132" i="1"/>
  <c r="BT132" i="1"/>
  <c r="BL132" i="1"/>
  <c r="BF132" i="1"/>
  <c r="AZ132" i="1"/>
  <c r="BM132" i="1" s="1"/>
  <c r="BP132" i="1" s="1"/>
  <c r="AU132" i="1"/>
  <c r="AS132" i="1"/>
  <c r="AL132" i="1"/>
  <c r="AG132" i="1"/>
  <c r="J132" i="1" s="1"/>
  <c r="BI132" i="1" s="1"/>
  <c r="Y132" i="1"/>
  <c r="X132" i="1"/>
  <c r="W132" i="1" s="1"/>
  <c r="P132" i="1"/>
  <c r="I132" i="1"/>
  <c r="H132" i="1" s="1"/>
  <c r="AA132" i="1" s="1"/>
  <c r="CS131" i="1"/>
  <c r="CR131" i="1"/>
  <c r="CP131" i="1"/>
  <c r="CQ131" i="1" s="1"/>
  <c r="BH131" i="1" s="1"/>
  <c r="BU131" i="1"/>
  <c r="BT131" i="1"/>
  <c r="BM131" i="1"/>
  <c r="BP131" i="1" s="1"/>
  <c r="BQ131" i="1" s="1"/>
  <c r="BL131" i="1"/>
  <c r="BF131" i="1"/>
  <c r="AZ131" i="1"/>
  <c r="AU131" i="1"/>
  <c r="AS131" i="1" s="1"/>
  <c r="AL131" i="1"/>
  <c r="I131" i="1" s="1"/>
  <c r="H131" i="1" s="1"/>
  <c r="AA131" i="1" s="1"/>
  <c r="AG131" i="1"/>
  <c r="J131" i="1" s="1"/>
  <c r="BI131" i="1" s="1"/>
  <c r="Y131" i="1"/>
  <c r="X131" i="1"/>
  <c r="W131" i="1" s="1"/>
  <c r="P131" i="1"/>
  <c r="CS130" i="1"/>
  <c r="CR130" i="1"/>
  <c r="CQ130" i="1" s="1"/>
  <c r="BH130" i="1" s="1"/>
  <c r="CP130" i="1"/>
  <c r="BU130" i="1"/>
  <c r="BT130" i="1"/>
  <c r="BL130" i="1"/>
  <c r="BF130" i="1"/>
  <c r="AZ130" i="1"/>
  <c r="BM130" i="1" s="1"/>
  <c r="BP130" i="1" s="1"/>
  <c r="BR130" i="1" s="1"/>
  <c r="BV130" i="1" s="1"/>
  <c r="BW130" i="1" s="1"/>
  <c r="AU130" i="1"/>
  <c r="AS130" i="1" s="1"/>
  <c r="K130" i="1" s="1"/>
  <c r="AL130" i="1"/>
  <c r="AG130" i="1"/>
  <c r="J130" i="1" s="1"/>
  <c r="BI130" i="1" s="1"/>
  <c r="Y130" i="1"/>
  <c r="X130" i="1"/>
  <c r="P130" i="1"/>
  <c r="I130" i="1"/>
  <c r="H130" i="1" s="1"/>
  <c r="CS129" i="1"/>
  <c r="S129" i="1" s="1"/>
  <c r="CR129" i="1"/>
  <c r="CP129" i="1"/>
  <c r="BU129" i="1"/>
  <c r="BT129" i="1"/>
  <c r="BM129" i="1"/>
  <c r="BP129" i="1" s="1"/>
  <c r="BS129" i="1" s="1"/>
  <c r="BL129" i="1"/>
  <c r="BI129" i="1"/>
  <c r="BF129" i="1"/>
  <c r="AZ129" i="1"/>
  <c r="AU129" i="1"/>
  <c r="AS129" i="1" s="1"/>
  <c r="AL129" i="1"/>
  <c r="AG129" i="1"/>
  <c r="J129" i="1" s="1"/>
  <c r="AA129" i="1"/>
  <c r="Y129" i="1"/>
  <c r="X129" i="1"/>
  <c r="P129" i="1"/>
  <c r="I129" i="1"/>
  <c r="H129" i="1" s="1"/>
  <c r="CS128" i="1"/>
  <c r="CR128" i="1"/>
  <c r="CP128" i="1"/>
  <c r="CQ128" i="1" s="1"/>
  <c r="BH128" i="1" s="1"/>
  <c r="BU128" i="1"/>
  <c r="BT128" i="1"/>
  <c r="BP128" i="1"/>
  <c r="BL128" i="1"/>
  <c r="BF128" i="1"/>
  <c r="AZ128" i="1"/>
  <c r="BM128" i="1" s="1"/>
  <c r="AU128" i="1"/>
  <c r="AS128" i="1" s="1"/>
  <c r="AL128" i="1"/>
  <c r="AG128" i="1"/>
  <c r="J128" i="1" s="1"/>
  <c r="BI128" i="1" s="1"/>
  <c r="AA128" i="1"/>
  <c r="Y128" i="1"/>
  <c r="W128" i="1" s="1"/>
  <c r="X128" i="1"/>
  <c r="P128" i="1"/>
  <c r="I128" i="1"/>
  <c r="H128" i="1" s="1"/>
  <c r="CS127" i="1"/>
  <c r="CR127" i="1"/>
  <c r="CP127" i="1"/>
  <c r="BU127" i="1"/>
  <c r="BT127" i="1"/>
  <c r="BQ127" i="1"/>
  <c r="BM127" i="1"/>
  <c r="BP127" i="1" s="1"/>
  <c r="BL127" i="1"/>
  <c r="BF127" i="1"/>
  <c r="AZ127" i="1"/>
  <c r="AU127" i="1"/>
  <c r="AS127" i="1" s="1"/>
  <c r="AE127" i="1" s="1"/>
  <c r="AL127" i="1"/>
  <c r="I127" i="1" s="1"/>
  <c r="AG127" i="1"/>
  <c r="J127" i="1" s="1"/>
  <c r="BI127" i="1" s="1"/>
  <c r="Y127" i="1"/>
  <c r="X127" i="1"/>
  <c r="P127" i="1"/>
  <c r="H127" i="1"/>
  <c r="AA127" i="1" s="1"/>
  <c r="CS126" i="1"/>
  <c r="S126" i="1" s="1"/>
  <c r="CR126" i="1"/>
  <c r="CQ126" i="1"/>
  <c r="BH126" i="1" s="1"/>
  <c r="BK126" i="1" s="1"/>
  <c r="CP126" i="1"/>
  <c r="BU126" i="1"/>
  <c r="BT126" i="1"/>
  <c r="BM126" i="1"/>
  <c r="BP126" i="1" s="1"/>
  <c r="BL126" i="1"/>
  <c r="BF126" i="1"/>
  <c r="BJ126" i="1" s="1"/>
  <c r="AZ126" i="1"/>
  <c r="AU126" i="1"/>
  <c r="AS126" i="1" s="1"/>
  <c r="AL126" i="1"/>
  <c r="I126" i="1" s="1"/>
  <c r="H126" i="1" s="1"/>
  <c r="AG126" i="1"/>
  <c r="J126" i="1" s="1"/>
  <c r="BI126" i="1" s="1"/>
  <c r="AE126" i="1"/>
  <c r="Y126" i="1"/>
  <c r="X126" i="1"/>
  <c r="W126" i="1" s="1"/>
  <c r="P126" i="1"/>
  <c r="CS125" i="1"/>
  <c r="CR125" i="1"/>
  <c r="CP125" i="1"/>
  <c r="BU125" i="1"/>
  <c r="BT125" i="1"/>
  <c r="BM125" i="1"/>
  <c r="BP125" i="1" s="1"/>
  <c r="BL125" i="1"/>
  <c r="BF125" i="1"/>
  <c r="AZ125" i="1"/>
  <c r="AU125" i="1"/>
  <c r="AS125" i="1"/>
  <c r="AL125" i="1"/>
  <c r="I125" i="1" s="1"/>
  <c r="H125" i="1" s="1"/>
  <c r="AG125" i="1"/>
  <c r="J125" i="1" s="1"/>
  <c r="BI125" i="1" s="1"/>
  <c r="Y125" i="1"/>
  <c r="W125" i="1" s="1"/>
  <c r="X125" i="1"/>
  <c r="P125" i="1"/>
  <c r="CS124" i="1"/>
  <c r="CR124" i="1"/>
  <c r="CP124" i="1"/>
  <c r="CQ124" i="1" s="1"/>
  <c r="BH124" i="1" s="1"/>
  <c r="BK124" i="1" s="1"/>
  <c r="BU124" i="1"/>
  <c r="BT124" i="1"/>
  <c r="BL124" i="1"/>
  <c r="BF124" i="1"/>
  <c r="AZ124" i="1"/>
  <c r="BM124" i="1" s="1"/>
  <c r="BP124" i="1" s="1"/>
  <c r="BQ124" i="1" s="1"/>
  <c r="AU124" i="1"/>
  <c r="AS124" i="1"/>
  <c r="AL124" i="1"/>
  <c r="AG124" i="1"/>
  <c r="J124" i="1" s="1"/>
  <c r="BI124" i="1" s="1"/>
  <c r="Y124" i="1"/>
  <c r="X124" i="1"/>
  <c r="W124" i="1" s="1"/>
  <c r="P124" i="1"/>
  <c r="I124" i="1"/>
  <c r="H124" i="1" s="1"/>
  <c r="AA124" i="1" s="1"/>
  <c r="CS123" i="1"/>
  <c r="CR123" i="1"/>
  <c r="CP123" i="1"/>
  <c r="CQ123" i="1" s="1"/>
  <c r="BH123" i="1" s="1"/>
  <c r="BU123" i="1"/>
  <c r="BT123" i="1"/>
  <c r="BR123" i="1"/>
  <c r="BV123" i="1" s="1"/>
  <c r="BW123" i="1" s="1"/>
  <c r="BL123" i="1"/>
  <c r="BF123" i="1"/>
  <c r="AZ123" i="1"/>
  <c r="BM123" i="1" s="1"/>
  <c r="BP123" i="1" s="1"/>
  <c r="BQ123" i="1" s="1"/>
  <c r="AU123" i="1"/>
  <c r="AS123" i="1" s="1"/>
  <c r="AE123" i="1" s="1"/>
  <c r="AL123" i="1"/>
  <c r="I123" i="1" s="1"/>
  <c r="H123" i="1" s="1"/>
  <c r="AG123" i="1"/>
  <c r="J123" i="1" s="1"/>
  <c r="BI123" i="1" s="1"/>
  <c r="Y123" i="1"/>
  <c r="X123" i="1"/>
  <c r="W123" i="1"/>
  <c r="P123" i="1"/>
  <c r="CS122" i="1"/>
  <c r="S122" i="1" s="1"/>
  <c r="CR122" i="1"/>
  <c r="CP122" i="1"/>
  <c r="CQ122" i="1" s="1"/>
  <c r="BH122" i="1" s="1"/>
  <c r="BU122" i="1"/>
  <c r="BT122" i="1"/>
  <c r="BM122" i="1"/>
  <c r="BP122" i="1" s="1"/>
  <c r="BL122" i="1"/>
  <c r="BF122" i="1"/>
  <c r="AZ122" i="1"/>
  <c r="AU122" i="1"/>
  <c r="AS122" i="1"/>
  <c r="K122" i="1" s="1"/>
  <c r="AL122" i="1"/>
  <c r="AG122" i="1"/>
  <c r="J122" i="1" s="1"/>
  <c r="BI122" i="1" s="1"/>
  <c r="BK122" i="1" s="1"/>
  <c r="Y122" i="1"/>
  <c r="X122" i="1"/>
  <c r="W122" i="1"/>
  <c r="P122" i="1"/>
  <c r="I122" i="1"/>
  <c r="H122" i="1" s="1"/>
  <c r="CS121" i="1"/>
  <c r="CR121" i="1"/>
  <c r="CP121" i="1"/>
  <c r="BU121" i="1"/>
  <c r="BT121" i="1"/>
  <c r="BL121" i="1"/>
  <c r="BI121" i="1"/>
  <c r="BF121" i="1"/>
  <c r="AZ121" i="1"/>
  <c r="BM121" i="1" s="1"/>
  <c r="BP121" i="1" s="1"/>
  <c r="BS121" i="1" s="1"/>
  <c r="AU121" i="1"/>
  <c r="AS121" i="1" s="1"/>
  <c r="K121" i="1" s="1"/>
  <c r="AL121" i="1"/>
  <c r="AG121" i="1"/>
  <c r="J121" i="1" s="1"/>
  <c r="Y121" i="1"/>
  <c r="X121" i="1"/>
  <c r="P121" i="1"/>
  <c r="I121" i="1"/>
  <c r="H121" i="1" s="1"/>
  <c r="AA121" i="1" s="1"/>
  <c r="CS120" i="1"/>
  <c r="CR120" i="1"/>
  <c r="CP120" i="1"/>
  <c r="BU120" i="1"/>
  <c r="BT120" i="1"/>
  <c r="BM120" i="1"/>
  <c r="BP120" i="1" s="1"/>
  <c r="BL120" i="1"/>
  <c r="BF120" i="1"/>
  <c r="AZ120" i="1"/>
  <c r="AU120" i="1"/>
  <c r="AS120" i="1" s="1"/>
  <c r="AL120" i="1"/>
  <c r="AG120" i="1"/>
  <c r="J120" i="1" s="1"/>
  <c r="BI120" i="1" s="1"/>
  <c r="AE120" i="1"/>
  <c r="Y120" i="1"/>
  <c r="W120" i="1" s="1"/>
  <c r="X120" i="1"/>
  <c r="P120" i="1"/>
  <c r="N120" i="1"/>
  <c r="I120" i="1"/>
  <c r="H120" i="1" s="1"/>
  <c r="AA120" i="1" s="1"/>
  <c r="CS119" i="1"/>
  <c r="CR119" i="1"/>
  <c r="CP119" i="1"/>
  <c r="CQ119" i="1" s="1"/>
  <c r="BH119" i="1" s="1"/>
  <c r="BU119" i="1"/>
  <c r="BT119" i="1"/>
  <c r="BM119" i="1"/>
  <c r="BP119" i="1" s="1"/>
  <c r="BQ119" i="1" s="1"/>
  <c r="BL119" i="1"/>
  <c r="BF119" i="1"/>
  <c r="AZ119" i="1"/>
  <c r="AU119" i="1"/>
  <c r="AS119" i="1" s="1"/>
  <c r="AL119" i="1"/>
  <c r="I119" i="1" s="1"/>
  <c r="H119" i="1" s="1"/>
  <c r="AG119" i="1"/>
  <c r="J119" i="1" s="1"/>
  <c r="BI119" i="1" s="1"/>
  <c r="Y119" i="1"/>
  <c r="X119" i="1"/>
  <c r="W119" i="1" s="1"/>
  <c r="P119" i="1"/>
  <c r="CS118" i="1"/>
  <c r="CR118" i="1"/>
  <c r="CP118" i="1"/>
  <c r="S118" i="1" s="1"/>
  <c r="BU118" i="1"/>
  <c r="BT118" i="1"/>
  <c r="BL118" i="1"/>
  <c r="BF118" i="1"/>
  <c r="AZ118" i="1"/>
  <c r="BM118" i="1" s="1"/>
  <c r="BP118" i="1" s="1"/>
  <c r="AU118" i="1"/>
  <c r="AS118" i="1" s="1"/>
  <c r="AL118" i="1"/>
  <c r="I118" i="1" s="1"/>
  <c r="H118" i="1" s="1"/>
  <c r="AG118" i="1"/>
  <c r="Y118" i="1"/>
  <c r="X118" i="1"/>
  <c r="W118" i="1"/>
  <c r="P118" i="1"/>
  <c r="J118" i="1"/>
  <c r="BI118" i="1" s="1"/>
  <c r="CS117" i="1"/>
  <c r="CR117" i="1"/>
  <c r="CP117" i="1"/>
  <c r="BU117" i="1"/>
  <c r="BT117" i="1"/>
  <c r="BM117" i="1"/>
  <c r="BP117" i="1" s="1"/>
  <c r="BL117" i="1"/>
  <c r="BF117" i="1"/>
  <c r="AZ117" i="1"/>
  <c r="AU117" i="1"/>
  <c r="AS117" i="1" s="1"/>
  <c r="AL117" i="1"/>
  <c r="I117" i="1" s="1"/>
  <c r="H117" i="1" s="1"/>
  <c r="AG117" i="1"/>
  <c r="J117" i="1" s="1"/>
  <c r="BI117" i="1" s="1"/>
  <c r="Y117" i="1"/>
  <c r="X117" i="1"/>
  <c r="W117" i="1" s="1"/>
  <c r="S117" i="1"/>
  <c r="P117" i="1"/>
  <c r="CS116" i="1"/>
  <c r="CR116" i="1"/>
  <c r="CP116" i="1"/>
  <c r="BU116" i="1"/>
  <c r="BT116" i="1"/>
  <c r="BM116" i="1"/>
  <c r="BP116" i="1" s="1"/>
  <c r="BL116" i="1"/>
  <c r="BF116" i="1"/>
  <c r="AZ116" i="1"/>
  <c r="AU116" i="1"/>
  <c r="AS116" i="1"/>
  <c r="AL116" i="1"/>
  <c r="AG116" i="1"/>
  <c r="AA116" i="1"/>
  <c r="Y116" i="1"/>
  <c r="W116" i="1" s="1"/>
  <c r="X116" i="1"/>
  <c r="P116" i="1"/>
  <c r="N116" i="1"/>
  <c r="J116" i="1"/>
  <c r="BI116" i="1" s="1"/>
  <c r="I116" i="1"/>
  <c r="H116" i="1" s="1"/>
  <c r="CS115" i="1"/>
  <c r="CR115" i="1"/>
  <c r="CQ115" i="1" s="1"/>
  <c r="BH115" i="1" s="1"/>
  <c r="CP115" i="1"/>
  <c r="S115" i="1" s="1"/>
  <c r="BU115" i="1"/>
  <c r="BT115" i="1"/>
  <c r="BM115" i="1"/>
  <c r="BP115" i="1" s="1"/>
  <c r="BQ115" i="1" s="1"/>
  <c r="BL115" i="1"/>
  <c r="BF115" i="1"/>
  <c r="AZ115" i="1"/>
  <c r="AU115" i="1"/>
  <c r="AS115" i="1" s="1"/>
  <c r="AE115" i="1" s="1"/>
  <c r="AL115" i="1"/>
  <c r="AG115" i="1"/>
  <c r="J115" i="1" s="1"/>
  <c r="BI115" i="1" s="1"/>
  <c r="AF115" i="1"/>
  <c r="Y115" i="1"/>
  <c r="X115" i="1"/>
  <c r="P115" i="1"/>
  <c r="I115" i="1"/>
  <c r="H115" i="1" s="1"/>
  <c r="AA115" i="1" s="1"/>
  <c r="CS114" i="1"/>
  <c r="CR114" i="1"/>
  <c r="CQ114" i="1" s="1"/>
  <c r="BH114" i="1" s="1"/>
  <c r="CP114" i="1"/>
  <c r="S114" i="1" s="1"/>
  <c r="BU114" i="1"/>
  <c r="BT114" i="1"/>
  <c r="BL114" i="1"/>
  <c r="BF114" i="1"/>
  <c r="AZ114" i="1"/>
  <c r="BM114" i="1" s="1"/>
  <c r="BP114" i="1" s="1"/>
  <c r="AU114" i="1"/>
  <c r="AS114" i="1" s="1"/>
  <c r="AL114" i="1"/>
  <c r="I114" i="1" s="1"/>
  <c r="H114" i="1" s="1"/>
  <c r="AA114" i="1" s="1"/>
  <c r="AG114" i="1"/>
  <c r="J114" i="1" s="1"/>
  <c r="BI114" i="1" s="1"/>
  <c r="Y114" i="1"/>
  <c r="W114" i="1" s="1"/>
  <c r="X114" i="1"/>
  <c r="P114" i="1"/>
  <c r="CS113" i="1"/>
  <c r="CR113" i="1"/>
  <c r="CP113" i="1"/>
  <c r="BU113" i="1"/>
  <c r="BT113" i="1"/>
  <c r="BM113" i="1"/>
  <c r="BP113" i="1" s="1"/>
  <c r="BL113" i="1"/>
  <c r="BF113" i="1"/>
  <c r="AZ113" i="1"/>
  <c r="AU113" i="1"/>
  <c r="AS113" i="1"/>
  <c r="AL113" i="1"/>
  <c r="I113" i="1" s="1"/>
  <c r="H113" i="1" s="1"/>
  <c r="AA113" i="1" s="1"/>
  <c r="AG113" i="1"/>
  <c r="J113" i="1" s="1"/>
  <c r="BI113" i="1" s="1"/>
  <c r="Y113" i="1"/>
  <c r="X113" i="1"/>
  <c r="S113" i="1"/>
  <c r="P113" i="1"/>
  <c r="CS112" i="1"/>
  <c r="S112" i="1" s="1"/>
  <c r="CR112" i="1"/>
  <c r="CQ112" i="1" s="1"/>
  <c r="BH112" i="1" s="1"/>
  <c r="CP112" i="1"/>
  <c r="BU112" i="1"/>
  <c r="BT112" i="1"/>
  <c r="BL112" i="1"/>
  <c r="BF112" i="1"/>
  <c r="AZ112" i="1"/>
  <c r="BM112" i="1" s="1"/>
  <c r="BP112" i="1" s="1"/>
  <c r="AU112" i="1"/>
  <c r="AS112" i="1" s="1"/>
  <c r="AL112" i="1"/>
  <c r="AG112" i="1"/>
  <c r="Y112" i="1"/>
  <c r="X112" i="1"/>
  <c r="W112" i="1"/>
  <c r="P112" i="1"/>
  <c r="J112" i="1"/>
  <c r="BI112" i="1" s="1"/>
  <c r="I112" i="1"/>
  <c r="H112" i="1"/>
  <c r="CS111" i="1"/>
  <c r="CR111" i="1"/>
  <c r="CQ111" i="1" s="1"/>
  <c r="BH111" i="1" s="1"/>
  <c r="BJ111" i="1" s="1"/>
  <c r="CP111" i="1"/>
  <c r="BU111" i="1"/>
  <c r="BT111" i="1"/>
  <c r="BM111" i="1"/>
  <c r="BP111" i="1" s="1"/>
  <c r="BL111" i="1"/>
  <c r="BF111" i="1"/>
  <c r="AZ111" i="1"/>
  <c r="AU111" i="1"/>
  <c r="AS111" i="1" s="1"/>
  <c r="AL111" i="1"/>
  <c r="I111" i="1" s="1"/>
  <c r="H111" i="1" s="1"/>
  <c r="AA111" i="1" s="1"/>
  <c r="AG111" i="1"/>
  <c r="J111" i="1" s="1"/>
  <c r="BI111" i="1" s="1"/>
  <c r="AF111" i="1"/>
  <c r="AE111" i="1"/>
  <c r="Y111" i="1"/>
  <c r="X111" i="1"/>
  <c r="P111" i="1"/>
  <c r="CS110" i="1"/>
  <c r="CR110" i="1"/>
  <c r="CQ110" i="1" s="1"/>
  <c r="BH110" i="1" s="1"/>
  <c r="BJ110" i="1" s="1"/>
  <c r="CP110" i="1"/>
  <c r="BV110" i="1"/>
  <c r="BW110" i="1" s="1"/>
  <c r="BU110" i="1"/>
  <c r="BT110" i="1"/>
  <c r="BL110" i="1"/>
  <c r="BI110" i="1"/>
  <c r="BF110" i="1"/>
  <c r="AZ110" i="1"/>
  <c r="BM110" i="1" s="1"/>
  <c r="BP110" i="1" s="1"/>
  <c r="BR110" i="1" s="1"/>
  <c r="AU110" i="1"/>
  <c r="AS110" i="1"/>
  <c r="AE110" i="1" s="1"/>
  <c r="AL110" i="1"/>
  <c r="I110" i="1" s="1"/>
  <c r="H110" i="1" s="1"/>
  <c r="AG110" i="1"/>
  <c r="J110" i="1" s="1"/>
  <c r="Y110" i="1"/>
  <c r="X110" i="1"/>
  <c r="P110" i="1"/>
  <c r="CS109" i="1"/>
  <c r="CR109" i="1"/>
  <c r="CP109" i="1"/>
  <c r="CQ109" i="1" s="1"/>
  <c r="BH109" i="1" s="1"/>
  <c r="BJ109" i="1" s="1"/>
  <c r="BU109" i="1"/>
  <c r="BT109" i="1"/>
  <c r="BM109" i="1"/>
  <c r="BP109" i="1" s="1"/>
  <c r="BL109" i="1"/>
  <c r="BF109" i="1"/>
  <c r="AZ109" i="1"/>
  <c r="AU109" i="1"/>
  <c r="AS109" i="1" s="1"/>
  <c r="AL109" i="1"/>
  <c r="I109" i="1" s="1"/>
  <c r="H109" i="1" s="1"/>
  <c r="AG109" i="1"/>
  <c r="J109" i="1" s="1"/>
  <c r="BI109" i="1" s="1"/>
  <c r="BK109" i="1" s="1"/>
  <c r="Y109" i="1"/>
  <c r="X109" i="1"/>
  <c r="S109" i="1"/>
  <c r="P109" i="1"/>
  <c r="CS108" i="1"/>
  <c r="CR108" i="1"/>
  <c r="CP108" i="1"/>
  <c r="S108" i="1" s="1"/>
  <c r="BU108" i="1"/>
  <c r="BT108" i="1"/>
  <c r="BL108" i="1"/>
  <c r="BF108" i="1"/>
  <c r="AZ108" i="1"/>
  <c r="BM108" i="1" s="1"/>
  <c r="BP108" i="1" s="1"/>
  <c r="BQ108" i="1" s="1"/>
  <c r="AU108" i="1"/>
  <c r="AS108" i="1" s="1"/>
  <c r="AL108" i="1"/>
  <c r="I108" i="1" s="1"/>
  <c r="H108" i="1" s="1"/>
  <c r="AG108" i="1"/>
  <c r="Y108" i="1"/>
  <c r="X108" i="1"/>
  <c r="W108" i="1" s="1"/>
  <c r="P108" i="1"/>
  <c r="J108" i="1"/>
  <c r="BI108" i="1" s="1"/>
  <c r="CS107" i="1"/>
  <c r="CR107" i="1"/>
  <c r="CP107" i="1"/>
  <c r="BU107" i="1"/>
  <c r="BT107" i="1"/>
  <c r="BS107" i="1"/>
  <c r="BR107" i="1"/>
  <c r="BV107" i="1" s="1"/>
  <c r="BW107" i="1" s="1"/>
  <c r="BQ107" i="1"/>
  <c r="BM107" i="1"/>
  <c r="BP107" i="1" s="1"/>
  <c r="BL107" i="1"/>
  <c r="BF107" i="1"/>
  <c r="AZ107" i="1"/>
  <c r="AU107" i="1"/>
  <c r="AS107" i="1" s="1"/>
  <c r="AL107" i="1"/>
  <c r="I107" i="1" s="1"/>
  <c r="H107" i="1" s="1"/>
  <c r="AG107" i="1"/>
  <c r="J107" i="1" s="1"/>
  <c r="BI107" i="1" s="1"/>
  <c r="Y107" i="1"/>
  <c r="X107" i="1"/>
  <c r="P107" i="1"/>
  <c r="CS106" i="1"/>
  <c r="S106" i="1" s="1"/>
  <c r="CR106" i="1"/>
  <c r="CQ106" i="1" s="1"/>
  <c r="BH106" i="1" s="1"/>
  <c r="CP106" i="1"/>
  <c r="BU106" i="1"/>
  <c r="BT106" i="1"/>
  <c r="BL106" i="1"/>
  <c r="BF106" i="1"/>
  <c r="AZ106" i="1"/>
  <c r="BM106" i="1" s="1"/>
  <c r="BP106" i="1" s="1"/>
  <c r="BR106" i="1" s="1"/>
  <c r="BV106" i="1" s="1"/>
  <c r="BW106" i="1" s="1"/>
  <c r="AU106" i="1"/>
  <c r="AS106" i="1" s="1"/>
  <c r="K106" i="1" s="1"/>
  <c r="AL106" i="1"/>
  <c r="AG106" i="1"/>
  <c r="Y106" i="1"/>
  <c r="X106" i="1"/>
  <c r="W106" i="1" s="1"/>
  <c r="P106" i="1"/>
  <c r="J106" i="1"/>
  <c r="BI106" i="1" s="1"/>
  <c r="I106" i="1"/>
  <c r="H106" i="1" s="1"/>
  <c r="CS105" i="1"/>
  <c r="CR105" i="1"/>
  <c r="CP105" i="1"/>
  <c r="BU105" i="1"/>
  <c r="BT105" i="1"/>
  <c r="BL105" i="1"/>
  <c r="BI105" i="1"/>
  <c r="BF105" i="1"/>
  <c r="AZ105" i="1"/>
  <c r="BM105" i="1" s="1"/>
  <c r="BP105" i="1" s="1"/>
  <c r="BS105" i="1" s="1"/>
  <c r="AU105" i="1"/>
  <c r="AS105" i="1" s="1"/>
  <c r="AT105" i="1" s="1"/>
  <c r="AL105" i="1"/>
  <c r="I105" i="1" s="1"/>
  <c r="H105" i="1" s="1"/>
  <c r="AA105" i="1" s="1"/>
  <c r="AG105" i="1"/>
  <c r="J105" i="1" s="1"/>
  <c r="Y105" i="1"/>
  <c r="X105" i="1"/>
  <c r="P105" i="1"/>
  <c r="N105" i="1"/>
  <c r="CS104" i="1"/>
  <c r="CR104" i="1"/>
  <c r="CP104" i="1"/>
  <c r="S104" i="1" s="1"/>
  <c r="BU104" i="1"/>
  <c r="BT104" i="1"/>
  <c r="BM104" i="1"/>
  <c r="BP104" i="1" s="1"/>
  <c r="BL104" i="1"/>
  <c r="BF104" i="1"/>
  <c r="AZ104" i="1"/>
  <c r="AU104" i="1"/>
  <c r="AS104" i="1"/>
  <c r="AL104" i="1"/>
  <c r="I104" i="1" s="1"/>
  <c r="H104" i="1" s="1"/>
  <c r="AG104" i="1"/>
  <c r="J104" i="1" s="1"/>
  <c r="BI104" i="1" s="1"/>
  <c r="Y104" i="1"/>
  <c r="X104" i="1"/>
  <c r="P104" i="1"/>
  <c r="CS103" i="1"/>
  <c r="CR103" i="1"/>
  <c r="CQ103" i="1" s="1"/>
  <c r="BH103" i="1" s="1"/>
  <c r="BJ103" i="1" s="1"/>
  <c r="CP103" i="1"/>
  <c r="BU103" i="1"/>
  <c r="BT103" i="1"/>
  <c r="BM103" i="1"/>
  <c r="BP103" i="1" s="1"/>
  <c r="BR103" i="1" s="1"/>
  <c r="BV103" i="1" s="1"/>
  <c r="BW103" i="1" s="1"/>
  <c r="BL103" i="1"/>
  <c r="BF103" i="1"/>
  <c r="AZ103" i="1"/>
  <c r="AU103" i="1"/>
  <c r="AS103" i="1" s="1"/>
  <c r="AL103" i="1"/>
  <c r="AG103" i="1"/>
  <c r="J103" i="1" s="1"/>
  <c r="BI103" i="1" s="1"/>
  <c r="AF103" i="1"/>
  <c r="AE103" i="1"/>
  <c r="Y103" i="1"/>
  <c r="X103" i="1"/>
  <c r="P103" i="1"/>
  <c r="I103" i="1"/>
  <c r="H103" i="1"/>
  <c r="AA103" i="1" s="1"/>
  <c r="CS102" i="1"/>
  <c r="S102" i="1" s="1"/>
  <c r="CR102" i="1"/>
  <c r="CQ102" i="1"/>
  <c r="BH102" i="1" s="1"/>
  <c r="CP102" i="1"/>
  <c r="BU102" i="1"/>
  <c r="BT102" i="1"/>
  <c r="BQ102" i="1"/>
  <c r="BL102" i="1"/>
  <c r="BF102" i="1"/>
  <c r="BJ102" i="1" s="1"/>
  <c r="AZ102" i="1"/>
  <c r="BM102" i="1" s="1"/>
  <c r="BP102" i="1" s="1"/>
  <c r="BR102" i="1" s="1"/>
  <c r="BV102" i="1" s="1"/>
  <c r="BW102" i="1" s="1"/>
  <c r="AU102" i="1"/>
  <c r="AS102" i="1"/>
  <c r="AL102" i="1"/>
  <c r="I102" i="1" s="1"/>
  <c r="H102" i="1" s="1"/>
  <c r="AG102" i="1"/>
  <c r="J102" i="1" s="1"/>
  <c r="BI102" i="1" s="1"/>
  <c r="BK102" i="1" s="1"/>
  <c r="Y102" i="1"/>
  <c r="X102" i="1"/>
  <c r="T102" i="1"/>
  <c r="U102" i="1" s="1"/>
  <c r="P102" i="1"/>
  <c r="CS101" i="1"/>
  <c r="CR101" i="1"/>
  <c r="CP101" i="1"/>
  <c r="BU101" i="1"/>
  <c r="BT101" i="1"/>
  <c r="BL101" i="1"/>
  <c r="BF101" i="1"/>
  <c r="AZ101" i="1"/>
  <c r="BM101" i="1" s="1"/>
  <c r="BP101" i="1" s="1"/>
  <c r="AU101" i="1"/>
  <c r="AS101" i="1" s="1"/>
  <c r="AL101" i="1"/>
  <c r="I101" i="1" s="1"/>
  <c r="H101" i="1" s="1"/>
  <c r="AG101" i="1"/>
  <c r="J101" i="1" s="1"/>
  <c r="BI101" i="1" s="1"/>
  <c r="Y101" i="1"/>
  <c r="X101" i="1"/>
  <c r="P101" i="1"/>
  <c r="CS100" i="1"/>
  <c r="CR100" i="1"/>
  <c r="CP100" i="1"/>
  <c r="CQ100" i="1" s="1"/>
  <c r="BH100" i="1" s="1"/>
  <c r="BU100" i="1"/>
  <c r="BT100" i="1"/>
  <c r="BL100" i="1"/>
  <c r="BF100" i="1"/>
  <c r="AZ100" i="1"/>
  <c r="BM100" i="1" s="1"/>
  <c r="BP100" i="1" s="1"/>
  <c r="AU100" i="1"/>
  <c r="AS100" i="1"/>
  <c r="AT100" i="1" s="1"/>
  <c r="AL100" i="1"/>
  <c r="I100" i="1" s="1"/>
  <c r="AG100" i="1"/>
  <c r="Y100" i="1"/>
  <c r="X100" i="1"/>
  <c r="W100" i="1"/>
  <c r="P100" i="1"/>
  <c r="J100" i="1"/>
  <c r="BI100" i="1" s="1"/>
  <c r="H100" i="1"/>
  <c r="AA100" i="1" s="1"/>
  <c r="CS99" i="1"/>
  <c r="CR99" i="1"/>
  <c r="CP99" i="1"/>
  <c r="BU99" i="1"/>
  <c r="BT99" i="1"/>
  <c r="BM99" i="1"/>
  <c r="BP99" i="1" s="1"/>
  <c r="BL99" i="1"/>
  <c r="BF99" i="1"/>
  <c r="AZ99" i="1"/>
  <c r="AU99" i="1"/>
  <c r="AS99" i="1" s="1"/>
  <c r="AL99" i="1"/>
  <c r="I99" i="1" s="1"/>
  <c r="H99" i="1" s="1"/>
  <c r="AA99" i="1" s="1"/>
  <c r="AG99" i="1"/>
  <c r="J99" i="1" s="1"/>
  <c r="BI99" i="1" s="1"/>
  <c r="AF99" i="1"/>
  <c r="AE99" i="1"/>
  <c r="Y99" i="1"/>
  <c r="X99" i="1"/>
  <c r="P99" i="1"/>
  <c r="N99" i="1"/>
  <c r="CS98" i="1"/>
  <c r="CR98" i="1"/>
  <c r="CP98" i="1"/>
  <c r="BU98" i="1"/>
  <c r="BT98" i="1"/>
  <c r="BL98" i="1"/>
  <c r="BF98" i="1"/>
  <c r="AZ98" i="1"/>
  <c r="BM98" i="1" s="1"/>
  <c r="BP98" i="1" s="1"/>
  <c r="BS98" i="1" s="1"/>
  <c r="AU98" i="1"/>
  <c r="AS98" i="1" s="1"/>
  <c r="AF98" i="1" s="1"/>
  <c r="AT98" i="1"/>
  <c r="AL98" i="1"/>
  <c r="I98" i="1" s="1"/>
  <c r="H98" i="1" s="1"/>
  <c r="AG98" i="1"/>
  <c r="AE98" i="1"/>
  <c r="AA98" i="1"/>
  <c r="Y98" i="1"/>
  <c r="X98" i="1"/>
  <c r="W98" i="1" s="1"/>
  <c r="P98" i="1"/>
  <c r="N98" i="1"/>
  <c r="K98" i="1"/>
  <c r="J98" i="1"/>
  <c r="BI98" i="1" s="1"/>
  <c r="CS97" i="1"/>
  <c r="CR97" i="1"/>
  <c r="CQ97" i="1" s="1"/>
  <c r="BH97" i="1" s="1"/>
  <c r="CP97" i="1"/>
  <c r="BU97" i="1"/>
  <c r="BT97" i="1"/>
  <c r="BL97" i="1"/>
  <c r="BF97" i="1"/>
  <c r="AZ97" i="1"/>
  <c r="BM97" i="1" s="1"/>
  <c r="BP97" i="1" s="1"/>
  <c r="AU97" i="1"/>
  <c r="AS97" i="1" s="1"/>
  <c r="K97" i="1" s="1"/>
  <c r="AL97" i="1"/>
  <c r="AG97" i="1"/>
  <c r="J97" i="1" s="1"/>
  <c r="BI97" i="1" s="1"/>
  <c r="AF97" i="1"/>
  <c r="AE97" i="1"/>
  <c r="Y97" i="1"/>
  <c r="X97" i="1"/>
  <c r="P97" i="1"/>
  <c r="I97" i="1"/>
  <c r="H97" i="1"/>
  <c r="CS96" i="1"/>
  <c r="CR96" i="1"/>
  <c r="CP96" i="1"/>
  <c r="BU96" i="1"/>
  <c r="BT96" i="1"/>
  <c r="BL96" i="1"/>
  <c r="BF96" i="1"/>
  <c r="AZ96" i="1"/>
  <c r="BM96" i="1" s="1"/>
  <c r="BP96" i="1" s="1"/>
  <c r="BQ96" i="1" s="1"/>
  <c r="AU96" i="1"/>
  <c r="AS96" i="1"/>
  <c r="AL96" i="1"/>
  <c r="I96" i="1" s="1"/>
  <c r="H96" i="1" s="1"/>
  <c r="AG96" i="1"/>
  <c r="J96" i="1" s="1"/>
  <c r="BI96" i="1" s="1"/>
  <c r="Y96" i="1"/>
  <c r="X96" i="1"/>
  <c r="W96" i="1" s="1"/>
  <c r="P96" i="1"/>
  <c r="CS95" i="1"/>
  <c r="CR95" i="1"/>
  <c r="CP95" i="1"/>
  <c r="BU95" i="1"/>
  <c r="BT95" i="1"/>
  <c r="BM95" i="1"/>
  <c r="BP95" i="1" s="1"/>
  <c r="BR95" i="1" s="1"/>
  <c r="BV95" i="1" s="1"/>
  <c r="BW95" i="1" s="1"/>
  <c r="BL95" i="1"/>
  <c r="BF95" i="1"/>
  <c r="AZ95" i="1"/>
  <c r="AU95" i="1"/>
  <c r="AS95" i="1"/>
  <c r="AL95" i="1"/>
  <c r="I95" i="1" s="1"/>
  <c r="H95" i="1" s="1"/>
  <c r="AG95" i="1"/>
  <c r="J95" i="1" s="1"/>
  <c r="BI95" i="1" s="1"/>
  <c r="Y95" i="1"/>
  <c r="X95" i="1"/>
  <c r="T95" i="1"/>
  <c r="U95" i="1" s="1"/>
  <c r="S95" i="1"/>
  <c r="P95" i="1"/>
  <c r="CS94" i="1"/>
  <c r="CR94" i="1"/>
  <c r="CP94" i="1"/>
  <c r="BU94" i="1"/>
  <c r="BT94" i="1"/>
  <c r="BL94" i="1"/>
  <c r="BF94" i="1"/>
  <c r="AZ94" i="1"/>
  <c r="BM94" i="1" s="1"/>
  <c r="BP94" i="1" s="1"/>
  <c r="AU94" i="1"/>
  <c r="AS94" i="1" s="1"/>
  <c r="AT94" i="1" s="1"/>
  <c r="AL94" i="1"/>
  <c r="I94" i="1" s="1"/>
  <c r="H94" i="1" s="1"/>
  <c r="AG94" i="1"/>
  <c r="Y94" i="1"/>
  <c r="X94" i="1"/>
  <c r="W94" i="1"/>
  <c r="P94" i="1"/>
  <c r="N94" i="1"/>
  <c r="J94" i="1"/>
  <c r="BI94" i="1" s="1"/>
  <c r="CS93" i="1"/>
  <c r="CR93" i="1"/>
  <c r="CP93" i="1"/>
  <c r="BU93" i="1"/>
  <c r="BT93" i="1"/>
  <c r="BL93" i="1"/>
  <c r="BF93" i="1"/>
  <c r="AZ93" i="1"/>
  <c r="BM93" i="1" s="1"/>
  <c r="BP93" i="1" s="1"/>
  <c r="AU93" i="1"/>
  <c r="AS93" i="1" s="1"/>
  <c r="AT93" i="1" s="1"/>
  <c r="AL93" i="1"/>
  <c r="AG93" i="1"/>
  <c r="J93" i="1" s="1"/>
  <c r="BI93" i="1" s="1"/>
  <c r="Y93" i="1"/>
  <c r="X93" i="1"/>
  <c r="W93" i="1" s="1"/>
  <c r="P93" i="1"/>
  <c r="I93" i="1"/>
  <c r="H93" i="1" s="1"/>
  <c r="CS92" i="1"/>
  <c r="CR92" i="1"/>
  <c r="CP92" i="1"/>
  <c r="BU92" i="1"/>
  <c r="BT92" i="1"/>
  <c r="BS92" i="1"/>
  <c r="BR92" i="1"/>
  <c r="BV92" i="1" s="1"/>
  <c r="BW92" i="1" s="1"/>
  <c r="BL92" i="1"/>
  <c r="BF92" i="1"/>
  <c r="AZ92" i="1"/>
  <c r="BM92" i="1" s="1"/>
  <c r="BP92" i="1" s="1"/>
  <c r="BQ92" i="1" s="1"/>
  <c r="AU92" i="1"/>
  <c r="AS92" i="1"/>
  <c r="AL92" i="1"/>
  <c r="I92" i="1" s="1"/>
  <c r="H92" i="1" s="1"/>
  <c r="AG92" i="1"/>
  <c r="J92" i="1" s="1"/>
  <c r="BI92" i="1" s="1"/>
  <c r="Y92" i="1"/>
  <c r="X92" i="1"/>
  <c r="P92" i="1"/>
  <c r="CS91" i="1"/>
  <c r="S91" i="1" s="1"/>
  <c r="CR91" i="1"/>
  <c r="CP91" i="1"/>
  <c r="BU91" i="1"/>
  <c r="BT91" i="1"/>
  <c r="BM91" i="1"/>
  <c r="BP91" i="1" s="1"/>
  <c r="BR91" i="1" s="1"/>
  <c r="BV91" i="1" s="1"/>
  <c r="BW91" i="1" s="1"/>
  <c r="BL91" i="1"/>
  <c r="BF91" i="1"/>
  <c r="AZ91" i="1"/>
  <c r="AU91" i="1"/>
  <c r="AS91" i="1"/>
  <c r="AL91" i="1"/>
  <c r="I91" i="1" s="1"/>
  <c r="H91" i="1" s="1"/>
  <c r="AG91" i="1"/>
  <c r="J91" i="1" s="1"/>
  <c r="BI91" i="1" s="1"/>
  <c r="Y91" i="1"/>
  <c r="X91" i="1"/>
  <c r="W91" i="1" s="1"/>
  <c r="P91" i="1"/>
  <c r="CS90" i="1"/>
  <c r="CR90" i="1"/>
  <c r="CP90" i="1"/>
  <c r="BU90" i="1"/>
  <c r="BT90" i="1"/>
  <c r="BL90" i="1"/>
  <c r="BF90" i="1"/>
  <c r="AZ90" i="1"/>
  <c r="BM90" i="1" s="1"/>
  <c r="BP90" i="1" s="1"/>
  <c r="AU90" i="1"/>
  <c r="AS90" i="1" s="1"/>
  <c r="AL90" i="1"/>
  <c r="I90" i="1" s="1"/>
  <c r="H90" i="1" s="1"/>
  <c r="AG90" i="1"/>
  <c r="Y90" i="1"/>
  <c r="W90" i="1" s="1"/>
  <c r="X90" i="1"/>
  <c r="P90" i="1"/>
  <c r="N90" i="1"/>
  <c r="J90" i="1"/>
  <c r="BI90" i="1" s="1"/>
  <c r="CS89" i="1"/>
  <c r="CR89" i="1"/>
  <c r="CP89" i="1"/>
  <c r="BU89" i="1"/>
  <c r="BT89" i="1"/>
  <c r="BL89" i="1"/>
  <c r="BF89" i="1"/>
  <c r="AZ89" i="1"/>
  <c r="BM89" i="1" s="1"/>
  <c r="BP89" i="1" s="1"/>
  <c r="BS89" i="1" s="1"/>
  <c r="AU89" i="1"/>
  <c r="AS89" i="1" s="1"/>
  <c r="AE89" i="1" s="1"/>
  <c r="AL89" i="1"/>
  <c r="AG89" i="1"/>
  <c r="J89" i="1" s="1"/>
  <c r="BI89" i="1" s="1"/>
  <c r="Y89" i="1"/>
  <c r="X89" i="1"/>
  <c r="W89" i="1"/>
  <c r="P89" i="1"/>
  <c r="I89" i="1"/>
  <c r="H89" i="1" s="1"/>
  <c r="CS88" i="1"/>
  <c r="CR88" i="1"/>
  <c r="CP88" i="1"/>
  <c r="BU88" i="1"/>
  <c r="BT88" i="1"/>
  <c r="BL88" i="1"/>
  <c r="BI88" i="1"/>
  <c r="BF88" i="1"/>
  <c r="AZ88" i="1"/>
  <c r="BM88" i="1" s="1"/>
  <c r="BP88" i="1" s="1"/>
  <c r="AU88" i="1"/>
  <c r="AS88" i="1"/>
  <c r="AT88" i="1" s="1"/>
  <c r="AL88" i="1"/>
  <c r="I88" i="1" s="1"/>
  <c r="H88" i="1" s="1"/>
  <c r="AG88" i="1"/>
  <c r="AF88" i="1"/>
  <c r="Y88" i="1"/>
  <c r="X88" i="1"/>
  <c r="P88" i="1"/>
  <c r="K88" i="1"/>
  <c r="J88" i="1"/>
  <c r="CS87" i="1"/>
  <c r="CR87" i="1"/>
  <c r="CP87" i="1"/>
  <c r="BU87" i="1"/>
  <c r="BT87" i="1"/>
  <c r="BL87" i="1"/>
  <c r="BF87" i="1"/>
  <c r="AZ87" i="1"/>
  <c r="BM87" i="1" s="1"/>
  <c r="BP87" i="1" s="1"/>
  <c r="AU87" i="1"/>
  <c r="AS87" i="1"/>
  <c r="AF87" i="1" s="1"/>
  <c r="AL87" i="1"/>
  <c r="I87" i="1" s="1"/>
  <c r="H87" i="1" s="1"/>
  <c r="AA87" i="1" s="1"/>
  <c r="AG87" i="1"/>
  <c r="Y87" i="1"/>
  <c r="X87" i="1"/>
  <c r="W87" i="1" s="1"/>
  <c r="S87" i="1"/>
  <c r="P87" i="1"/>
  <c r="J87" i="1"/>
  <c r="BI87" i="1" s="1"/>
  <c r="CS86" i="1"/>
  <c r="CR86" i="1"/>
  <c r="CP86" i="1"/>
  <c r="BU86" i="1"/>
  <c r="BT86" i="1"/>
  <c r="BL86" i="1"/>
  <c r="BF86" i="1"/>
  <c r="AZ86" i="1"/>
  <c r="BM86" i="1" s="1"/>
  <c r="BP86" i="1" s="1"/>
  <c r="AU86" i="1"/>
  <c r="AS86" i="1" s="1"/>
  <c r="AT86" i="1" s="1"/>
  <c r="AL86" i="1"/>
  <c r="I86" i="1" s="1"/>
  <c r="H86" i="1" s="1"/>
  <c r="AG86" i="1"/>
  <c r="J86" i="1" s="1"/>
  <c r="BI86" i="1" s="1"/>
  <c r="Y86" i="1"/>
  <c r="X86" i="1"/>
  <c r="W86" i="1"/>
  <c r="P86" i="1"/>
  <c r="N86" i="1"/>
  <c r="CS85" i="1"/>
  <c r="CR85" i="1"/>
  <c r="CP85" i="1"/>
  <c r="BU85" i="1"/>
  <c r="BT85" i="1"/>
  <c r="BP85" i="1"/>
  <c r="BL85" i="1"/>
  <c r="BF85" i="1"/>
  <c r="AZ85" i="1"/>
  <c r="BM85" i="1" s="1"/>
  <c r="AU85" i="1"/>
  <c r="AS85" i="1" s="1"/>
  <c r="K85" i="1" s="1"/>
  <c r="AT85" i="1"/>
  <c r="AL85" i="1"/>
  <c r="I85" i="1" s="1"/>
  <c r="H85" i="1" s="1"/>
  <c r="AG85" i="1"/>
  <c r="J85" i="1" s="1"/>
  <c r="BI85" i="1" s="1"/>
  <c r="AE85" i="1"/>
  <c r="Y85" i="1"/>
  <c r="W85" i="1" s="1"/>
  <c r="X85" i="1"/>
  <c r="P85" i="1"/>
  <c r="CS84" i="1"/>
  <c r="CR84" i="1"/>
  <c r="CP84" i="1"/>
  <c r="BU84" i="1"/>
  <c r="BT84" i="1"/>
  <c r="BL84" i="1"/>
  <c r="BF84" i="1"/>
  <c r="AZ84" i="1"/>
  <c r="BM84" i="1" s="1"/>
  <c r="BP84" i="1" s="1"/>
  <c r="AU84" i="1"/>
  <c r="AS84" i="1" s="1"/>
  <c r="AL84" i="1"/>
  <c r="I84" i="1" s="1"/>
  <c r="AG84" i="1"/>
  <c r="J84" i="1" s="1"/>
  <c r="BI84" i="1" s="1"/>
  <c r="Y84" i="1"/>
  <c r="X84" i="1"/>
  <c r="P84" i="1"/>
  <c r="H84" i="1"/>
  <c r="CS83" i="1"/>
  <c r="CR83" i="1"/>
  <c r="CP83" i="1"/>
  <c r="BU83" i="1"/>
  <c r="BT83" i="1"/>
  <c r="BL83" i="1"/>
  <c r="BF83" i="1"/>
  <c r="AZ83" i="1"/>
  <c r="BM83" i="1" s="1"/>
  <c r="BP83" i="1" s="1"/>
  <c r="AU83" i="1"/>
  <c r="AS83" i="1"/>
  <c r="AL83" i="1"/>
  <c r="I83" i="1" s="1"/>
  <c r="AG83" i="1"/>
  <c r="Y83" i="1"/>
  <c r="X83" i="1"/>
  <c r="W83" i="1" s="1"/>
  <c r="S83" i="1"/>
  <c r="P83" i="1"/>
  <c r="J83" i="1"/>
  <c r="BI83" i="1" s="1"/>
  <c r="H83" i="1"/>
  <c r="CS82" i="1"/>
  <c r="CR82" i="1"/>
  <c r="CP82" i="1"/>
  <c r="BU82" i="1"/>
  <c r="BT82" i="1"/>
  <c r="BP82" i="1"/>
  <c r="BM82" i="1"/>
  <c r="BL82" i="1"/>
  <c r="BF82" i="1"/>
  <c r="AZ82" i="1"/>
  <c r="AU82" i="1"/>
  <c r="AS82" i="1" s="1"/>
  <c r="N82" i="1" s="1"/>
  <c r="AT82" i="1"/>
  <c r="AL82" i="1"/>
  <c r="I82" i="1" s="1"/>
  <c r="H82" i="1" s="1"/>
  <c r="AG82" i="1"/>
  <c r="J82" i="1" s="1"/>
  <c r="BI82" i="1" s="1"/>
  <c r="Y82" i="1"/>
  <c r="X82" i="1"/>
  <c r="W82" i="1" s="1"/>
  <c r="P82" i="1"/>
  <c r="CS81" i="1"/>
  <c r="CR81" i="1"/>
  <c r="CP81" i="1"/>
  <c r="S81" i="1" s="1"/>
  <c r="BU81" i="1"/>
  <c r="BT81" i="1"/>
  <c r="BQ81" i="1"/>
  <c r="BL81" i="1"/>
  <c r="BF81" i="1"/>
  <c r="AZ81" i="1"/>
  <c r="BM81" i="1" s="1"/>
  <c r="BP81" i="1" s="1"/>
  <c r="AU81" i="1"/>
  <c r="AS81" i="1" s="1"/>
  <c r="N81" i="1" s="1"/>
  <c r="AL81" i="1"/>
  <c r="AG81" i="1"/>
  <c r="J81" i="1" s="1"/>
  <c r="BI81" i="1" s="1"/>
  <c r="Y81" i="1"/>
  <c r="X81" i="1"/>
  <c r="P81" i="1"/>
  <c r="I81" i="1"/>
  <c r="H81" i="1" s="1"/>
  <c r="CS80" i="1"/>
  <c r="CR80" i="1"/>
  <c r="CP80" i="1"/>
  <c r="BU80" i="1"/>
  <c r="BT80" i="1"/>
  <c r="BL80" i="1"/>
  <c r="BF80" i="1"/>
  <c r="AZ80" i="1"/>
  <c r="BM80" i="1" s="1"/>
  <c r="BP80" i="1" s="1"/>
  <c r="AU80" i="1"/>
  <c r="AS80" i="1" s="1"/>
  <c r="AL80" i="1"/>
  <c r="I80" i="1" s="1"/>
  <c r="H80" i="1" s="1"/>
  <c r="AG80" i="1"/>
  <c r="Y80" i="1"/>
  <c r="X80" i="1"/>
  <c r="P80" i="1"/>
  <c r="J80" i="1"/>
  <c r="BI80" i="1" s="1"/>
  <c r="CS79" i="1"/>
  <c r="CR79" i="1"/>
  <c r="CP79" i="1"/>
  <c r="BU79" i="1"/>
  <c r="BT79" i="1"/>
  <c r="BL79" i="1"/>
  <c r="BF79" i="1"/>
  <c r="AZ79" i="1"/>
  <c r="BM79" i="1" s="1"/>
  <c r="BP79" i="1" s="1"/>
  <c r="AU79" i="1"/>
  <c r="AS79" i="1" s="1"/>
  <c r="AL79" i="1"/>
  <c r="I79" i="1" s="1"/>
  <c r="H79" i="1" s="1"/>
  <c r="AG79" i="1"/>
  <c r="Y79" i="1"/>
  <c r="X79" i="1"/>
  <c r="W79" i="1" s="1"/>
  <c r="P79" i="1"/>
  <c r="J79" i="1"/>
  <c r="BI79" i="1" s="1"/>
  <c r="CS78" i="1"/>
  <c r="CR78" i="1"/>
  <c r="CP78" i="1"/>
  <c r="BU78" i="1"/>
  <c r="BT78" i="1"/>
  <c r="BL78" i="1"/>
  <c r="BF78" i="1"/>
  <c r="AZ78" i="1"/>
  <c r="BM78" i="1" s="1"/>
  <c r="BP78" i="1" s="1"/>
  <c r="AU78" i="1"/>
  <c r="AS78" i="1" s="1"/>
  <c r="AT78" i="1" s="1"/>
  <c r="AL78" i="1"/>
  <c r="I78" i="1" s="1"/>
  <c r="H78" i="1" s="1"/>
  <c r="AG78" i="1"/>
  <c r="J78" i="1" s="1"/>
  <c r="BI78" i="1" s="1"/>
  <c r="Y78" i="1"/>
  <c r="X78" i="1"/>
  <c r="W78" i="1"/>
  <c r="P78" i="1"/>
  <c r="N78" i="1"/>
  <c r="CS77" i="1"/>
  <c r="CR77" i="1"/>
  <c r="CP77" i="1"/>
  <c r="BU77" i="1"/>
  <c r="BT77" i="1"/>
  <c r="BP77" i="1"/>
  <c r="BL77" i="1"/>
  <c r="BF77" i="1"/>
  <c r="AZ77" i="1"/>
  <c r="BM77" i="1" s="1"/>
  <c r="AU77" i="1"/>
  <c r="AS77" i="1" s="1"/>
  <c r="AL77" i="1"/>
  <c r="I77" i="1" s="1"/>
  <c r="H77" i="1" s="1"/>
  <c r="AG77" i="1"/>
  <c r="J77" i="1" s="1"/>
  <c r="BI77" i="1" s="1"/>
  <c r="Y77" i="1"/>
  <c r="X77" i="1"/>
  <c r="W77" i="1"/>
  <c r="P77" i="1"/>
  <c r="N77" i="1"/>
  <c r="CS76" i="1"/>
  <c r="CR76" i="1"/>
  <c r="CP76" i="1"/>
  <c r="BU76" i="1"/>
  <c r="BT76" i="1"/>
  <c r="BL76" i="1"/>
  <c r="BF76" i="1"/>
  <c r="AZ76" i="1"/>
  <c r="BM76" i="1" s="1"/>
  <c r="BP76" i="1" s="1"/>
  <c r="AU76" i="1"/>
  <c r="AS76" i="1"/>
  <c r="AE76" i="1" s="1"/>
  <c r="AL76" i="1"/>
  <c r="I76" i="1" s="1"/>
  <c r="AG76" i="1"/>
  <c r="J76" i="1" s="1"/>
  <c r="BI76" i="1" s="1"/>
  <c r="AF76" i="1"/>
  <c r="Y76" i="1"/>
  <c r="X76" i="1"/>
  <c r="W76" i="1" s="1"/>
  <c r="P76" i="1"/>
  <c r="N76" i="1"/>
  <c r="K76" i="1"/>
  <c r="H76" i="1"/>
  <c r="CS75" i="1"/>
  <c r="CR75" i="1"/>
  <c r="CP75" i="1"/>
  <c r="BU75" i="1"/>
  <c r="BT75" i="1"/>
  <c r="BL75" i="1"/>
  <c r="BF75" i="1"/>
  <c r="AZ75" i="1"/>
  <c r="BM75" i="1" s="1"/>
  <c r="BP75" i="1" s="1"/>
  <c r="BR75" i="1" s="1"/>
  <c r="BV75" i="1" s="1"/>
  <c r="BW75" i="1" s="1"/>
  <c r="AU75" i="1"/>
  <c r="AS75" i="1" s="1"/>
  <c r="AL75" i="1"/>
  <c r="I75" i="1" s="1"/>
  <c r="H75" i="1" s="1"/>
  <c r="AG75" i="1"/>
  <c r="Y75" i="1"/>
  <c r="X75" i="1"/>
  <c r="W75" i="1" s="1"/>
  <c r="P75" i="1"/>
  <c r="J75" i="1"/>
  <c r="BI75" i="1" s="1"/>
  <c r="CS74" i="1"/>
  <c r="CR74" i="1"/>
  <c r="CP74" i="1"/>
  <c r="BU74" i="1"/>
  <c r="BT74" i="1"/>
  <c r="BM74" i="1"/>
  <c r="BP74" i="1" s="1"/>
  <c r="BL74" i="1"/>
  <c r="BF74" i="1"/>
  <c r="AZ74" i="1"/>
  <c r="AU74" i="1"/>
  <c r="AS74" i="1" s="1"/>
  <c r="K74" i="1" s="1"/>
  <c r="AL74" i="1"/>
  <c r="I74" i="1" s="1"/>
  <c r="H74" i="1" s="1"/>
  <c r="AG74" i="1"/>
  <c r="J74" i="1" s="1"/>
  <c r="BI74" i="1" s="1"/>
  <c r="AE74" i="1"/>
  <c r="Y74" i="1"/>
  <c r="X74" i="1"/>
  <c r="W74" i="1" s="1"/>
  <c r="P74" i="1"/>
  <c r="N74" i="1"/>
  <c r="CS73" i="1"/>
  <c r="CR73" i="1"/>
  <c r="CQ73" i="1"/>
  <c r="BH73" i="1" s="1"/>
  <c r="BJ73" i="1" s="1"/>
  <c r="CP73" i="1"/>
  <c r="S73" i="1" s="1"/>
  <c r="BU73" i="1"/>
  <c r="BT73" i="1"/>
  <c r="BL73" i="1"/>
  <c r="BF73" i="1"/>
  <c r="AZ73" i="1"/>
  <c r="BM73" i="1" s="1"/>
  <c r="BP73" i="1" s="1"/>
  <c r="AU73" i="1"/>
  <c r="AS73" i="1" s="1"/>
  <c r="AT73" i="1"/>
  <c r="AL73" i="1"/>
  <c r="I73" i="1" s="1"/>
  <c r="H73" i="1" s="1"/>
  <c r="AG73" i="1"/>
  <c r="Y73" i="1"/>
  <c r="X73" i="1"/>
  <c r="W73" i="1" s="1"/>
  <c r="P73" i="1"/>
  <c r="J73" i="1"/>
  <c r="BI73" i="1" s="1"/>
  <c r="CS72" i="1"/>
  <c r="CR72" i="1"/>
  <c r="CP72" i="1"/>
  <c r="BU72" i="1"/>
  <c r="BT72" i="1"/>
  <c r="BL72" i="1"/>
  <c r="BF72" i="1"/>
  <c r="AZ72" i="1"/>
  <c r="BM72" i="1" s="1"/>
  <c r="BP72" i="1" s="1"/>
  <c r="BQ72" i="1" s="1"/>
  <c r="AU72" i="1"/>
  <c r="AS72" i="1" s="1"/>
  <c r="AL72" i="1"/>
  <c r="I72" i="1" s="1"/>
  <c r="H72" i="1" s="1"/>
  <c r="AG72" i="1"/>
  <c r="J72" i="1" s="1"/>
  <c r="BI72" i="1" s="1"/>
  <c r="Y72" i="1"/>
  <c r="X72" i="1"/>
  <c r="P72" i="1"/>
  <c r="CS71" i="1"/>
  <c r="CR71" i="1"/>
  <c r="CP71" i="1"/>
  <c r="BU71" i="1"/>
  <c r="BT71" i="1"/>
  <c r="BM71" i="1"/>
  <c r="BP71" i="1" s="1"/>
  <c r="BL71" i="1"/>
  <c r="BF71" i="1"/>
  <c r="AZ71" i="1"/>
  <c r="AU71" i="1"/>
  <c r="AS71" i="1"/>
  <c r="AL71" i="1"/>
  <c r="I71" i="1" s="1"/>
  <c r="H71" i="1" s="1"/>
  <c r="AG71" i="1"/>
  <c r="J71" i="1" s="1"/>
  <c r="BI71" i="1" s="1"/>
  <c r="Y71" i="1"/>
  <c r="X71" i="1"/>
  <c r="W71" i="1" s="1"/>
  <c r="P71" i="1"/>
  <c r="CS70" i="1"/>
  <c r="CR70" i="1"/>
  <c r="CP70" i="1"/>
  <c r="S70" i="1" s="1"/>
  <c r="BU70" i="1"/>
  <c r="BT70" i="1"/>
  <c r="BP70" i="1"/>
  <c r="BL70" i="1"/>
  <c r="BF70" i="1"/>
  <c r="AZ70" i="1"/>
  <c r="BM70" i="1" s="1"/>
  <c r="AU70" i="1"/>
  <c r="AS70" i="1" s="1"/>
  <c r="AT70" i="1"/>
  <c r="AL70" i="1"/>
  <c r="I70" i="1" s="1"/>
  <c r="H70" i="1" s="1"/>
  <c r="AG70" i="1"/>
  <c r="J70" i="1" s="1"/>
  <c r="BI70" i="1" s="1"/>
  <c r="Y70" i="1"/>
  <c r="X70" i="1"/>
  <c r="W70" i="1" s="1"/>
  <c r="P70" i="1"/>
  <c r="CS69" i="1"/>
  <c r="CR69" i="1"/>
  <c r="CP69" i="1"/>
  <c r="BU69" i="1"/>
  <c r="BT69" i="1"/>
  <c r="BL69" i="1"/>
  <c r="BF69" i="1"/>
  <c r="AZ69" i="1"/>
  <c r="BM69" i="1" s="1"/>
  <c r="BP69" i="1" s="1"/>
  <c r="AU69" i="1"/>
  <c r="AS69" i="1" s="1"/>
  <c r="N69" i="1" s="1"/>
  <c r="AL69" i="1"/>
  <c r="I69" i="1" s="1"/>
  <c r="H69" i="1" s="1"/>
  <c r="AG69" i="1"/>
  <c r="J69" i="1" s="1"/>
  <c r="BI69" i="1" s="1"/>
  <c r="Y69" i="1"/>
  <c r="X69" i="1"/>
  <c r="P69" i="1"/>
  <c r="CS68" i="1"/>
  <c r="CR68" i="1"/>
  <c r="CP68" i="1"/>
  <c r="BU68" i="1"/>
  <c r="BT68" i="1"/>
  <c r="BL68" i="1"/>
  <c r="BF68" i="1"/>
  <c r="AZ68" i="1"/>
  <c r="BM68" i="1" s="1"/>
  <c r="BP68" i="1" s="1"/>
  <c r="AU68" i="1"/>
  <c r="AS68" i="1"/>
  <c r="AE68" i="1" s="1"/>
  <c r="AL68" i="1"/>
  <c r="I68" i="1" s="1"/>
  <c r="H68" i="1" s="1"/>
  <c r="AA68" i="1" s="1"/>
  <c r="AG68" i="1"/>
  <c r="Y68" i="1"/>
  <c r="X68" i="1"/>
  <c r="W68" i="1" s="1"/>
  <c r="P68" i="1"/>
  <c r="J68" i="1"/>
  <c r="BI68" i="1" s="1"/>
  <c r="CS67" i="1"/>
  <c r="S67" i="1" s="1"/>
  <c r="CR67" i="1"/>
  <c r="CP67" i="1"/>
  <c r="BU67" i="1"/>
  <c r="BT67" i="1"/>
  <c r="BM67" i="1"/>
  <c r="BP67" i="1" s="1"/>
  <c r="BL67" i="1"/>
  <c r="BF67" i="1"/>
  <c r="AZ67" i="1"/>
  <c r="AU67" i="1"/>
  <c r="AS67" i="1" s="1"/>
  <c r="AT67" i="1"/>
  <c r="AL67" i="1"/>
  <c r="I67" i="1" s="1"/>
  <c r="H67" i="1" s="1"/>
  <c r="AG67" i="1"/>
  <c r="AA67" i="1"/>
  <c r="Y67" i="1"/>
  <c r="X67" i="1"/>
  <c r="W67" i="1" s="1"/>
  <c r="P67" i="1"/>
  <c r="N67" i="1"/>
  <c r="J67" i="1"/>
  <c r="BI67" i="1" s="1"/>
  <c r="CS66" i="1"/>
  <c r="CR66" i="1"/>
  <c r="CP66" i="1"/>
  <c r="S66" i="1" s="1"/>
  <c r="BU66" i="1"/>
  <c r="BT66" i="1"/>
  <c r="BL66" i="1"/>
  <c r="BF66" i="1"/>
  <c r="AZ66" i="1"/>
  <c r="BM66" i="1" s="1"/>
  <c r="BP66" i="1" s="1"/>
  <c r="AU66" i="1"/>
  <c r="AS66" i="1" s="1"/>
  <c r="AT66" i="1" s="1"/>
  <c r="AL66" i="1"/>
  <c r="I66" i="1" s="1"/>
  <c r="H66" i="1" s="1"/>
  <c r="AG66" i="1"/>
  <c r="Y66" i="1"/>
  <c r="X66" i="1"/>
  <c r="W66" i="1" s="1"/>
  <c r="P66" i="1"/>
  <c r="J66" i="1"/>
  <c r="BI66" i="1" s="1"/>
  <c r="CS65" i="1"/>
  <c r="CR65" i="1"/>
  <c r="CP65" i="1"/>
  <c r="BU65" i="1"/>
  <c r="BT65" i="1"/>
  <c r="BL65" i="1"/>
  <c r="BF65" i="1"/>
  <c r="AZ65" i="1"/>
  <c r="BM65" i="1" s="1"/>
  <c r="BP65" i="1" s="1"/>
  <c r="AU65" i="1"/>
  <c r="AS65" i="1" s="1"/>
  <c r="AL65" i="1"/>
  <c r="AG65" i="1"/>
  <c r="J65" i="1" s="1"/>
  <c r="BI65" i="1" s="1"/>
  <c r="Y65" i="1"/>
  <c r="X65" i="1"/>
  <c r="W65" i="1" s="1"/>
  <c r="P65" i="1"/>
  <c r="I65" i="1"/>
  <c r="H65" i="1" s="1"/>
  <c r="CS64" i="1"/>
  <c r="CR64" i="1"/>
  <c r="CP64" i="1"/>
  <c r="S64" i="1" s="1"/>
  <c r="BU64" i="1"/>
  <c r="BT64" i="1"/>
  <c r="BL64" i="1"/>
  <c r="BF64" i="1"/>
  <c r="AZ64" i="1"/>
  <c r="BM64" i="1" s="1"/>
  <c r="BP64" i="1" s="1"/>
  <c r="AU64" i="1"/>
  <c r="AS64" i="1"/>
  <c r="AL64" i="1"/>
  <c r="I64" i="1" s="1"/>
  <c r="H64" i="1" s="1"/>
  <c r="AG64" i="1"/>
  <c r="J64" i="1" s="1"/>
  <c r="BI64" i="1" s="1"/>
  <c r="Y64" i="1"/>
  <c r="X64" i="1"/>
  <c r="P64" i="1"/>
  <c r="K64" i="1"/>
  <c r="CS63" i="1"/>
  <c r="CR63" i="1"/>
  <c r="CP63" i="1"/>
  <c r="BU63" i="1"/>
  <c r="BT63" i="1"/>
  <c r="BP63" i="1"/>
  <c r="BL63" i="1"/>
  <c r="BF63" i="1"/>
  <c r="AZ63" i="1"/>
  <c r="BM63" i="1" s="1"/>
  <c r="AU63" i="1"/>
  <c r="AS63" i="1" s="1"/>
  <c r="AL63" i="1"/>
  <c r="I63" i="1" s="1"/>
  <c r="H63" i="1" s="1"/>
  <c r="AG63" i="1"/>
  <c r="J63" i="1" s="1"/>
  <c r="BI63" i="1" s="1"/>
  <c r="Y63" i="1"/>
  <c r="X63" i="1"/>
  <c r="P63" i="1"/>
  <c r="CS62" i="1"/>
  <c r="CR62" i="1"/>
  <c r="CQ62" i="1"/>
  <c r="BH62" i="1" s="1"/>
  <c r="CP62" i="1"/>
  <c r="BU62" i="1"/>
  <c r="BT62" i="1"/>
  <c r="BL62" i="1"/>
  <c r="BF62" i="1"/>
  <c r="AZ62" i="1"/>
  <c r="BM62" i="1" s="1"/>
  <c r="BP62" i="1" s="1"/>
  <c r="AU62" i="1"/>
  <c r="AS62" i="1" s="1"/>
  <c r="N62" i="1" s="1"/>
  <c r="AL62" i="1"/>
  <c r="I62" i="1" s="1"/>
  <c r="H62" i="1" s="1"/>
  <c r="AA62" i="1" s="1"/>
  <c r="AG62" i="1"/>
  <c r="J62" i="1" s="1"/>
  <c r="BI62" i="1" s="1"/>
  <c r="BK62" i="1" s="1"/>
  <c r="Y62" i="1"/>
  <c r="X62" i="1"/>
  <c r="W62" i="1" s="1"/>
  <c r="S62" i="1"/>
  <c r="P62" i="1"/>
  <c r="CS61" i="1"/>
  <c r="CR61" i="1"/>
  <c r="CP61" i="1"/>
  <c r="BU61" i="1"/>
  <c r="BT61" i="1"/>
  <c r="BL61" i="1"/>
  <c r="BF61" i="1"/>
  <c r="AZ61" i="1"/>
  <c r="BM61" i="1" s="1"/>
  <c r="BP61" i="1" s="1"/>
  <c r="BQ61" i="1" s="1"/>
  <c r="AU61" i="1"/>
  <c r="AS61" i="1" s="1"/>
  <c r="AT61" i="1" s="1"/>
  <c r="AL61" i="1"/>
  <c r="I61" i="1" s="1"/>
  <c r="H61" i="1" s="1"/>
  <c r="AG61" i="1"/>
  <c r="J61" i="1" s="1"/>
  <c r="BI61" i="1" s="1"/>
  <c r="Y61" i="1"/>
  <c r="X61" i="1"/>
  <c r="P61" i="1"/>
  <c r="CS60" i="1"/>
  <c r="CR60" i="1"/>
  <c r="CP60" i="1"/>
  <c r="BU60" i="1"/>
  <c r="BT60" i="1"/>
  <c r="BL60" i="1"/>
  <c r="BF60" i="1"/>
  <c r="AZ60" i="1"/>
  <c r="BM60" i="1" s="1"/>
  <c r="BP60" i="1" s="1"/>
  <c r="BS60" i="1" s="1"/>
  <c r="AU60" i="1"/>
  <c r="AS60" i="1"/>
  <c r="AT60" i="1" s="1"/>
  <c r="AL60" i="1"/>
  <c r="I60" i="1" s="1"/>
  <c r="H60" i="1" s="1"/>
  <c r="AG60" i="1"/>
  <c r="J60" i="1" s="1"/>
  <c r="BI60" i="1" s="1"/>
  <c r="AF60" i="1"/>
  <c r="Y60" i="1"/>
  <c r="X60" i="1"/>
  <c r="W60" i="1"/>
  <c r="P60" i="1"/>
  <c r="N60" i="1"/>
  <c r="K60" i="1"/>
  <c r="CS59" i="1"/>
  <c r="CR59" i="1"/>
  <c r="CP59" i="1"/>
  <c r="BU59" i="1"/>
  <c r="BT59" i="1"/>
  <c r="BL59" i="1"/>
  <c r="BF59" i="1"/>
  <c r="AZ59" i="1"/>
  <c r="BM59" i="1" s="1"/>
  <c r="BP59" i="1" s="1"/>
  <c r="AU59" i="1"/>
  <c r="AS59" i="1" s="1"/>
  <c r="AL59" i="1"/>
  <c r="AG59" i="1"/>
  <c r="J59" i="1" s="1"/>
  <c r="BI59" i="1" s="1"/>
  <c r="Y59" i="1"/>
  <c r="X59" i="1"/>
  <c r="W59" i="1" s="1"/>
  <c r="S59" i="1"/>
  <c r="P59" i="1"/>
  <c r="K59" i="1"/>
  <c r="I59" i="1"/>
  <c r="H59" i="1"/>
  <c r="AA59" i="1" s="1"/>
  <c r="CS58" i="1"/>
  <c r="CR58" i="1"/>
  <c r="CP58" i="1"/>
  <c r="BU58" i="1"/>
  <c r="BT58" i="1"/>
  <c r="BL58" i="1"/>
  <c r="BF58" i="1"/>
  <c r="AZ58" i="1"/>
  <c r="BM58" i="1" s="1"/>
  <c r="BP58" i="1" s="1"/>
  <c r="AU58" i="1"/>
  <c r="AS58" i="1" s="1"/>
  <c r="AF58" i="1" s="1"/>
  <c r="AL58" i="1"/>
  <c r="I58" i="1" s="1"/>
  <c r="H58" i="1" s="1"/>
  <c r="AG58" i="1"/>
  <c r="Y58" i="1"/>
  <c r="X58" i="1"/>
  <c r="W58" i="1" s="1"/>
  <c r="S58" i="1"/>
  <c r="P58" i="1"/>
  <c r="J58" i="1"/>
  <c r="BI58" i="1" s="1"/>
  <c r="CS57" i="1"/>
  <c r="CR57" i="1"/>
  <c r="CP57" i="1"/>
  <c r="BU57" i="1"/>
  <c r="BT57" i="1"/>
  <c r="BM57" i="1"/>
  <c r="BP57" i="1" s="1"/>
  <c r="BL57" i="1"/>
  <c r="BF57" i="1"/>
  <c r="AZ57" i="1"/>
  <c r="AU57" i="1"/>
  <c r="AS57" i="1"/>
  <c r="AL57" i="1"/>
  <c r="I57" i="1" s="1"/>
  <c r="H57" i="1" s="1"/>
  <c r="AG57" i="1"/>
  <c r="J57" i="1" s="1"/>
  <c r="BI57" i="1" s="1"/>
  <c r="Y57" i="1"/>
  <c r="X57" i="1"/>
  <c r="T57" i="1"/>
  <c r="U57" i="1" s="1"/>
  <c r="S57" i="1"/>
  <c r="P57" i="1"/>
  <c r="CS56" i="1"/>
  <c r="CR56" i="1"/>
  <c r="CP56" i="1"/>
  <c r="BU56" i="1"/>
  <c r="BT56" i="1"/>
  <c r="BM56" i="1"/>
  <c r="BP56" i="1" s="1"/>
  <c r="BL56" i="1"/>
  <c r="BF56" i="1"/>
  <c r="AZ56" i="1"/>
  <c r="AU56" i="1"/>
  <c r="AS56" i="1" s="1"/>
  <c r="N56" i="1" s="1"/>
  <c r="AT56" i="1"/>
  <c r="AL56" i="1"/>
  <c r="I56" i="1" s="1"/>
  <c r="H56" i="1" s="1"/>
  <c r="AG56" i="1"/>
  <c r="J56" i="1" s="1"/>
  <c r="BI56" i="1" s="1"/>
  <c r="Y56" i="1"/>
  <c r="W56" i="1" s="1"/>
  <c r="X56" i="1"/>
  <c r="P56" i="1"/>
  <c r="CS55" i="1"/>
  <c r="CR55" i="1"/>
  <c r="CQ55" i="1" s="1"/>
  <c r="BH55" i="1" s="1"/>
  <c r="CP55" i="1"/>
  <c r="BU55" i="1"/>
  <c r="BT55" i="1"/>
  <c r="BL55" i="1"/>
  <c r="BF55" i="1"/>
  <c r="AZ55" i="1"/>
  <c r="BM55" i="1" s="1"/>
  <c r="BP55" i="1" s="1"/>
  <c r="AU55" i="1"/>
  <c r="AS55" i="1" s="1"/>
  <c r="AT55" i="1" s="1"/>
  <c r="AL55" i="1"/>
  <c r="I55" i="1" s="1"/>
  <c r="H55" i="1" s="1"/>
  <c r="AG55" i="1"/>
  <c r="J55" i="1" s="1"/>
  <c r="BI55" i="1" s="1"/>
  <c r="Y55" i="1"/>
  <c r="X55" i="1"/>
  <c r="P55" i="1"/>
  <c r="CS54" i="1"/>
  <c r="CR54" i="1"/>
  <c r="CP54" i="1"/>
  <c r="BU54" i="1"/>
  <c r="BT54" i="1"/>
  <c r="BS54" i="1"/>
  <c r="BL54" i="1"/>
  <c r="BF54" i="1"/>
  <c r="AZ54" i="1"/>
  <c r="BM54" i="1" s="1"/>
  <c r="BP54" i="1" s="1"/>
  <c r="BQ54" i="1" s="1"/>
  <c r="AU54" i="1"/>
  <c r="AS54" i="1" s="1"/>
  <c r="AL54" i="1"/>
  <c r="AG54" i="1"/>
  <c r="J54" i="1" s="1"/>
  <c r="BI54" i="1" s="1"/>
  <c r="Y54" i="1"/>
  <c r="X54" i="1"/>
  <c r="P54" i="1"/>
  <c r="I54" i="1"/>
  <c r="H54" i="1" s="1"/>
  <c r="CS53" i="1"/>
  <c r="S53" i="1" s="1"/>
  <c r="T53" i="1" s="1"/>
  <c r="U53" i="1" s="1"/>
  <c r="CR53" i="1"/>
  <c r="CP53" i="1"/>
  <c r="BU53" i="1"/>
  <c r="BT53" i="1"/>
  <c r="BR53" i="1"/>
  <c r="BV53" i="1" s="1"/>
  <c r="BW53" i="1" s="1"/>
  <c r="BM53" i="1"/>
  <c r="BP53" i="1" s="1"/>
  <c r="BL53" i="1"/>
  <c r="BF53" i="1"/>
  <c r="AZ53" i="1"/>
  <c r="AU53" i="1"/>
  <c r="AS53" i="1"/>
  <c r="AL53" i="1"/>
  <c r="I53" i="1" s="1"/>
  <c r="H53" i="1" s="1"/>
  <c r="AA53" i="1" s="1"/>
  <c r="AG53" i="1"/>
  <c r="Y53" i="1"/>
  <c r="X53" i="1"/>
  <c r="P53" i="1"/>
  <c r="K53" i="1"/>
  <c r="J53" i="1"/>
  <c r="BI53" i="1" s="1"/>
  <c r="CS52" i="1"/>
  <c r="CR52" i="1"/>
  <c r="CP52" i="1"/>
  <c r="BU52" i="1"/>
  <c r="BT52" i="1"/>
  <c r="BL52" i="1"/>
  <c r="BF52" i="1"/>
  <c r="AZ52" i="1"/>
  <c r="BM52" i="1" s="1"/>
  <c r="BP52" i="1" s="1"/>
  <c r="AU52" i="1"/>
  <c r="AS52" i="1" s="1"/>
  <c r="AL52" i="1"/>
  <c r="I52" i="1" s="1"/>
  <c r="H52" i="1" s="1"/>
  <c r="AG52" i="1"/>
  <c r="Y52" i="1"/>
  <c r="X52" i="1"/>
  <c r="W52" i="1"/>
  <c r="P52" i="1"/>
  <c r="J52" i="1"/>
  <c r="BI52" i="1" s="1"/>
  <c r="CS51" i="1"/>
  <c r="CR51" i="1"/>
  <c r="CP51" i="1"/>
  <c r="BU51" i="1"/>
  <c r="BT51" i="1"/>
  <c r="BL51" i="1"/>
  <c r="BF51" i="1"/>
  <c r="AZ51" i="1"/>
  <c r="BM51" i="1" s="1"/>
  <c r="BP51" i="1" s="1"/>
  <c r="AU51" i="1"/>
  <c r="AS51" i="1" s="1"/>
  <c r="AT51" i="1"/>
  <c r="AL51" i="1"/>
  <c r="AG51" i="1"/>
  <c r="J51" i="1" s="1"/>
  <c r="BI51" i="1" s="1"/>
  <c r="Y51" i="1"/>
  <c r="X51" i="1"/>
  <c r="W51" i="1" s="1"/>
  <c r="P51" i="1"/>
  <c r="I51" i="1"/>
  <c r="H51" i="1" s="1"/>
  <c r="CS50" i="1"/>
  <c r="CR50" i="1"/>
  <c r="CP50" i="1"/>
  <c r="BU50" i="1"/>
  <c r="BT50" i="1"/>
  <c r="BS50" i="1"/>
  <c r="BR50" i="1"/>
  <c r="BV50" i="1" s="1"/>
  <c r="BW50" i="1" s="1"/>
  <c r="BL50" i="1"/>
  <c r="BF50" i="1"/>
  <c r="AZ50" i="1"/>
  <c r="BM50" i="1" s="1"/>
  <c r="BP50" i="1" s="1"/>
  <c r="BQ50" i="1" s="1"/>
  <c r="AU50" i="1"/>
  <c r="AS50" i="1"/>
  <c r="AT50" i="1" s="1"/>
  <c r="AL50" i="1"/>
  <c r="AG50" i="1"/>
  <c r="J50" i="1" s="1"/>
  <c r="BI50" i="1" s="1"/>
  <c r="AF50" i="1"/>
  <c r="Y50" i="1"/>
  <c r="X50" i="1"/>
  <c r="P50" i="1"/>
  <c r="K50" i="1"/>
  <c r="I50" i="1"/>
  <c r="H50" i="1" s="1"/>
  <c r="CS49" i="1"/>
  <c r="CR49" i="1"/>
  <c r="CP49" i="1"/>
  <c r="BU49" i="1"/>
  <c r="BT49" i="1"/>
  <c r="BM49" i="1"/>
  <c r="BP49" i="1" s="1"/>
  <c r="BR49" i="1" s="1"/>
  <c r="BV49" i="1" s="1"/>
  <c r="BW49" i="1" s="1"/>
  <c r="BL49" i="1"/>
  <c r="BF49" i="1"/>
  <c r="AZ49" i="1"/>
  <c r="AU49" i="1"/>
  <c r="AS49" i="1"/>
  <c r="AL49" i="1"/>
  <c r="I49" i="1" s="1"/>
  <c r="H49" i="1" s="1"/>
  <c r="AA49" i="1" s="1"/>
  <c r="AG49" i="1"/>
  <c r="AF49" i="1"/>
  <c r="Y49" i="1"/>
  <c r="X49" i="1"/>
  <c r="W49" i="1" s="1"/>
  <c r="P49" i="1"/>
  <c r="K49" i="1"/>
  <c r="J49" i="1"/>
  <c r="BI49" i="1" s="1"/>
  <c r="CS48" i="1"/>
  <c r="CR48" i="1"/>
  <c r="CP48" i="1"/>
  <c r="BU48" i="1"/>
  <c r="BT48" i="1"/>
  <c r="BL48" i="1"/>
  <c r="BF48" i="1"/>
  <c r="AZ48" i="1"/>
  <c r="BM48" i="1" s="1"/>
  <c r="BP48" i="1" s="1"/>
  <c r="AU48" i="1"/>
  <c r="AS48" i="1" s="1"/>
  <c r="AL48" i="1"/>
  <c r="I48" i="1" s="1"/>
  <c r="H48" i="1" s="1"/>
  <c r="AG48" i="1"/>
  <c r="Y48" i="1"/>
  <c r="X48" i="1"/>
  <c r="W48" i="1"/>
  <c r="P48" i="1"/>
  <c r="N48" i="1"/>
  <c r="J48" i="1"/>
  <c r="BI48" i="1" s="1"/>
  <c r="CS47" i="1"/>
  <c r="CR47" i="1"/>
  <c r="CP47" i="1"/>
  <c r="BU47" i="1"/>
  <c r="BT47" i="1"/>
  <c r="BP47" i="1"/>
  <c r="BS47" i="1" s="1"/>
  <c r="BL47" i="1"/>
  <c r="BF47" i="1"/>
  <c r="AZ47" i="1"/>
  <c r="BM47" i="1" s="1"/>
  <c r="AU47" i="1"/>
  <c r="AS47" i="1" s="1"/>
  <c r="K47" i="1" s="1"/>
  <c r="AT47" i="1"/>
  <c r="AL47" i="1"/>
  <c r="AG47" i="1"/>
  <c r="J47" i="1" s="1"/>
  <c r="BI47" i="1" s="1"/>
  <c r="AF47" i="1"/>
  <c r="AE47" i="1"/>
  <c r="Y47" i="1"/>
  <c r="X47" i="1"/>
  <c r="W47" i="1"/>
  <c r="P47" i="1"/>
  <c r="I47" i="1"/>
  <c r="H47" i="1" s="1"/>
  <c r="CS46" i="1"/>
  <c r="CR46" i="1"/>
  <c r="CP46" i="1"/>
  <c r="BU46" i="1"/>
  <c r="BT46" i="1"/>
  <c r="BL46" i="1"/>
  <c r="BF46" i="1"/>
  <c r="AZ46" i="1"/>
  <c r="BM46" i="1" s="1"/>
  <c r="BP46" i="1" s="1"/>
  <c r="AU46" i="1"/>
  <c r="AS46" i="1"/>
  <c r="AT46" i="1" s="1"/>
  <c r="AL46" i="1"/>
  <c r="I46" i="1" s="1"/>
  <c r="H46" i="1" s="1"/>
  <c r="AG46" i="1"/>
  <c r="J46" i="1" s="1"/>
  <c r="BI46" i="1" s="1"/>
  <c r="AF46" i="1"/>
  <c r="Y46" i="1"/>
  <c r="X46" i="1"/>
  <c r="W46" i="1" s="1"/>
  <c r="P46" i="1"/>
  <c r="K46" i="1"/>
  <c r="CS45" i="1"/>
  <c r="CR45" i="1"/>
  <c r="CP45" i="1"/>
  <c r="CQ45" i="1" s="1"/>
  <c r="BH45" i="1" s="1"/>
  <c r="BU45" i="1"/>
  <c r="BT45" i="1"/>
  <c r="BM45" i="1"/>
  <c r="BP45" i="1" s="1"/>
  <c r="BL45" i="1"/>
  <c r="BF45" i="1"/>
  <c r="AZ45" i="1"/>
  <c r="AU45" i="1"/>
  <c r="AS45" i="1"/>
  <c r="AL45" i="1"/>
  <c r="I45" i="1" s="1"/>
  <c r="AG45" i="1"/>
  <c r="Y45" i="1"/>
  <c r="X45" i="1"/>
  <c r="W45" i="1" s="1"/>
  <c r="P45" i="1"/>
  <c r="J45" i="1"/>
  <c r="BI45" i="1" s="1"/>
  <c r="H45" i="1"/>
  <c r="CS44" i="1"/>
  <c r="CR44" i="1"/>
  <c r="CP44" i="1"/>
  <c r="BU44" i="1"/>
  <c r="BT44" i="1"/>
  <c r="BP44" i="1"/>
  <c r="BM44" i="1"/>
  <c r="BL44" i="1"/>
  <c r="BF44" i="1"/>
  <c r="AZ44" i="1"/>
  <c r="AU44" i="1"/>
  <c r="AS44" i="1" s="1"/>
  <c r="N44" i="1" s="1"/>
  <c r="AL44" i="1"/>
  <c r="I44" i="1" s="1"/>
  <c r="H44" i="1" s="1"/>
  <c r="AG44" i="1"/>
  <c r="J44" i="1" s="1"/>
  <c r="BI44" i="1" s="1"/>
  <c r="Y44" i="1"/>
  <c r="X44" i="1"/>
  <c r="W44" i="1"/>
  <c r="P44" i="1"/>
  <c r="CS43" i="1"/>
  <c r="CR43" i="1"/>
  <c r="CP43" i="1"/>
  <c r="S43" i="1" s="1"/>
  <c r="BU43" i="1"/>
  <c r="BT43" i="1"/>
  <c r="BP43" i="1"/>
  <c r="BL43" i="1"/>
  <c r="BF43" i="1"/>
  <c r="AZ43" i="1"/>
  <c r="BM43" i="1" s="1"/>
  <c r="AU43" i="1"/>
  <c r="AS43" i="1" s="1"/>
  <c r="N43" i="1" s="1"/>
  <c r="AL43" i="1"/>
  <c r="I43" i="1" s="1"/>
  <c r="H43" i="1" s="1"/>
  <c r="AG43" i="1"/>
  <c r="J43" i="1" s="1"/>
  <c r="BI43" i="1" s="1"/>
  <c r="Y43" i="1"/>
  <c r="W43" i="1" s="1"/>
  <c r="X43" i="1"/>
  <c r="P43" i="1"/>
  <c r="CS42" i="1"/>
  <c r="CR42" i="1"/>
  <c r="CP42" i="1"/>
  <c r="BU42" i="1"/>
  <c r="BT42" i="1"/>
  <c r="BL42" i="1"/>
  <c r="BF42" i="1"/>
  <c r="AZ42" i="1"/>
  <c r="BM42" i="1" s="1"/>
  <c r="BP42" i="1" s="1"/>
  <c r="BQ42" i="1" s="1"/>
  <c r="AU42" i="1"/>
  <c r="AS42" i="1"/>
  <c r="AT42" i="1" s="1"/>
  <c r="AL42" i="1"/>
  <c r="I42" i="1" s="1"/>
  <c r="H42" i="1" s="1"/>
  <c r="AG42" i="1"/>
  <c r="J42" i="1" s="1"/>
  <c r="BI42" i="1" s="1"/>
  <c r="AF42" i="1"/>
  <c r="Y42" i="1"/>
  <c r="X42" i="1"/>
  <c r="W42" i="1" s="1"/>
  <c r="P42" i="1"/>
  <c r="K42" i="1"/>
  <c r="CS41" i="1"/>
  <c r="CR41" i="1"/>
  <c r="CP41" i="1"/>
  <c r="BU41" i="1"/>
  <c r="BT41" i="1"/>
  <c r="BL41" i="1"/>
  <c r="BF41" i="1"/>
  <c r="AZ41" i="1"/>
  <c r="BM41" i="1" s="1"/>
  <c r="BP41" i="1" s="1"/>
  <c r="AU41" i="1"/>
  <c r="AS41" i="1" s="1"/>
  <c r="AL41" i="1"/>
  <c r="I41" i="1" s="1"/>
  <c r="AG41" i="1"/>
  <c r="Y41" i="1"/>
  <c r="X41" i="1"/>
  <c r="W41" i="1" s="1"/>
  <c r="S41" i="1"/>
  <c r="P41" i="1"/>
  <c r="J41" i="1"/>
  <c r="BI41" i="1" s="1"/>
  <c r="H41" i="1"/>
  <c r="CS40" i="1"/>
  <c r="CR40" i="1"/>
  <c r="CP40" i="1"/>
  <c r="BU40" i="1"/>
  <c r="BT40" i="1"/>
  <c r="BP40" i="1"/>
  <c r="BL40" i="1"/>
  <c r="BF40" i="1"/>
  <c r="AZ40" i="1"/>
  <c r="BM40" i="1" s="1"/>
  <c r="AU40" i="1"/>
  <c r="AS40" i="1" s="1"/>
  <c r="AT40" i="1" s="1"/>
  <c r="AL40" i="1"/>
  <c r="I40" i="1" s="1"/>
  <c r="H40" i="1" s="1"/>
  <c r="AG40" i="1"/>
  <c r="J40" i="1" s="1"/>
  <c r="BI40" i="1" s="1"/>
  <c r="Y40" i="1"/>
  <c r="X40" i="1"/>
  <c r="W40" i="1"/>
  <c r="P40" i="1"/>
  <c r="CS39" i="1"/>
  <c r="CR39" i="1"/>
  <c r="CP39" i="1"/>
  <c r="S39" i="1" s="1"/>
  <c r="BU39" i="1"/>
  <c r="BT39" i="1"/>
  <c r="BQ39" i="1"/>
  <c r="BP39" i="1"/>
  <c r="BL39" i="1"/>
  <c r="BF39" i="1"/>
  <c r="AZ39" i="1"/>
  <c r="BM39" i="1" s="1"/>
  <c r="AU39" i="1"/>
  <c r="AS39" i="1" s="1"/>
  <c r="AF39" i="1" s="1"/>
  <c r="AL39" i="1"/>
  <c r="I39" i="1" s="1"/>
  <c r="H39" i="1" s="1"/>
  <c r="AG39" i="1"/>
  <c r="J39" i="1" s="1"/>
  <c r="BI39" i="1" s="1"/>
  <c r="AE39" i="1"/>
  <c r="Y39" i="1"/>
  <c r="W39" i="1" s="1"/>
  <c r="X39" i="1"/>
  <c r="P39" i="1"/>
  <c r="CS38" i="1"/>
  <c r="CR38" i="1"/>
  <c r="CP38" i="1"/>
  <c r="BU38" i="1"/>
  <c r="BT38" i="1"/>
  <c r="BL38" i="1"/>
  <c r="BF38" i="1"/>
  <c r="AZ38" i="1"/>
  <c r="BM38" i="1" s="1"/>
  <c r="BP38" i="1" s="1"/>
  <c r="AU38" i="1"/>
  <c r="AS38" i="1" s="1"/>
  <c r="AL38" i="1"/>
  <c r="I38" i="1" s="1"/>
  <c r="H38" i="1" s="1"/>
  <c r="AA38" i="1" s="1"/>
  <c r="AG38" i="1"/>
  <c r="J38" i="1" s="1"/>
  <c r="BI38" i="1" s="1"/>
  <c r="Y38" i="1"/>
  <c r="X38" i="1"/>
  <c r="P38" i="1"/>
  <c r="CS37" i="1"/>
  <c r="CR37" i="1"/>
  <c r="CP37" i="1"/>
  <c r="CQ37" i="1" s="1"/>
  <c r="BH37" i="1" s="1"/>
  <c r="BU37" i="1"/>
  <c r="BT37" i="1"/>
  <c r="BM37" i="1"/>
  <c r="BP37" i="1" s="1"/>
  <c r="BL37" i="1"/>
  <c r="BF37" i="1"/>
  <c r="AZ37" i="1"/>
  <c r="AU37" i="1"/>
  <c r="AS37" i="1"/>
  <c r="AT37" i="1" s="1"/>
  <c r="AL37" i="1"/>
  <c r="I37" i="1" s="1"/>
  <c r="H37" i="1" s="1"/>
  <c r="AA37" i="1" s="1"/>
  <c r="AG37" i="1"/>
  <c r="AF37" i="1"/>
  <c r="Y37" i="1"/>
  <c r="X37" i="1"/>
  <c r="S37" i="1"/>
  <c r="P37" i="1"/>
  <c r="J37" i="1"/>
  <c r="BI37" i="1" s="1"/>
  <c r="CS36" i="1"/>
  <c r="CR36" i="1"/>
  <c r="CP36" i="1"/>
  <c r="BU36" i="1"/>
  <c r="BT36" i="1"/>
  <c r="BL36" i="1"/>
  <c r="BF36" i="1"/>
  <c r="AZ36" i="1"/>
  <c r="BM36" i="1" s="1"/>
  <c r="BP36" i="1" s="1"/>
  <c r="AU36" i="1"/>
  <c r="AS36" i="1" s="1"/>
  <c r="N36" i="1" s="1"/>
  <c r="AL36" i="1"/>
  <c r="I36" i="1" s="1"/>
  <c r="H36" i="1" s="1"/>
  <c r="AG36" i="1"/>
  <c r="Y36" i="1"/>
  <c r="X36" i="1"/>
  <c r="W36" i="1"/>
  <c r="P36" i="1"/>
  <c r="J36" i="1"/>
  <c r="BI36" i="1" s="1"/>
  <c r="CS35" i="1"/>
  <c r="CR35" i="1"/>
  <c r="CP35" i="1"/>
  <c r="BU35" i="1"/>
  <c r="BT35" i="1"/>
  <c r="BR35" i="1"/>
  <c r="BV35" i="1" s="1"/>
  <c r="BW35" i="1" s="1"/>
  <c r="BL35" i="1"/>
  <c r="BF35" i="1"/>
  <c r="AZ35" i="1"/>
  <c r="BM35" i="1" s="1"/>
  <c r="BP35" i="1" s="1"/>
  <c r="BS35" i="1" s="1"/>
  <c r="AU35" i="1"/>
  <c r="AS35" i="1" s="1"/>
  <c r="AT35" i="1" s="1"/>
  <c r="AL35" i="1"/>
  <c r="I35" i="1" s="1"/>
  <c r="H35" i="1" s="1"/>
  <c r="AG35" i="1"/>
  <c r="J35" i="1" s="1"/>
  <c r="BI35" i="1" s="1"/>
  <c r="Y35" i="1"/>
  <c r="X35" i="1"/>
  <c r="W35" i="1"/>
  <c r="P35" i="1"/>
  <c r="CS34" i="1"/>
  <c r="CR34" i="1"/>
  <c r="CP34" i="1"/>
  <c r="BU34" i="1"/>
  <c r="BT34" i="1"/>
  <c r="BP34" i="1"/>
  <c r="BL34" i="1"/>
  <c r="BF34" i="1"/>
  <c r="AZ34" i="1"/>
  <c r="BM34" i="1" s="1"/>
  <c r="AU34" i="1"/>
  <c r="AS34" i="1"/>
  <c r="AT34" i="1" s="1"/>
  <c r="AL34" i="1"/>
  <c r="I34" i="1" s="1"/>
  <c r="H34" i="1" s="1"/>
  <c r="AG34" i="1"/>
  <c r="J34" i="1" s="1"/>
  <c r="BI34" i="1" s="1"/>
  <c r="AF34" i="1"/>
  <c r="Y34" i="1"/>
  <c r="X34" i="1"/>
  <c r="P34" i="1"/>
  <c r="CS33" i="1"/>
  <c r="CR33" i="1"/>
  <c r="CP33" i="1"/>
  <c r="BU33" i="1"/>
  <c r="BT33" i="1"/>
  <c r="BL33" i="1"/>
  <c r="BF33" i="1"/>
  <c r="AZ33" i="1"/>
  <c r="BM33" i="1" s="1"/>
  <c r="BP33" i="1" s="1"/>
  <c r="BR33" i="1" s="1"/>
  <c r="BV33" i="1" s="1"/>
  <c r="BW33" i="1" s="1"/>
  <c r="AU33" i="1"/>
  <c r="AS33" i="1" s="1"/>
  <c r="AL33" i="1"/>
  <c r="I33" i="1" s="1"/>
  <c r="H33" i="1" s="1"/>
  <c r="AG33" i="1"/>
  <c r="J33" i="1" s="1"/>
  <c r="BI33" i="1" s="1"/>
  <c r="Y33" i="1"/>
  <c r="X33" i="1"/>
  <c r="S33" i="1"/>
  <c r="P33" i="1"/>
  <c r="CS32" i="1"/>
  <c r="CR32" i="1"/>
  <c r="CP32" i="1"/>
  <c r="BU32" i="1"/>
  <c r="BT32" i="1"/>
  <c r="BL32" i="1"/>
  <c r="BF32" i="1"/>
  <c r="AZ32" i="1"/>
  <c r="BM32" i="1" s="1"/>
  <c r="BP32" i="1" s="1"/>
  <c r="AU32" i="1"/>
  <c r="AS32" i="1" s="1"/>
  <c r="AT32" i="1" s="1"/>
  <c r="AL32" i="1"/>
  <c r="I32" i="1" s="1"/>
  <c r="H32" i="1" s="1"/>
  <c r="AG32" i="1"/>
  <c r="J32" i="1" s="1"/>
  <c r="BI32" i="1" s="1"/>
  <c r="Y32" i="1"/>
  <c r="X32" i="1"/>
  <c r="W32" i="1" s="1"/>
  <c r="P32" i="1"/>
  <c r="CS31" i="1"/>
  <c r="CR31" i="1"/>
  <c r="CQ31" i="1"/>
  <c r="BH31" i="1" s="1"/>
  <c r="CP31" i="1"/>
  <c r="S31" i="1" s="1"/>
  <c r="T31" i="1" s="1"/>
  <c r="U31" i="1" s="1"/>
  <c r="BU31" i="1"/>
  <c r="BT31" i="1"/>
  <c r="BL31" i="1"/>
  <c r="BF31" i="1"/>
  <c r="AZ31" i="1"/>
  <c r="BM31" i="1" s="1"/>
  <c r="BP31" i="1" s="1"/>
  <c r="BS31" i="1" s="1"/>
  <c r="AU31" i="1"/>
  <c r="AS31" i="1" s="1"/>
  <c r="K31" i="1" s="1"/>
  <c r="AL31" i="1"/>
  <c r="I31" i="1" s="1"/>
  <c r="H31" i="1" s="1"/>
  <c r="AG31" i="1"/>
  <c r="J31" i="1" s="1"/>
  <c r="BI31" i="1" s="1"/>
  <c r="Y31" i="1"/>
  <c r="X31" i="1"/>
  <c r="P31" i="1"/>
  <c r="CS30" i="1"/>
  <c r="CR30" i="1"/>
  <c r="CP30" i="1"/>
  <c r="BU30" i="1"/>
  <c r="BT30" i="1"/>
  <c r="BL30" i="1"/>
  <c r="BF30" i="1"/>
  <c r="AZ30" i="1"/>
  <c r="BM30" i="1" s="1"/>
  <c r="BP30" i="1" s="1"/>
  <c r="AU30" i="1"/>
  <c r="AS30" i="1" s="1"/>
  <c r="AL30" i="1"/>
  <c r="AG30" i="1"/>
  <c r="J30" i="1" s="1"/>
  <c r="BI30" i="1" s="1"/>
  <c r="Y30" i="1"/>
  <c r="X30" i="1"/>
  <c r="P30" i="1"/>
  <c r="I30" i="1"/>
  <c r="H30" i="1" s="1"/>
  <c r="AA30" i="1" s="1"/>
  <c r="CS29" i="1"/>
  <c r="CR29" i="1"/>
  <c r="CP29" i="1"/>
  <c r="BU29" i="1"/>
  <c r="BT29" i="1"/>
  <c r="BR29" i="1"/>
  <c r="BV29" i="1" s="1"/>
  <c r="BW29" i="1" s="1"/>
  <c r="BM29" i="1"/>
  <c r="BP29" i="1" s="1"/>
  <c r="BL29" i="1"/>
  <c r="BF29" i="1"/>
  <c r="AZ29" i="1"/>
  <c r="AU29" i="1"/>
  <c r="AS29" i="1" s="1"/>
  <c r="AL29" i="1"/>
  <c r="I29" i="1" s="1"/>
  <c r="H29" i="1" s="1"/>
  <c r="AG29" i="1"/>
  <c r="Y29" i="1"/>
  <c r="X29" i="1"/>
  <c r="W29" i="1" s="1"/>
  <c r="S29" i="1"/>
  <c r="P29" i="1"/>
  <c r="J29" i="1"/>
  <c r="BI29" i="1" s="1"/>
  <c r="CS28" i="1"/>
  <c r="CR28" i="1"/>
  <c r="CP28" i="1"/>
  <c r="BU28" i="1"/>
  <c r="BT28" i="1"/>
  <c r="BL28" i="1"/>
  <c r="BF28" i="1"/>
  <c r="AZ28" i="1"/>
  <c r="BM28" i="1" s="1"/>
  <c r="BP28" i="1" s="1"/>
  <c r="AU28" i="1"/>
  <c r="AS28" i="1" s="1"/>
  <c r="AT28" i="1" s="1"/>
  <c r="AL28" i="1"/>
  <c r="I28" i="1" s="1"/>
  <c r="H28" i="1" s="1"/>
  <c r="AG28" i="1"/>
  <c r="J28" i="1" s="1"/>
  <c r="BI28" i="1" s="1"/>
  <c r="Y28" i="1"/>
  <c r="X28" i="1"/>
  <c r="W28" i="1" s="1"/>
  <c r="P28" i="1"/>
  <c r="N28" i="1"/>
  <c r="CS27" i="1"/>
  <c r="CR27" i="1"/>
  <c r="CP27" i="1"/>
  <c r="S27" i="1" s="1"/>
  <c r="BU27" i="1"/>
  <c r="BT27" i="1"/>
  <c r="BP27" i="1"/>
  <c r="BL27" i="1"/>
  <c r="BF27" i="1"/>
  <c r="AZ27" i="1"/>
  <c r="BM27" i="1" s="1"/>
  <c r="AU27" i="1"/>
  <c r="AS27" i="1" s="1"/>
  <c r="AL27" i="1"/>
  <c r="I27" i="1" s="1"/>
  <c r="H27" i="1" s="1"/>
  <c r="AG27" i="1"/>
  <c r="J27" i="1" s="1"/>
  <c r="BI27" i="1" s="1"/>
  <c r="AF27" i="1"/>
  <c r="Y27" i="1"/>
  <c r="W27" i="1" s="1"/>
  <c r="X27" i="1"/>
  <c r="P27" i="1"/>
  <c r="CS26" i="1"/>
  <c r="CR26" i="1"/>
  <c r="CP26" i="1"/>
  <c r="BU26" i="1"/>
  <c r="BT26" i="1"/>
  <c r="BL26" i="1"/>
  <c r="BF26" i="1"/>
  <c r="AZ26" i="1"/>
  <c r="BM26" i="1" s="1"/>
  <c r="BP26" i="1" s="1"/>
  <c r="BS26" i="1" s="1"/>
  <c r="AU26" i="1"/>
  <c r="AS26" i="1" s="1"/>
  <c r="AL26" i="1"/>
  <c r="I26" i="1" s="1"/>
  <c r="H26" i="1" s="1"/>
  <c r="AG26" i="1"/>
  <c r="J26" i="1" s="1"/>
  <c r="BI26" i="1" s="1"/>
  <c r="Y26" i="1"/>
  <c r="X26" i="1"/>
  <c r="P26" i="1"/>
  <c r="CS25" i="1"/>
  <c r="CR25" i="1"/>
  <c r="CP25" i="1"/>
  <c r="S25" i="1" s="1"/>
  <c r="BU25" i="1"/>
  <c r="BT25" i="1"/>
  <c r="BM25" i="1"/>
  <c r="BP25" i="1" s="1"/>
  <c r="BL25" i="1"/>
  <c r="BF25" i="1"/>
  <c r="AZ25" i="1"/>
  <c r="AU25" i="1"/>
  <c r="AS25" i="1" s="1"/>
  <c r="AT25" i="1" s="1"/>
  <c r="AL25" i="1"/>
  <c r="I25" i="1" s="1"/>
  <c r="H25" i="1" s="1"/>
  <c r="AG25" i="1"/>
  <c r="J25" i="1" s="1"/>
  <c r="BI25" i="1" s="1"/>
  <c r="Y25" i="1"/>
  <c r="X25" i="1"/>
  <c r="W25" i="1" s="1"/>
  <c r="P25" i="1"/>
  <c r="CS24" i="1"/>
  <c r="CR24" i="1"/>
  <c r="CP24" i="1"/>
  <c r="BU24" i="1"/>
  <c r="BT24" i="1"/>
  <c r="BL24" i="1"/>
  <c r="BF24" i="1"/>
  <c r="AZ24" i="1"/>
  <c r="BM24" i="1" s="1"/>
  <c r="BP24" i="1" s="1"/>
  <c r="AU24" i="1"/>
  <c r="AS24" i="1" s="1"/>
  <c r="AT24" i="1"/>
  <c r="AL24" i="1"/>
  <c r="I24" i="1" s="1"/>
  <c r="H24" i="1" s="1"/>
  <c r="AG24" i="1"/>
  <c r="Y24" i="1"/>
  <c r="X24" i="1"/>
  <c r="W24" i="1"/>
  <c r="P24" i="1"/>
  <c r="N24" i="1"/>
  <c r="J24" i="1"/>
  <c r="BI24" i="1" s="1"/>
  <c r="CS23" i="1"/>
  <c r="CR23" i="1"/>
  <c r="CP23" i="1"/>
  <c r="BU23" i="1"/>
  <c r="BT23" i="1"/>
  <c r="BL23" i="1"/>
  <c r="BF23" i="1"/>
  <c r="AZ23" i="1"/>
  <c r="BM23" i="1" s="1"/>
  <c r="BP23" i="1" s="1"/>
  <c r="BR23" i="1" s="1"/>
  <c r="BV23" i="1" s="1"/>
  <c r="BW23" i="1" s="1"/>
  <c r="AU23" i="1"/>
  <c r="AS23" i="1" s="1"/>
  <c r="AT23" i="1" s="1"/>
  <c r="AL23" i="1"/>
  <c r="AG23" i="1"/>
  <c r="J23" i="1" s="1"/>
  <c r="BI23" i="1" s="1"/>
  <c r="Y23" i="1"/>
  <c r="X23" i="1"/>
  <c r="W23" i="1" s="1"/>
  <c r="P23" i="1"/>
  <c r="I23" i="1"/>
  <c r="H23" i="1" s="1"/>
  <c r="CS22" i="1"/>
  <c r="CR22" i="1"/>
  <c r="CP22" i="1"/>
  <c r="BU22" i="1"/>
  <c r="BT22" i="1"/>
  <c r="BS22" i="1"/>
  <c r="BR22" i="1"/>
  <c r="BV22" i="1" s="1"/>
  <c r="BW22" i="1" s="1"/>
  <c r="BL22" i="1"/>
  <c r="BF22" i="1"/>
  <c r="AZ22" i="1"/>
  <c r="BM22" i="1" s="1"/>
  <c r="BP22" i="1" s="1"/>
  <c r="BQ22" i="1" s="1"/>
  <c r="AU22" i="1"/>
  <c r="AS22" i="1"/>
  <c r="AT22" i="1" s="1"/>
  <c r="AL22" i="1"/>
  <c r="I22" i="1" s="1"/>
  <c r="H22" i="1" s="1"/>
  <c r="AG22" i="1"/>
  <c r="AF22" i="1"/>
  <c r="Y22" i="1"/>
  <c r="X22" i="1"/>
  <c r="P22" i="1"/>
  <c r="K22" i="1"/>
  <c r="J22" i="1"/>
  <c r="BI22" i="1" s="1"/>
  <c r="CS21" i="1"/>
  <c r="S21" i="1" s="1"/>
  <c r="CR21" i="1"/>
  <c r="CP21" i="1"/>
  <c r="BU21" i="1"/>
  <c r="BT21" i="1"/>
  <c r="BL21" i="1"/>
  <c r="BF21" i="1"/>
  <c r="AZ21" i="1"/>
  <c r="BM21" i="1" s="1"/>
  <c r="BP21" i="1" s="1"/>
  <c r="BR21" i="1" s="1"/>
  <c r="BV21" i="1" s="1"/>
  <c r="BW21" i="1" s="1"/>
  <c r="AU21" i="1"/>
  <c r="AS21" i="1"/>
  <c r="AL21" i="1"/>
  <c r="I21" i="1" s="1"/>
  <c r="AG21" i="1"/>
  <c r="J21" i="1" s="1"/>
  <c r="BI21" i="1" s="1"/>
  <c r="AF21" i="1"/>
  <c r="Y21" i="1"/>
  <c r="X21" i="1"/>
  <c r="P21" i="1"/>
  <c r="K21" i="1"/>
  <c r="H21" i="1"/>
  <c r="AA21" i="1" s="1"/>
  <c r="CS20" i="1"/>
  <c r="CR20" i="1"/>
  <c r="CP20" i="1"/>
  <c r="BU20" i="1"/>
  <c r="BT20" i="1"/>
  <c r="BL20" i="1"/>
  <c r="BF20" i="1"/>
  <c r="AZ20" i="1"/>
  <c r="BM20" i="1" s="1"/>
  <c r="BP20" i="1" s="1"/>
  <c r="AU20" i="1"/>
  <c r="AS20" i="1" s="1"/>
  <c r="AL20" i="1"/>
  <c r="I20" i="1" s="1"/>
  <c r="H20" i="1" s="1"/>
  <c r="AG20" i="1"/>
  <c r="J20" i="1" s="1"/>
  <c r="BI20" i="1" s="1"/>
  <c r="Y20" i="1"/>
  <c r="X20" i="1"/>
  <c r="W20" i="1"/>
  <c r="P20" i="1"/>
  <c r="CS19" i="1"/>
  <c r="CR19" i="1"/>
  <c r="CP19" i="1"/>
  <c r="S19" i="1" s="1"/>
  <c r="BU19" i="1"/>
  <c r="BT19" i="1"/>
  <c r="BL19" i="1"/>
  <c r="BF19" i="1"/>
  <c r="AZ19" i="1"/>
  <c r="BM19" i="1" s="1"/>
  <c r="BP19" i="1" s="1"/>
  <c r="BQ19" i="1" s="1"/>
  <c r="AU19" i="1"/>
  <c r="AS19" i="1" s="1"/>
  <c r="K19" i="1" s="1"/>
  <c r="AL19" i="1"/>
  <c r="AG19" i="1"/>
  <c r="J19" i="1" s="1"/>
  <c r="BI19" i="1" s="1"/>
  <c r="Y19" i="1"/>
  <c r="X19" i="1"/>
  <c r="W19" i="1" s="1"/>
  <c r="P19" i="1"/>
  <c r="I19" i="1"/>
  <c r="H19" i="1" s="1"/>
  <c r="CS18" i="1"/>
  <c r="CR18" i="1"/>
  <c r="CP18" i="1"/>
  <c r="BU18" i="1"/>
  <c r="BT18" i="1"/>
  <c r="BP18" i="1"/>
  <c r="BL18" i="1"/>
  <c r="BF18" i="1"/>
  <c r="AZ18" i="1"/>
  <c r="BM18" i="1" s="1"/>
  <c r="AU18" i="1"/>
  <c r="AS18" i="1"/>
  <c r="AT18" i="1" s="1"/>
  <c r="AL18" i="1"/>
  <c r="I18" i="1" s="1"/>
  <c r="AG18" i="1"/>
  <c r="J18" i="1" s="1"/>
  <c r="BI18" i="1" s="1"/>
  <c r="AF18" i="1"/>
  <c r="Y18" i="1"/>
  <c r="X18" i="1"/>
  <c r="P18" i="1"/>
  <c r="K18" i="1"/>
  <c r="H18" i="1"/>
  <c r="AA18" i="1" s="1"/>
  <c r="CS17" i="1"/>
  <c r="CR17" i="1"/>
  <c r="CP17" i="1"/>
  <c r="BU17" i="1"/>
  <c r="BT17" i="1"/>
  <c r="BL17" i="1"/>
  <c r="BF17" i="1"/>
  <c r="AZ17" i="1"/>
  <c r="BM17" i="1" s="1"/>
  <c r="BP17" i="1" s="1"/>
  <c r="AU17" i="1"/>
  <c r="AS17" i="1" s="1"/>
  <c r="AT17" i="1" s="1"/>
  <c r="AL17" i="1"/>
  <c r="I17" i="1" s="1"/>
  <c r="H17" i="1" s="1"/>
  <c r="AG17" i="1"/>
  <c r="J17" i="1" s="1"/>
  <c r="BI17" i="1" s="1"/>
  <c r="Y17" i="1"/>
  <c r="X17" i="1"/>
  <c r="S17" i="1"/>
  <c r="P17" i="1"/>
  <c r="CS16" i="1"/>
  <c r="CR16" i="1"/>
  <c r="CP16" i="1"/>
  <c r="BU16" i="1"/>
  <c r="BT16" i="1"/>
  <c r="BL16" i="1"/>
  <c r="BF16" i="1"/>
  <c r="AZ16" i="1"/>
  <c r="BM16" i="1" s="1"/>
  <c r="BP16" i="1" s="1"/>
  <c r="AU16" i="1"/>
  <c r="AS16" i="1" s="1"/>
  <c r="N16" i="1" s="1"/>
  <c r="AT16" i="1"/>
  <c r="AL16" i="1"/>
  <c r="I16" i="1" s="1"/>
  <c r="H16" i="1" s="1"/>
  <c r="AG16" i="1"/>
  <c r="J16" i="1" s="1"/>
  <c r="BI16" i="1" s="1"/>
  <c r="Y16" i="1"/>
  <c r="X16" i="1"/>
  <c r="W16" i="1" s="1"/>
  <c r="P16" i="1"/>
  <c r="AE114" i="1" l="1"/>
  <c r="K114" i="1"/>
  <c r="AF29" i="1"/>
  <c r="AT29" i="1"/>
  <c r="K29" i="1"/>
  <c r="AT26" i="1"/>
  <c r="K26" i="1"/>
  <c r="AF26" i="1"/>
  <c r="N26" i="1"/>
  <c r="AT30" i="1"/>
  <c r="N30" i="1"/>
  <c r="AF30" i="1"/>
  <c r="K30" i="1"/>
  <c r="AT54" i="1"/>
  <c r="AF54" i="1"/>
  <c r="N54" i="1"/>
  <c r="K54" i="1"/>
  <c r="AT33" i="1"/>
  <c r="K33" i="1"/>
  <c r="BJ45" i="1"/>
  <c r="BK58" i="1"/>
  <c r="AE63" i="1"/>
  <c r="K63" i="1"/>
  <c r="AF63" i="1"/>
  <c r="N63" i="1"/>
  <c r="AE75" i="1"/>
  <c r="AF75" i="1"/>
  <c r="N75" i="1"/>
  <c r="AT80" i="1"/>
  <c r="AF80" i="1"/>
  <c r="N80" i="1"/>
  <c r="K80" i="1"/>
  <c r="AT38" i="1"/>
  <c r="AF38" i="1"/>
  <c r="N38" i="1"/>
  <c r="K38" i="1"/>
  <c r="AF79" i="1"/>
  <c r="AT79" i="1"/>
  <c r="K79" i="1"/>
  <c r="BK110" i="1"/>
  <c r="W21" i="1"/>
  <c r="CQ33" i="1"/>
  <c r="BH33" i="1" s="1"/>
  <c r="BJ33" i="1" s="1"/>
  <c r="AT36" i="1"/>
  <c r="CQ49" i="1"/>
  <c r="BH49" i="1" s="1"/>
  <c r="W53" i="1"/>
  <c r="W69" i="1"/>
  <c r="K77" i="1"/>
  <c r="AE77" i="1"/>
  <c r="CQ83" i="1"/>
  <c r="BH83" i="1" s="1"/>
  <c r="BK108" i="1"/>
  <c r="BJ108" i="1"/>
  <c r="K112" i="1"/>
  <c r="AE112" i="1"/>
  <c r="BK113" i="1"/>
  <c r="W115" i="1"/>
  <c r="CQ116" i="1"/>
  <c r="BH116" i="1" s="1"/>
  <c r="S116" i="1"/>
  <c r="T116" i="1" s="1"/>
  <c r="U116" i="1" s="1"/>
  <c r="AC116" i="1" s="1"/>
  <c r="AT121" i="1"/>
  <c r="CQ121" i="1"/>
  <c r="BH121" i="1" s="1"/>
  <c r="BJ121" i="1" s="1"/>
  <c r="S127" i="1"/>
  <c r="CQ127" i="1"/>
  <c r="BH127" i="1" s="1"/>
  <c r="BK127" i="1" s="1"/>
  <c r="T129" i="1"/>
  <c r="U129" i="1" s="1"/>
  <c r="V129" i="1" s="1"/>
  <c r="Z129" i="1" s="1"/>
  <c r="K132" i="1"/>
  <c r="AE132" i="1"/>
  <c r="BR134" i="1"/>
  <c r="BV134" i="1" s="1"/>
  <c r="BW134" i="1" s="1"/>
  <c r="BS134" i="1"/>
  <c r="BQ134" i="1"/>
  <c r="BR135" i="1"/>
  <c r="BV135" i="1" s="1"/>
  <c r="BW135" i="1" s="1"/>
  <c r="BS135" i="1"/>
  <c r="BQ135" i="1"/>
  <c r="K146" i="1"/>
  <c r="AE146" i="1"/>
  <c r="BS163" i="1"/>
  <c r="BR163" i="1"/>
  <c r="BV163" i="1" s="1"/>
  <c r="BW163" i="1" s="1"/>
  <c r="BQ163" i="1"/>
  <c r="BK76" i="1"/>
  <c r="K139" i="1"/>
  <c r="AE139" i="1"/>
  <c r="W17" i="1"/>
  <c r="AT31" i="1"/>
  <c r="W33" i="1"/>
  <c r="CQ41" i="1"/>
  <c r="BH41" i="1" s="1"/>
  <c r="BJ41" i="1" s="1"/>
  <c r="BK45" i="1"/>
  <c r="BR47" i="1"/>
  <c r="BV47" i="1" s="1"/>
  <c r="BW47" i="1" s="1"/>
  <c r="W55" i="1"/>
  <c r="W57" i="1"/>
  <c r="CQ58" i="1"/>
  <c r="BH58" i="1" s="1"/>
  <c r="BJ58" i="1" s="1"/>
  <c r="CQ60" i="1"/>
  <c r="BH60" i="1" s="1"/>
  <c r="BJ60" i="1" s="1"/>
  <c r="CQ79" i="1"/>
  <c r="BH79" i="1" s="1"/>
  <c r="BJ79" i="1" s="1"/>
  <c r="W81" i="1"/>
  <c r="AT84" i="1"/>
  <c r="K84" i="1"/>
  <c r="N84" i="1"/>
  <c r="W97" i="1"/>
  <c r="W103" i="1"/>
  <c r="BJ106" i="1"/>
  <c r="W109" i="1"/>
  <c r="W110" i="1"/>
  <c r="BJ112" i="1"/>
  <c r="CQ118" i="1"/>
  <c r="BH118" i="1" s="1"/>
  <c r="BJ118" i="1" s="1"/>
  <c r="BR126" i="1"/>
  <c r="BV126" i="1" s="1"/>
  <c r="BW126" i="1" s="1"/>
  <c r="BQ126" i="1"/>
  <c r="W129" i="1"/>
  <c r="T19" i="1"/>
  <c r="U19" i="1" s="1"/>
  <c r="AE64" i="1"/>
  <c r="AF64" i="1"/>
  <c r="K101" i="1"/>
  <c r="N101" i="1"/>
  <c r="S121" i="1"/>
  <c r="K140" i="1"/>
  <c r="AF140" i="1"/>
  <c r="BK142" i="1"/>
  <c r="BS42" i="1"/>
  <c r="BJ83" i="1"/>
  <c r="BS106" i="1"/>
  <c r="BR118" i="1"/>
  <c r="BV118" i="1" s="1"/>
  <c r="BW118" i="1" s="1"/>
  <c r="BS118" i="1"/>
  <c r="BQ118" i="1"/>
  <c r="CQ125" i="1"/>
  <c r="BH125" i="1" s="1"/>
  <c r="BJ125" i="1" s="1"/>
  <c r="S125" i="1"/>
  <c r="BK128" i="1"/>
  <c r="N140" i="1"/>
  <c r="K176" i="1"/>
  <c r="AE176" i="1"/>
  <c r="AE193" i="1"/>
  <c r="AT193" i="1"/>
  <c r="N193" i="1"/>
  <c r="K193" i="1"/>
  <c r="AF193" i="1"/>
  <c r="N195" i="1"/>
  <c r="AT195" i="1"/>
  <c r="K195" i="1"/>
  <c r="AT64" i="1"/>
  <c r="N22" i="1"/>
  <c r="BJ37" i="1"/>
  <c r="S49" i="1"/>
  <c r="AB53" i="1"/>
  <c r="BK55" i="1"/>
  <c r="CQ66" i="1"/>
  <c r="BH66" i="1" s="1"/>
  <c r="AT68" i="1"/>
  <c r="BK73" i="1"/>
  <c r="K73" i="1"/>
  <c r="AF73" i="1"/>
  <c r="S79" i="1"/>
  <c r="T79" i="1" s="1"/>
  <c r="U79" i="1" s="1"/>
  <c r="Q79" i="1" s="1"/>
  <c r="O79" i="1" s="1"/>
  <c r="R79" i="1" s="1"/>
  <c r="L79" i="1" s="1"/>
  <c r="M79" i="1" s="1"/>
  <c r="T81" i="1"/>
  <c r="U81" i="1" s="1"/>
  <c r="Q81" i="1" s="1"/>
  <c r="O81" i="1" s="1"/>
  <c r="R81" i="1" s="1"/>
  <c r="W84" i="1"/>
  <c r="CQ87" i="1"/>
  <c r="BH87" i="1" s="1"/>
  <c r="BK87" i="1" s="1"/>
  <c r="AT92" i="1"/>
  <c r="AF92" i="1"/>
  <c r="AT96" i="1"/>
  <c r="AF96" i="1"/>
  <c r="CQ98" i="1"/>
  <c r="BH98" i="1" s="1"/>
  <c r="BJ98" i="1" s="1"/>
  <c r="S100" i="1"/>
  <c r="T100" i="1" s="1"/>
  <c r="U100" i="1" s="1"/>
  <c r="AE106" i="1"/>
  <c r="CQ108" i="1"/>
  <c r="BH108" i="1" s="1"/>
  <c r="W111" i="1"/>
  <c r="CQ120" i="1"/>
  <c r="BH120" i="1" s="1"/>
  <c r="BK120" i="1" s="1"/>
  <c r="S120" i="1"/>
  <c r="T120" i="1" s="1"/>
  <c r="U120" i="1" s="1"/>
  <c r="BJ122" i="1"/>
  <c r="AF127" i="1"/>
  <c r="AB128" i="1"/>
  <c r="N142" i="1"/>
  <c r="AT142" i="1"/>
  <c r="AE142" i="1"/>
  <c r="S142" i="1"/>
  <c r="CQ142" i="1"/>
  <c r="BH142" i="1" s="1"/>
  <c r="BJ142" i="1" s="1"/>
  <c r="AE159" i="1"/>
  <c r="AF159" i="1"/>
  <c r="CQ160" i="1"/>
  <c r="BH160" i="1" s="1"/>
  <c r="BK160" i="1" s="1"/>
  <c r="S160" i="1"/>
  <c r="T160" i="1" s="1"/>
  <c r="U160" i="1" s="1"/>
  <c r="AE184" i="1"/>
  <c r="AF184" i="1"/>
  <c r="AT184" i="1"/>
  <c r="K184" i="1"/>
  <c r="N184" i="1"/>
  <c r="BK41" i="1"/>
  <c r="T43" i="1"/>
  <c r="U43" i="1" s="1"/>
  <c r="N64" i="1"/>
  <c r="AF19" i="1"/>
  <c r="W31" i="1"/>
  <c r="W37" i="1"/>
  <c r="N50" i="1"/>
  <c r="T62" i="1"/>
  <c r="U62" i="1" s="1"/>
  <c r="V62" i="1" s="1"/>
  <c r="Z62" i="1" s="1"/>
  <c r="K66" i="1"/>
  <c r="AF66" i="1"/>
  <c r="AE66" i="1"/>
  <c r="N68" i="1"/>
  <c r="S68" i="1"/>
  <c r="N73" i="1"/>
  <c r="K92" i="1"/>
  <c r="K96" i="1"/>
  <c r="S98" i="1"/>
  <c r="BS103" i="1"/>
  <c r="BJ114" i="1"/>
  <c r="BJ123" i="1"/>
  <c r="S128" i="1"/>
  <c r="T128" i="1" s="1"/>
  <c r="U128" i="1" s="1"/>
  <c r="CQ133" i="1"/>
  <c r="BH133" i="1" s="1"/>
  <c r="BJ133" i="1" s="1"/>
  <c r="S133" i="1"/>
  <c r="AT144" i="1"/>
  <c r="N144" i="1"/>
  <c r="K144" i="1"/>
  <c r="AF144" i="1"/>
  <c r="BQ175" i="1"/>
  <c r="BS175" i="1"/>
  <c r="K34" i="1"/>
  <c r="BR42" i="1"/>
  <c r="BV42" i="1" s="1"/>
  <c r="BW42" i="1" s="1"/>
  <c r="N18" i="1"/>
  <c r="CQ27" i="1"/>
  <c r="BH27" i="1" s="1"/>
  <c r="BK27" i="1" s="1"/>
  <c r="N34" i="1"/>
  <c r="N39" i="1"/>
  <c r="S45" i="1"/>
  <c r="AF55" i="1"/>
  <c r="AE19" i="1"/>
  <c r="CQ21" i="1"/>
  <c r="BH21" i="1" s="1"/>
  <c r="BK21" i="1" s="1"/>
  <c r="W22" i="1"/>
  <c r="N42" i="1"/>
  <c r="N46" i="1"/>
  <c r="BR54" i="1"/>
  <c r="BV54" i="1" s="1"/>
  <c r="BW54" i="1" s="1"/>
  <c r="S55" i="1"/>
  <c r="T55" i="1" s="1"/>
  <c r="U55" i="1" s="1"/>
  <c r="BK60" i="1"/>
  <c r="BJ62" i="1"/>
  <c r="W72" i="1"/>
  <c r="CQ75" i="1"/>
  <c r="BH75" i="1" s="1"/>
  <c r="BJ75" i="1" s="1"/>
  <c r="AT77" i="1"/>
  <c r="AF84" i="1"/>
  <c r="N92" i="1"/>
  <c r="W95" i="1"/>
  <c r="N96" i="1"/>
  <c r="W101" i="1"/>
  <c r="W102" i="1"/>
  <c r="W104" i="1"/>
  <c r="BK107" i="1"/>
  <c r="BQ111" i="1"/>
  <c r="BR111" i="1"/>
  <c r="BV111" i="1" s="1"/>
  <c r="BW111" i="1" s="1"/>
  <c r="S132" i="1"/>
  <c r="CQ132" i="1"/>
  <c r="BH132" i="1" s="1"/>
  <c r="BK132" i="1" s="1"/>
  <c r="AE134" i="1"/>
  <c r="K134" i="1"/>
  <c r="AF137" i="1"/>
  <c r="AE137" i="1"/>
  <c r="K142" i="1"/>
  <c r="S103" i="1"/>
  <c r="W107" i="1"/>
  <c r="T109" i="1"/>
  <c r="U109" i="1" s="1"/>
  <c r="BK118" i="1"/>
  <c r="CQ129" i="1"/>
  <c r="BH129" i="1" s="1"/>
  <c r="BJ129" i="1" s="1"/>
  <c r="BK130" i="1"/>
  <c r="K136" i="1"/>
  <c r="T140" i="1"/>
  <c r="U140" i="1" s="1"/>
  <c r="CQ141" i="1"/>
  <c r="BH141" i="1" s="1"/>
  <c r="BK141" i="1" s="1"/>
  <c r="BS146" i="1"/>
  <c r="BJ147" i="1"/>
  <c r="CQ148" i="1"/>
  <c r="BH148" i="1" s="1"/>
  <c r="BK148" i="1" s="1"/>
  <c r="S148" i="1"/>
  <c r="T148" i="1" s="1"/>
  <c r="U148" i="1" s="1"/>
  <c r="V148" i="1" s="1"/>
  <c r="Z148" i="1" s="1"/>
  <c r="BS151" i="1"/>
  <c r="BQ151" i="1"/>
  <c r="AE187" i="1"/>
  <c r="AT187" i="1"/>
  <c r="K187" i="1"/>
  <c r="AF187" i="1"/>
  <c r="K190" i="1"/>
  <c r="AT190" i="1"/>
  <c r="AC254" i="1"/>
  <c r="V254" i="1"/>
  <c r="Z254" i="1" s="1"/>
  <c r="AT271" i="1"/>
  <c r="AF271" i="1"/>
  <c r="N271" i="1"/>
  <c r="K271" i="1"/>
  <c r="W135" i="1"/>
  <c r="BK169" i="1"/>
  <c r="CQ175" i="1"/>
  <c r="BH175" i="1" s="1"/>
  <c r="BJ175" i="1" s="1"/>
  <c r="BK178" i="1"/>
  <c r="V228" i="1"/>
  <c r="Z228" i="1" s="1"/>
  <c r="AC228" i="1"/>
  <c r="BQ155" i="1"/>
  <c r="BR155" i="1"/>
  <c r="BV155" i="1" s="1"/>
  <c r="BW155" i="1" s="1"/>
  <c r="BQ167" i="1"/>
  <c r="BR167" i="1"/>
  <c r="BV167" i="1" s="1"/>
  <c r="BW167" i="1" s="1"/>
  <c r="BK179" i="1"/>
  <c r="AT197" i="1"/>
  <c r="N197" i="1"/>
  <c r="K197" i="1"/>
  <c r="AF197" i="1"/>
  <c r="AE197" i="1"/>
  <c r="BJ134" i="1"/>
  <c r="W136" i="1"/>
  <c r="CQ137" i="1"/>
  <c r="BH137" i="1" s="1"/>
  <c r="BJ137" i="1" s="1"/>
  <c r="BJ141" i="1"/>
  <c r="CQ144" i="1"/>
  <c r="BH144" i="1" s="1"/>
  <c r="BK144" i="1" s="1"/>
  <c r="W154" i="1"/>
  <c r="W166" i="1"/>
  <c r="S63" i="1"/>
  <c r="W64" i="1"/>
  <c r="CQ70" i="1"/>
  <c r="BH70" i="1" s="1"/>
  <c r="AT74" i="1"/>
  <c r="BK97" i="1"/>
  <c r="BS102" i="1"/>
  <c r="BK106" i="1"/>
  <c r="BQ110" i="1"/>
  <c r="S110" i="1"/>
  <c r="BK111" i="1"/>
  <c r="CQ113" i="1"/>
  <c r="BH113" i="1" s="1"/>
  <c r="BJ113" i="1" s="1"/>
  <c r="CQ117" i="1"/>
  <c r="BH117" i="1" s="1"/>
  <c r="BJ117" i="1" s="1"/>
  <c r="W121" i="1"/>
  <c r="BK121" i="1"/>
  <c r="S130" i="1"/>
  <c r="AE136" i="1"/>
  <c r="S137" i="1"/>
  <c r="W141" i="1"/>
  <c r="BK146" i="1"/>
  <c r="BJ150" i="1"/>
  <c r="CQ151" i="1"/>
  <c r="BH151" i="1" s="1"/>
  <c r="BK151" i="1" s="1"/>
  <c r="BK173" i="1"/>
  <c r="BK180" i="1"/>
  <c r="AE190" i="1"/>
  <c r="N201" i="1"/>
  <c r="K201" i="1"/>
  <c r="AF201" i="1"/>
  <c r="AE201" i="1"/>
  <c r="AT201" i="1"/>
  <c r="AF208" i="1"/>
  <c r="AT208" i="1"/>
  <c r="CQ76" i="1"/>
  <c r="BH76" i="1" s="1"/>
  <c r="BJ76" i="1" s="1"/>
  <c r="N88" i="1"/>
  <c r="BJ107" i="1"/>
  <c r="S107" i="1"/>
  <c r="BS110" i="1"/>
  <c r="BK112" i="1"/>
  <c r="AF136" i="1"/>
  <c r="CQ145" i="1"/>
  <c r="BH145" i="1" s="1"/>
  <c r="BJ145" i="1" s="1"/>
  <c r="S145" i="1"/>
  <c r="S151" i="1"/>
  <c r="BJ153" i="1"/>
  <c r="BS155" i="1"/>
  <c r="CQ156" i="1"/>
  <c r="BH156" i="1" s="1"/>
  <c r="BJ156" i="1" s="1"/>
  <c r="S156" i="1"/>
  <c r="T156" i="1" s="1"/>
  <c r="U156" i="1" s="1"/>
  <c r="BJ165" i="1"/>
  <c r="BS167" i="1"/>
  <c r="CQ170" i="1"/>
  <c r="BH170" i="1" s="1"/>
  <c r="BK170" i="1" s="1"/>
  <c r="AE178" i="1"/>
  <c r="BR178" i="1"/>
  <c r="BV178" i="1" s="1"/>
  <c r="BW178" i="1" s="1"/>
  <c r="BS178" i="1"/>
  <c r="BK190" i="1"/>
  <c r="AE205" i="1"/>
  <c r="AT205" i="1"/>
  <c r="N205" i="1"/>
  <c r="K205" i="1"/>
  <c r="AF205" i="1"/>
  <c r="W61" i="1"/>
  <c r="CQ91" i="1"/>
  <c r="BH91" i="1" s="1"/>
  <c r="BJ91" i="1" s="1"/>
  <c r="S93" i="1"/>
  <c r="T93" i="1" s="1"/>
  <c r="U93" i="1" s="1"/>
  <c r="V93" i="1" s="1"/>
  <c r="Z93" i="1" s="1"/>
  <c r="AT97" i="1"/>
  <c r="S97" i="1"/>
  <c r="T97" i="1" s="1"/>
  <c r="U97" i="1" s="1"/>
  <c r="W99" i="1"/>
  <c r="CQ107" i="1"/>
  <c r="BH107" i="1" s="1"/>
  <c r="W113" i="1"/>
  <c r="BK114" i="1"/>
  <c r="BJ119" i="1"/>
  <c r="W127" i="1"/>
  <c r="BJ128" i="1"/>
  <c r="W130" i="1"/>
  <c r="BJ131" i="1"/>
  <c r="W142" i="1"/>
  <c r="BK158" i="1"/>
  <c r="BQ178" i="1"/>
  <c r="N189" i="1"/>
  <c r="AF189" i="1"/>
  <c r="K189" i="1"/>
  <c r="AE189" i="1"/>
  <c r="N192" i="1"/>
  <c r="K228" i="1"/>
  <c r="AE228" i="1"/>
  <c r="AE230" i="1"/>
  <c r="K230" i="1"/>
  <c r="AE198" i="1"/>
  <c r="AB206" i="1"/>
  <c r="AF210" i="1"/>
  <c r="AE214" i="1"/>
  <c r="T250" i="1"/>
  <c r="U250" i="1" s="1"/>
  <c r="BS261" i="1"/>
  <c r="BQ261" i="1"/>
  <c r="BR261" i="1"/>
  <c r="BV261" i="1" s="1"/>
  <c r="BW261" i="1" s="1"/>
  <c r="AE263" i="1"/>
  <c r="AF263" i="1"/>
  <c r="K263" i="1"/>
  <c r="T272" i="1"/>
  <c r="U272" i="1" s="1"/>
  <c r="W201" i="1"/>
  <c r="W204" i="1"/>
  <c r="T206" i="1"/>
  <c r="U206" i="1" s="1"/>
  <c r="CQ206" i="1"/>
  <c r="BH206" i="1" s="1"/>
  <c r="W208" i="1"/>
  <c r="W211" i="1"/>
  <c r="K214" i="1"/>
  <c r="AF214" i="1"/>
  <c r="CQ218" i="1"/>
  <c r="BH218" i="1" s="1"/>
  <c r="BJ218" i="1" s="1"/>
  <c r="CQ219" i="1"/>
  <c r="BH219" i="1" s="1"/>
  <c r="BJ219" i="1" s="1"/>
  <c r="W221" i="1"/>
  <c r="BS227" i="1"/>
  <c r="BR227" i="1"/>
  <c r="BV227" i="1" s="1"/>
  <c r="BW227" i="1" s="1"/>
  <c r="BQ227" i="1"/>
  <c r="BS230" i="1"/>
  <c r="BK242" i="1"/>
  <c r="BS245" i="1"/>
  <c r="BR245" i="1"/>
  <c r="BV245" i="1" s="1"/>
  <c r="BW245" i="1" s="1"/>
  <c r="BR267" i="1"/>
  <c r="BV267" i="1" s="1"/>
  <c r="BW267" i="1" s="1"/>
  <c r="CQ272" i="1"/>
  <c r="BH272" i="1" s="1"/>
  <c r="BR296" i="1"/>
  <c r="BV296" i="1" s="1"/>
  <c r="BW296" i="1" s="1"/>
  <c r="BS296" i="1"/>
  <c r="N301" i="1"/>
  <c r="K301" i="1"/>
  <c r="AF301" i="1"/>
  <c r="AE301" i="1"/>
  <c r="AT301" i="1"/>
  <c r="S202" i="1"/>
  <c r="T202" i="1" s="1"/>
  <c r="U202" i="1" s="1"/>
  <c r="V202" i="1" s="1"/>
  <c r="Z202" i="1" s="1"/>
  <c r="AF219" i="1"/>
  <c r="AE219" i="1"/>
  <c r="CQ226" i="1"/>
  <c r="BH226" i="1" s="1"/>
  <c r="BJ226" i="1" s="1"/>
  <c r="BK239" i="1"/>
  <c r="T246" i="1"/>
  <c r="U246" i="1" s="1"/>
  <c r="V246" i="1" s="1"/>
  <c r="Z246" i="1" s="1"/>
  <c r="CQ248" i="1"/>
  <c r="BH248" i="1" s="1"/>
  <c r="BK248" i="1" s="1"/>
  <c r="N263" i="1"/>
  <c r="BJ263" i="1"/>
  <c r="AT289" i="1"/>
  <c r="N289" i="1"/>
  <c r="AF289" i="1"/>
  <c r="AE289" i="1"/>
  <c r="W146" i="1"/>
  <c r="W149" i="1"/>
  <c r="S161" i="1"/>
  <c r="T161" i="1" s="1"/>
  <c r="U161" i="1" s="1"/>
  <c r="S174" i="1"/>
  <c r="BJ176" i="1"/>
  <c r="AT198" i="1"/>
  <c r="S198" i="1"/>
  <c r="T198" i="1" s="1"/>
  <c r="U198" i="1" s="1"/>
  <c r="S200" i="1"/>
  <c r="BJ206" i="1"/>
  <c r="AT207" i="1"/>
  <c r="N210" i="1"/>
  <c r="AT210" i="1"/>
  <c r="W212" i="1"/>
  <c r="W240" i="1"/>
  <c r="W243" i="1"/>
  <c r="BK253" i="1"/>
  <c r="CQ255" i="1"/>
  <c r="BH255" i="1" s="1"/>
  <c r="BK255" i="1" s="1"/>
  <c r="BR226" i="1"/>
  <c r="BV226" i="1" s="1"/>
  <c r="BW226" i="1" s="1"/>
  <c r="BQ226" i="1"/>
  <c r="BS226" i="1"/>
  <c r="BR244" i="1"/>
  <c r="BV244" i="1" s="1"/>
  <c r="BW244" i="1" s="1"/>
  <c r="BQ244" i="1"/>
  <c r="BS244" i="1"/>
  <c r="CQ274" i="1"/>
  <c r="BH274" i="1" s="1"/>
  <c r="S274" i="1"/>
  <c r="K278" i="1"/>
  <c r="AF278" i="1"/>
  <c r="AT278" i="1"/>
  <c r="BK152" i="1"/>
  <c r="BJ173" i="1"/>
  <c r="BK174" i="1"/>
  <c r="S175" i="1"/>
  <c r="AF194" i="1"/>
  <c r="BR201" i="1"/>
  <c r="BV201" i="1" s="1"/>
  <c r="BW201" i="1" s="1"/>
  <c r="CQ220" i="1"/>
  <c r="BH220" i="1" s="1"/>
  <c r="CQ227" i="1"/>
  <c r="BH227" i="1" s="1"/>
  <c r="AF231" i="1"/>
  <c r="AE231" i="1"/>
  <c r="CQ231" i="1"/>
  <c r="BH231" i="1" s="1"/>
  <c r="BK231" i="1" s="1"/>
  <c r="BK237" i="1"/>
  <c r="BJ244" i="1"/>
  <c r="S249" i="1"/>
  <c r="AF253" i="1"/>
  <c r="AE253" i="1"/>
  <c r="S255" i="1"/>
  <c r="CQ257" i="1"/>
  <c r="BH257" i="1" s="1"/>
  <c r="AT270" i="1"/>
  <c r="T276" i="1"/>
  <c r="U276" i="1" s="1"/>
  <c r="AB276" i="1"/>
  <c r="BJ149" i="1"/>
  <c r="S167" i="1"/>
  <c r="W173" i="1"/>
  <c r="S173" i="1"/>
  <c r="BK176" i="1"/>
  <c r="S181" i="1"/>
  <c r="T181" i="1" s="1"/>
  <c r="U181" i="1" s="1"/>
  <c r="Q181" i="1" s="1"/>
  <c r="O181" i="1" s="1"/>
  <c r="R181" i="1" s="1"/>
  <c r="AF206" i="1"/>
  <c r="CQ214" i="1"/>
  <c r="BH214" i="1" s="1"/>
  <c r="CQ245" i="1"/>
  <c r="BH245" i="1" s="1"/>
  <c r="AE250" i="1"/>
  <c r="BJ256" i="1"/>
  <c r="K266" i="1"/>
  <c r="BK280" i="1"/>
  <c r="AT282" i="1"/>
  <c r="N282" i="1"/>
  <c r="K282" i="1"/>
  <c r="AF282" i="1"/>
  <c r="AE282" i="1"/>
  <c r="AT309" i="1"/>
  <c r="N309" i="1"/>
  <c r="K309" i="1"/>
  <c r="AF309" i="1"/>
  <c r="AE309" i="1"/>
  <c r="S147" i="1"/>
  <c r="BJ154" i="1"/>
  <c r="S155" i="1"/>
  <c r="CQ157" i="1"/>
  <c r="BH157" i="1" s="1"/>
  <c r="BJ157" i="1" s="1"/>
  <c r="CQ163" i="1"/>
  <c r="BH163" i="1" s="1"/>
  <c r="BJ163" i="1" s="1"/>
  <c r="BJ166" i="1"/>
  <c r="W169" i="1"/>
  <c r="S169" i="1"/>
  <c r="T169" i="1" s="1"/>
  <c r="U169" i="1" s="1"/>
  <c r="S177" i="1"/>
  <c r="W178" i="1"/>
  <c r="BJ178" i="1"/>
  <c r="CQ183" i="1"/>
  <c r="BH183" i="1" s="1"/>
  <c r="BK183" i="1" s="1"/>
  <c r="CQ185" i="1"/>
  <c r="BH185" i="1" s="1"/>
  <c r="BK185" i="1" s="1"/>
  <c r="W195" i="1"/>
  <c r="BK200" i="1"/>
  <c r="W203" i="1"/>
  <c r="W207" i="1"/>
  <c r="S208" i="1"/>
  <c r="T208" i="1" s="1"/>
  <c r="U208" i="1" s="1"/>
  <c r="W209" i="1"/>
  <c r="AE210" i="1"/>
  <c r="W213" i="1"/>
  <c r="S213" i="1"/>
  <c r="T213" i="1" s="1"/>
  <c r="U213" i="1" s="1"/>
  <c r="Q213" i="1" s="1"/>
  <c r="O213" i="1" s="1"/>
  <c r="R213" i="1" s="1"/>
  <c r="L213" i="1" s="1"/>
  <c r="M213" i="1" s="1"/>
  <c r="W217" i="1"/>
  <c r="BR222" i="1"/>
  <c r="BV222" i="1" s="1"/>
  <c r="BW222" i="1" s="1"/>
  <c r="BS222" i="1"/>
  <c r="BQ222" i="1"/>
  <c r="BQ223" i="1"/>
  <c r="W227" i="1"/>
  <c r="BJ231" i="1"/>
  <c r="CQ233" i="1"/>
  <c r="BH233" i="1" s="1"/>
  <c r="BK234" i="1"/>
  <c r="S245" i="1"/>
  <c r="BS249" i="1"/>
  <c r="BR249" i="1"/>
  <c r="BV249" i="1" s="1"/>
  <c r="BW249" i="1" s="1"/>
  <c r="BK250" i="1"/>
  <c r="BJ253" i="1"/>
  <c r="AB254" i="1"/>
  <c r="Q254" i="1"/>
  <c r="O254" i="1" s="1"/>
  <c r="R254" i="1" s="1"/>
  <c r="L254" i="1" s="1"/>
  <c r="M254" i="1" s="1"/>
  <c r="AA254" i="1"/>
  <c r="BR257" i="1"/>
  <c r="BV257" i="1" s="1"/>
  <c r="BW257" i="1" s="1"/>
  <c r="BQ257" i="1"/>
  <c r="BS257" i="1"/>
  <c r="CQ263" i="1"/>
  <c r="BH263" i="1" s="1"/>
  <c r="BK263" i="1" s="1"/>
  <c r="CQ266" i="1"/>
  <c r="BH266" i="1" s="1"/>
  <c r="S266" i="1"/>
  <c r="K307" i="1"/>
  <c r="AF307" i="1"/>
  <c r="BJ227" i="1"/>
  <c r="AB228" i="1"/>
  <c r="CQ229" i="1"/>
  <c r="BH229" i="1" s="1"/>
  <c r="BJ229" i="1" s="1"/>
  <c r="S232" i="1"/>
  <c r="T232" i="1" s="1"/>
  <c r="U232" i="1" s="1"/>
  <c r="BK240" i="1"/>
  <c r="CQ247" i="1"/>
  <c r="BH247" i="1" s="1"/>
  <c r="BJ247" i="1" s="1"/>
  <c r="AB250" i="1"/>
  <c r="CQ251" i="1"/>
  <c r="BH251" i="1" s="1"/>
  <c r="BJ260" i="1"/>
  <c r="W267" i="1"/>
  <c r="W272" i="1"/>
  <c r="CQ280" i="1"/>
  <c r="BH280" i="1" s="1"/>
  <c r="BJ280" i="1" s="1"/>
  <c r="N286" i="1"/>
  <c r="S287" i="1"/>
  <c r="W289" i="1"/>
  <c r="CQ293" i="1"/>
  <c r="BH293" i="1" s="1"/>
  <c r="AF297" i="1"/>
  <c r="W298" i="1"/>
  <c r="S301" i="1"/>
  <c r="N305" i="1"/>
  <c r="W306" i="1"/>
  <c r="AE313" i="1"/>
  <c r="BK278" i="1"/>
  <c r="AT286" i="1"/>
  <c r="W303" i="1"/>
  <c r="AB305" i="1"/>
  <c r="W284" i="1"/>
  <c r="N285" i="1"/>
  <c r="N297" i="1"/>
  <c r="N300" i="1"/>
  <c r="AT300" i="1"/>
  <c r="T305" i="1"/>
  <c r="U305" i="1" s="1"/>
  <c r="AC305" i="1" s="1"/>
  <c r="BK282" i="1"/>
  <c r="S296" i="1"/>
  <c r="AT297" i="1"/>
  <c r="CQ297" i="1"/>
  <c r="BH297" i="1" s="1"/>
  <c r="N304" i="1"/>
  <c r="AT304" i="1"/>
  <c r="AT305" i="1"/>
  <c r="CQ305" i="1"/>
  <c r="BH305" i="1" s="1"/>
  <c r="W308" i="1"/>
  <c r="BK289" i="1"/>
  <c r="W219" i="1"/>
  <c r="S222" i="1"/>
  <c r="CQ224" i="1"/>
  <c r="BH224" i="1" s="1"/>
  <c r="BK224" i="1" s="1"/>
  <c r="BK232" i="1"/>
  <c r="W233" i="1"/>
  <c r="CQ239" i="1"/>
  <c r="BH239" i="1" s="1"/>
  <c r="BJ239" i="1" s="1"/>
  <c r="S253" i="1"/>
  <c r="W255" i="1"/>
  <c r="S257" i="1"/>
  <c r="W259" i="1"/>
  <c r="W261" i="1"/>
  <c r="W270" i="1"/>
  <c r="AT276" i="1"/>
  <c r="CQ276" i="1"/>
  <c r="BH276" i="1" s="1"/>
  <c r="AE286" i="1"/>
  <c r="BS289" i="1"/>
  <c r="N294" i="1"/>
  <c r="S294" i="1"/>
  <c r="S312" i="1"/>
  <c r="CQ313" i="1"/>
  <c r="BH313" i="1" s="1"/>
  <c r="BJ313" i="1" s="1"/>
  <c r="CQ314" i="1"/>
  <c r="BH314" i="1" s="1"/>
  <c r="BJ314" i="1" s="1"/>
  <c r="BJ221" i="1"/>
  <c r="BJ225" i="1"/>
  <c r="W235" i="1"/>
  <c r="W241" i="1"/>
  <c r="S244" i="1"/>
  <c r="BJ248" i="1"/>
  <c r="BK251" i="1"/>
  <c r="N267" i="1"/>
  <c r="CQ281" i="1"/>
  <c r="BH281" i="1" s="1"/>
  <c r="BJ281" i="1" s="1"/>
  <c r="AF285" i="1"/>
  <c r="AF286" i="1"/>
  <c r="W292" i="1"/>
  <c r="AT294" i="1"/>
  <c r="CQ294" i="1"/>
  <c r="BH294" i="1" s="1"/>
  <c r="BK294" i="1" s="1"/>
  <c r="CQ299" i="1"/>
  <c r="BH299" i="1" s="1"/>
  <c r="AF300" i="1"/>
  <c r="AE305" i="1"/>
  <c r="S311" i="1"/>
  <c r="CQ217" i="1"/>
  <c r="BH217" i="1" s="1"/>
  <c r="BJ217" i="1" s="1"/>
  <c r="W218" i="1"/>
  <c r="BK220" i="1"/>
  <c r="T224" i="1"/>
  <c r="U224" i="1" s="1"/>
  <c r="Q224" i="1" s="1"/>
  <c r="O224" i="1" s="1"/>
  <c r="R224" i="1" s="1"/>
  <c r="CQ237" i="1"/>
  <c r="BH237" i="1" s="1"/>
  <c r="BK244" i="1"/>
  <c r="CQ246" i="1"/>
  <c r="BH246" i="1" s="1"/>
  <c r="BK246" i="1" s="1"/>
  <c r="BJ249" i="1"/>
  <c r="BJ250" i="1"/>
  <c r="BJ254" i="1"/>
  <c r="BK257" i="1"/>
  <c r="W262" i="1"/>
  <c r="AT264" i="1"/>
  <c r="S264" i="1"/>
  <c r="W274" i="1"/>
  <c r="S282" i="1"/>
  <c r="AE297" i="1"/>
  <c r="AF304" i="1"/>
  <c r="K305" i="1"/>
  <c r="S309" i="1"/>
  <c r="BQ30" i="1"/>
  <c r="BR30" i="1"/>
  <c r="BV30" i="1" s="1"/>
  <c r="BW30" i="1" s="1"/>
  <c r="BS30" i="1"/>
  <c r="AA34" i="1"/>
  <c r="BS36" i="1"/>
  <c r="BR36" i="1"/>
  <c r="BV36" i="1" s="1"/>
  <c r="BW36" i="1" s="1"/>
  <c r="BQ36" i="1"/>
  <c r="BS24" i="1"/>
  <c r="BR24" i="1"/>
  <c r="BV24" i="1" s="1"/>
  <c r="BW24" i="1" s="1"/>
  <c r="BQ24" i="1"/>
  <c r="BS16" i="1"/>
  <c r="BR16" i="1"/>
  <c r="BV16" i="1" s="1"/>
  <c r="BW16" i="1" s="1"/>
  <c r="BQ16" i="1"/>
  <c r="AA17" i="1"/>
  <c r="AA42" i="1"/>
  <c r="AA46" i="1"/>
  <c r="AA26" i="1"/>
  <c r="AC19" i="1"/>
  <c r="AD19" i="1" s="1"/>
  <c r="V19" i="1"/>
  <c r="Z19" i="1" s="1"/>
  <c r="AA25" i="1"/>
  <c r="T25" i="1"/>
  <c r="U25" i="1" s="1"/>
  <c r="AB25" i="1" s="1"/>
  <c r="AF20" i="1"/>
  <c r="AE20" i="1"/>
  <c r="K20" i="1"/>
  <c r="AT20" i="1"/>
  <c r="CQ28" i="1"/>
  <c r="BH28" i="1" s="1"/>
  <c r="BJ28" i="1" s="1"/>
  <c r="S28" i="1"/>
  <c r="BQ34" i="1"/>
  <c r="BR34" i="1"/>
  <c r="BV34" i="1" s="1"/>
  <c r="BW34" i="1" s="1"/>
  <c r="BK37" i="1"/>
  <c r="BQ37" i="1"/>
  <c r="BS37" i="1"/>
  <c r="BR37" i="1"/>
  <c r="BV37" i="1" s="1"/>
  <c r="BW37" i="1" s="1"/>
  <c r="BS43" i="1"/>
  <c r="BR43" i="1"/>
  <c r="BV43" i="1" s="1"/>
  <c r="BW43" i="1" s="1"/>
  <c r="T45" i="1"/>
  <c r="U45" i="1" s="1"/>
  <c r="Q45" i="1" s="1"/>
  <c r="O45" i="1" s="1"/>
  <c r="R45" i="1" s="1"/>
  <c r="BQ46" i="1"/>
  <c r="BS46" i="1"/>
  <c r="BR46" i="1"/>
  <c r="BV46" i="1" s="1"/>
  <c r="BW46" i="1" s="1"/>
  <c r="BS56" i="1"/>
  <c r="BR56" i="1"/>
  <c r="BV56" i="1" s="1"/>
  <c r="BW56" i="1" s="1"/>
  <c r="BQ56" i="1"/>
  <c r="AE57" i="1"/>
  <c r="N57" i="1"/>
  <c r="K57" i="1"/>
  <c r="AT57" i="1"/>
  <c r="AF57" i="1"/>
  <c r="BS62" i="1"/>
  <c r="BQ62" i="1"/>
  <c r="AA64" i="1"/>
  <c r="AE71" i="1"/>
  <c r="K71" i="1"/>
  <c r="AT71" i="1"/>
  <c r="AF71" i="1"/>
  <c r="N71" i="1"/>
  <c r="BS85" i="1"/>
  <c r="BR85" i="1"/>
  <c r="BV85" i="1" s="1"/>
  <c r="BW85" i="1" s="1"/>
  <c r="BS90" i="1"/>
  <c r="BR90" i="1"/>
  <c r="BV90" i="1" s="1"/>
  <c r="BW90" i="1" s="1"/>
  <c r="BQ90" i="1"/>
  <c r="AF128" i="1"/>
  <c r="AT128" i="1"/>
  <c r="AE128" i="1"/>
  <c r="N128" i="1"/>
  <c r="K128" i="1"/>
  <c r="BS20" i="1"/>
  <c r="BR20" i="1"/>
  <c r="BV20" i="1" s="1"/>
  <c r="BW20" i="1" s="1"/>
  <c r="BQ20" i="1"/>
  <c r="CQ20" i="1"/>
  <c r="BH20" i="1" s="1"/>
  <c r="BJ20" i="1" s="1"/>
  <c r="S20" i="1"/>
  <c r="T21" i="1"/>
  <c r="U21" i="1" s="1"/>
  <c r="AA24" i="1"/>
  <c r="BQ25" i="1"/>
  <c r="BS25" i="1"/>
  <c r="BR25" i="1"/>
  <c r="BV25" i="1" s="1"/>
  <c r="BW25" i="1" s="1"/>
  <c r="AA27" i="1"/>
  <c r="BS27" i="1"/>
  <c r="BR27" i="1"/>
  <c r="BV27" i="1" s="1"/>
  <c r="BW27" i="1" s="1"/>
  <c r="AC31" i="1"/>
  <c r="V31" i="1"/>
  <c r="Z31" i="1" s="1"/>
  <c r="N32" i="1"/>
  <c r="AA32" i="1"/>
  <c r="T33" i="1"/>
  <c r="U33" i="1" s="1"/>
  <c r="BS34" i="1"/>
  <c r="AA36" i="1"/>
  <c r="BQ41" i="1"/>
  <c r="BS41" i="1"/>
  <c r="BR41" i="1"/>
  <c r="BV41" i="1" s="1"/>
  <c r="BW41" i="1" s="1"/>
  <c r="BQ43" i="1"/>
  <c r="AF44" i="1"/>
  <c r="AE44" i="1"/>
  <c r="K44" i="1"/>
  <c r="AT44" i="1"/>
  <c r="CQ44" i="1"/>
  <c r="BH44" i="1" s="1"/>
  <c r="BJ44" i="1" s="1"/>
  <c r="S44" i="1"/>
  <c r="BS51" i="1"/>
  <c r="BQ51" i="1"/>
  <c r="BS55" i="1"/>
  <c r="BQ55" i="1"/>
  <c r="BQ64" i="1"/>
  <c r="BS64" i="1"/>
  <c r="BR64" i="1"/>
  <c r="BV64" i="1" s="1"/>
  <c r="BW64" i="1" s="1"/>
  <c r="BQ68" i="1"/>
  <c r="BR68" i="1"/>
  <c r="BV68" i="1" s="1"/>
  <c r="BW68" i="1" s="1"/>
  <c r="BS68" i="1"/>
  <c r="CQ71" i="1"/>
  <c r="BH71" i="1" s="1"/>
  <c r="S71" i="1"/>
  <c r="BQ77" i="1"/>
  <c r="BS77" i="1"/>
  <c r="BR77" i="1"/>
  <c r="BV77" i="1" s="1"/>
  <c r="BW77" i="1" s="1"/>
  <c r="BS82" i="1"/>
  <c r="BR82" i="1"/>
  <c r="BV82" i="1" s="1"/>
  <c r="BW82" i="1" s="1"/>
  <c r="BQ82" i="1"/>
  <c r="AB83" i="1"/>
  <c r="BQ85" i="1"/>
  <c r="S89" i="1"/>
  <c r="CQ89" i="1"/>
  <c r="BH89" i="1" s="1"/>
  <c r="BJ89" i="1" s="1"/>
  <c r="AA126" i="1"/>
  <c r="AE17" i="1"/>
  <c r="N17" i="1"/>
  <c r="K17" i="1"/>
  <c r="S18" i="1"/>
  <c r="CQ18" i="1"/>
  <c r="BH18" i="1" s="1"/>
  <c r="N20" i="1"/>
  <c r="N23" i="1"/>
  <c r="AE25" i="1"/>
  <c r="N25" i="1"/>
  <c r="AF25" i="1"/>
  <c r="K25" i="1"/>
  <c r="BQ26" i="1"/>
  <c r="BR26" i="1"/>
  <c r="BV26" i="1" s="1"/>
  <c r="BW26" i="1" s="1"/>
  <c r="BQ27" i="1"/>
  <c r="CQ29" i="1"/>
  <c r="BH29" i="1" s="1"/>
  <c r="AE41" i="1"/>
  <c r="N41" i="1"/>
  <c r="AF41" i="1"/>
  <c r="K41" i="1"/>
  <c r="AT41" i="1"/>
  <c r="S47" i="1"/>
  <c r="CQ47" i="1"/>
  <c r="BH47" i="1" s="1"/>
  <c r="BJ47" i="1" s="1"/>
  <c r="AA52" i="1"/>
  <c r="V53" i="1"/>
  <c r="Z53" i="1" s="1"/>
  <c r="AC53" i="1"/>
  <c r="AD53" i="1" s="1"/>
  <c r="BR55" i="1"/>
  <c r="BV55" i="1" s="1"/>
  <c r="BW55" i="1" s="1"/>
  <c r="AA58" i="1"/>
  <c r="AA63" i="1"/>
  <c r="Q63" i="1"/>
  <c r="O63" i="1" s="1"/>
  <c r="R63" i="1" s="1"/>
  <c r="L63" i="1" s="1"/>
  <c r="M63" i="1" s="1"/>
  <c r="BS66" i="1"/>
  <c r="BQ66" i="1"/>
  <c r="BR66" i="1"/>
  <c r="BV66" i="1" s="1"/>
  <c r="BW66" i="1" s="1"/>
  <c r="BJ70" i="1"/>
  <c r="AA74" i="1"/>
  <c r="AA82" i="1"/>
  <c r="T83" i="1"/>
  <c r="U83" i="1" s="1"/>
  <c r="AA85" i="1"/>
  <c r="AA96" i="1"/>
  <c r="AC97" i="1"/>
  <c r="V97" i="1"/>
  <c r="Z97" i="1" s="1"/>
  <c r="T125" i="1"/>
  <c r="U125" i="1" s="1"/>
  <c r="Q125" i="1" s="1"/>
  <c r="O125" i="1" s="1"/>
  <c r="R125" i="1" s="1"/>
  <c r="BR166" i="1"/>
  <c r="BV166" i="1" s="1"/>
  <c r="BW166" i="1" s="1"/>
  <c r="BQ166" i="1"/>
  <c r="BS166" i="1"/>
  <c r="AF172" i="1"/>
  <c r="AT172" i="1"/>
  <c r="K172" i="1"/>
  <c r="AE172" i="1"/>
  <c r="N172" i="1"/>
  <c r="CQ56" i="1"/>
  <c r="BH56" i="1" s="1"/>
  <c r="BJ56" i="1" s="1"/>
  <c r="S56" i="1"/>
  <c r="AB19" i="1"/>
  <c r="BS19" i="1"/>
  <c r="BR19" i="1"/>
  <c r="BV19" i="1" s="1"/>
  <c r="BW19" i="1" s="1"/>
  <c r="BQ17" i="1"/>
  <c r="BS17" i="1"/>
  <c r="BR17" i="1"/>
  <c r="BV17" i="1" s="1"/>
  <c r="BW17" i="1" s="1"/>
  <c r="K23" i="1"/>
  <c r="AF23" i="1"/>
  <c r="S35" i="1"/>
  <c r="CQ35" i="1"/>
  <c r="BH35" i="1" s="1"/>
  <c r="BK35" i="1" s="1"/>
  <c r="AF52" i="1"/>
  <c r="AE52" i="1"/>
  <c r="K52" i="1"/>
  <c r="AT52" i="1"/>
  <c r="AA94" i="1"/>
  <c r="S22" i="1"/>
  <c r="CQ22" i="1"/>
  <c r="BH22" i="1" s="1"/>
  <c r="BJ22" i="1" s="1"/>
  <c r="BS32" i="1"/>
  <c r="BR32" i="1"/>
  <c r="BV32" i="1" s="1"/>
  <c r="BW32" i="1" s="1"/>
  <c r="BQ32" i="1"/>
  <c r="AA40" i="1"/>
  <c r="T41" i="1"/>
  <c r="U41" i="1" s="1"/>
  <c r="Q41" i="1" s="1"/>
  <c r="O41" i="1" s="1"/>
  <c r="R41" i="1" s="1"/>
  <c r="L41" i="1" s="1"/>
  <c r="M41" i="1" s="1"/>
  <c r="AA45" i="1"/>
  <c r="BS52" i="1"/>
  <c r="BR52" i="1"/>
  <c r="BV52" i="1" s="1"/>
  <c r="BW52" i="1" s="1"/>
  <c r="BQ52" i="1"/>
  <c r="AA61" i="1"/>
  <c r="AA19" i="1"/>
  <c r="Q19" i="1"/>
  <c r="O19" i="1" s="1"/>
  <c r="R19" i="1" s="1"/>
  <c r="L19" i="1" s="1"/>
  <c r="M19" i="1" s="1"/>
  <c r="K27" i="1"/>
  <c r="AE27" i="1"/>
  <c r="N27" i="1"/>
  <c r="AT27" i="1"/>
  <c r="AA29" i="1"/>
  <c r="AA31" i="1"/>
  <c r="Q31" i="1"/>
  <c r="O31" i="1" s="1"/>
  <c r="R31" i="1" s="1"/>
  <c r="L31" i="1" s="1"/>
  <c r="M31" i="1" s="1"/>
  <c r="AB31" i="1"/>
  <c r="BK33" i="1"/>
  <c r="AA33" i="1"/>
  <c r="T39" i="1"/>
  <c r="U39" i="1" s="1"/>
  <c r="CQ40" i="1"/>
  <c r="BH40" i="1" s="1"/>
  <c r="BJ40" i="1" s="1"/>
  <c r="S40" i="1"/>
  <c r="BQ59" i="1"/>
  <c r="BS59" i="1"/>
  <c r="BR59" i="1"/>
  <c r="BV59" i="1" s="1"/>
  <c r="BW59" i="1" s="1"/>
  <c r="BR65" i="1"/>
  <c r="BV65" i="1" s="1"/>
  <c r="BW65" i="1" s="1"/>
  <c r="BS65" i="1"/>
  <c r="BQ65" i="1"/>
  <c r="AA69" i="1"/>
  <c r="AA73" i="1"/>
  <c r="BJ87" i="1"/>
  <c r="CQ94" i="1"/>
  <c r="BH94" i="1" s="1"/>
  <c r="S94" i="1"/>
  <c r="S23" i="1"/>
  <c r="CQ23" i="1"/>
  <c r="BH23" i="1" s="1"/>
  <c r="K35" i="1"/>
  <c r="AF35" i="1"/>
  <c r="AE35" i="1"/>
  <c r="N35" i="1"/>
  <c r="S38" i="1"/>
  <c r="CQ38" i="1"/>
  <c r="BH38" i="1" s="1"/>
  <c r="BJ38" i="1" s="1"/>
  <c r="S50" i="1"/>
  <c r="CQ50" i="1"/>
  <c r="BH50" i="1" s="1"/>
  <c r="BJ50" i="1" s="1"/>
  <c r="V57" i="1"/>
  <c r="Z57" i="1" s="1"/>
  <c r="AC57" i="1"/>
  <c r="AD57" i="1" s="1"/>
  <c r="AB57" i="1"/>
  <c r="BR62" i="1"/>
  <c r="BV62" i="1" s="1"/>
  <c r="BW62" i="1" s="1"/>
  <c r="BS73" i="1"/>
  <c r="BR73" i="1"/>
  <c r="BV73" i="1" s="1"/>
  <c r="BW73" i="1" s="1"/>
  <c r="BQ73" i="1"/>
  <c r="AA84" i="1"/>
  <c r="CQ16" i="1"/>
  <c r="BH16" i="1" s="1"/>
  <c r="BJ16" i="1" s="1"/>
  <c r="S16" i="1"/>
  <c r="BS23" i="1"/>
  <c r="BQ23" i="1"/>
  <c r="BQ38" i="1"/>
  <c r="BR38" i="1"/>
  <c r="BV38" i="1" s="1"/>
  <c r="BW38" i="1" s="1"/>
  <c r="BS38" i="1"/>
  <c r="N52" i="1"/>
  <c r="AA54" i="1"/>
  <c r="AE59" i="1"/>
  <c r="N59" i="1"/>
  <c r="AF59" i="1"/>
  <c r="AT59" i="1"/>
  <c r="K65" i="1"/>
  <c r="AT65" i="1"/>
  <c r="N65" i="1"/>
  <c r="AE65" i="1"/>
  <c r="AF65" i="1"/>
  <c r="S74" i="1"/>
  <c r="CQ74" i="1"/>
  <c r="BH74" i="1" s="1"/>
  <c r="BJ74" i="1" s="1"/>
  <c r="N102" i="1"/>
  <c r="AF102" i="1"/>
  <c r="AE102" i="1"/>
  <c r="K102" i="1"/>
  <c r="AT102" i="1"/>
  <c r="AF160" i="1"/>
  <c r="AT160" i="1"/>
  <c r="AE160" i="1"/>
  <c r="N160" i="1"/>
  <c r="K160" i="1"/>
  <c r="BQ31" i="1"/>
  <c r="CQ39" i="1"/>
  <c r="BH39" i="1" s="1"/>
  <c r="BJ39" i="1" s="1"/>
  <c r="AE45" i="1"/>
  <c r="N45" i="1"/>
  <c r="K45" i="1"/>
  <c r="AF45" i="1"/>
  <c r="BQ45" i="1"/>
  <c r="BS45" i="1"/>
  <c r="T58" i="1"/>
  <c r="U58" i="1" s="1"/>
  <c r="T59" i="1"/>
  <c r="U59" i="1" s="1"/>
  <c r="BK66" i="1"/>
  <c r="T67" i="1"/>
  <c r="U67" i="1" s="1"/>
  <c r="CQ86" i="1"/>
  <c r="BH86" i="1" s="1"/>
  <c r="BJ86" i="1" s="1"/>
  <c r="S86" i="1"/>
  <c r="BS99" i="1"/>
  <c r="BR99" i="1"/>
  <c r="BV99" i="1" s="1"/>
  <c r="BW99" i="1" s="1"/>
  <c r="BQ99" i="1"/>
  <c r="T132" i="1"/>
  <c r="U132" i="1" s="1"/>
  <c r="AA16" i="1"/>
  <c r="BK26" i="1"/>
  <c r="AF32" i="1"/>
  <c r="AE32" i="1"/>
  <c r="K32" i="1"/>
  <c r="S46" i="1"/>
  <c r="CQ46" i="1"/>
  <c r="BH46" i="1" s="1"/>
  <c r="V95" i="1"/>
  <c r="Z95" i="1" s="1"/>
  <c r="AC95" i="1"/>
  <c r="T17" i="1"/>
  <c r="U17" i="1" s="1"/>
  <c r="AB17" i="1" s="1"/>
  <c r="BR51" i="1"/>
  <c r="BV51" i="1" s="1"/>
  <c r="BW51" i="1" s="1"/>
  <c r="AA92" i="1"/>
  <c r="AT104" i="1"/>
  <c r="AF104" i="1"/>
  <c r="AE104" i="1"/>
  <c r="K104" i="1"/>
  <c r="N104" i="1"/>
  <c r="T27" i="1"/>
  <c r="U27" i="1" s="1"/>
  <c r="Q27" i="1" s="1"/>
  <c r="O27" i="1" s="1"/>
  <c r="R27" i="1" s="1"/>
  <c r="L27" i="1" s="1"/>
  <c r="M27" i="1" s="1"/>
  <c r="CQ19" i="1"/>
  <c r="BH19" i="1" s="1"/>
  <c r="BK19" i="1" s="1"/>
  <c r="BJ21" i="1"/>
  <c r="AF17" i="1"/>
  <c r="CQ17" i="1"/>
  <c r="BH17" i="1" s="1"/>
  <c r="BJ17" i="1" s="1"/>
  <c r="BQ18" i="1"/>
  <c r="BS18" i="1"/>
  <c r="BR18" i="1"/>
  <c r="BV18" i="1" s="1"/>
  <c r="BW18" i="1" s="1"/>
  <c r="AA22" i="1"/>
  <c r="AE23" i="1"/>
  <c r="AA28" i="1"/>
  <c r="T29" i="1"/>
  <c r="U29" i="1" s="1"/>
  <c r="AB29" i="1" s="1"/>
  <c r="BR31" i="1"/>
  <c r="BV31" i="1" s="1"/>
  <c r="BW31" i="1" s="1"/>
  <c r="AA35" i="1"/>
  <c r="BQ35" i="1"/>
  <c r="AT45" i="1"/>
  <c r="BR45" i="1"/>
  <c r="BV45" i="1" s="1"/>
  <c r="BW45" i="1" s="1"/>
  <c r="BS48" i="1"/>
  <c r="BR48" i="1"/>
  <c r="BV48" i="1" s="1"/>
  <c r="BW48" i="1" s="1"/>
  <c r="BQ48" i="1"/>
  <c r="S51" i="1"/>
  <c r="CQ51" i="1"/>
  <c r="BH51" i="1" s="1"/>
  <c r="BJ51" i="1" s="1"/>
  <c r="Q53" i="1"/>
  <c r="O53" i="1" s="1"/>
  <c r="R53" i="1" s="1"/>
  <c r="L53" i="1" s="1"/>
  <c r="M53" i="1" s="1"/>
  <c r="Q57" i="1"/>
  <c r="O57" i="1" s="1"/>
  <c r="R57" i="1" s="1"/>
  <c r="AA57" i="1"/>
  <c r="T63" i="1"/>
  <c r="U63" i="1" s="1"/>
  <c r="T64" i="1"/>
  <c r="U64" i="1" s="1"/>
  <c r="AA71" i="1"/>
  <c r="AA75" i="1"/>
  <c r="BQ80" i="1"/>
  <c r="BR80" i="1"/>
  <c r="BV80" i="1" s="1"/>
  <c r="BW80" i="1" s="1"/>
  <c r="BS80" i="1"/>
  <c r="AE91" i="1"/>
  <c r="N91" i="1"/>
  <c r="AF91" i="1"/>
  <c r="AT91" i="1"/>
  <c r="K91" i="1"/>
  <c r="BJ23" i="1"/>
  <c r="AE24" i="1"/>
  <c r="AF24" i="1"/>
  <c r="K24" i="1"/>
  <c r="W26" i="1"/>
  <c r="BS28" i="1"/>
  <c r="BR28" i="1"/>
  <c r="BV28" i="1" s="1"/>
  <c r="BW28" i="1" s="1"/>
  <c r="BQ28" i="1"/>
  <c r="BQ29" i="1"/>
  <c r="BS29" i="1"/>
  <c r="W30" i="1"/>
  <c r="BS39" i="1"/>
  <c r="BR39" i="1"/>
  <c r="BV39" i="1" s="1"/>
  <c r="BW39" i="1" s="1"/>
  <c r="BS40" i="1"/>
  <c r="BR40" i="1"/>
  <c r="BV40" i="1" s="1"/>
  <c r="BW40" i="1" s="1"/>
  <c r="BQ40" i="1"/>
  <c r="BK43" i="1"/>
  <c r="AA47" i="1"/>
  <c r="W50" i="1"/>
  <c r="K51" i="1"/>
  <c r="AF51" i="1"/>
  <c r="N51" i="1"/>
  <c r="AE53" i="1"/>
  <c r="N53" i="1"/>
  <c r="AF53" i="1"/>
  <c r="AT53" i="1"/>
  <c r="AA60" i="1"/>
  <c r="AA66" i="1"/>
  <c r="BJ66" i="1"/>
  <c r="BK69" i="1"/>
  <c r="T73" i="1"/>
  <c r="U73" i="1" s="1"/>
  <c r="Q73" i="1" s="1"/>
  <c r="O73" i="1" s="1"/>
  <c r="R73" i="1" s="1"/>
  <c r="L73" i="1" s="1"/>
  <c r="M73" i="1" s="1"/>
  <c r="S77" i="1"/>
  <c r="CQ77" i="1"/>
  <c r="BH77" i="1" s="1"/>
  <c r="BK77" i="1" s="1"/>
  <c r="AA90" i="1"/>
  <c r="V102" i="1"/>
  <c r="Z102" i="1" s="1"/>
  <c r="AC102" i="1"/>
  <c r="AB102" i="1"/>
  <c r="BS116" i="1"/>
  <c r="BR116" i="1"/>
  <c r="BV116" i="1" s="1"/>
  <c r="BW116" i="1" s="1"/>
  <c r="BQ116" i="1"/>
  <c r="AT175" i="1"/>
  <c r="K175" i="1"/>
  <c r="N175" i="1"/>
  <c r="AF175" i="1"/>
  <c r="AE175" i="1"/>
  <c r="BS69" i="1"/>
  <c r="BR69" i="1"/>
  <c r="BV69" i="1" s="1"/>
  <c r="BW69" i="1" s="1"/>
  <c r="BQ69" i="1"/>
  <c r="BS86" i="1"/>
  <c r="BR86" i="1"/>
  <c r="BV86" i="1" s="1"/>
  <c r="BW86" i="1" s="1"/>
  <c r="BQ86" i="1"/>
  <c r="S88" i="1"/>
  <c r="CQ88" i="1"/>
  <c r="BH88" i="1" s="1"/>
  <c r="AA110" i="1"/>
  <c r="T110" i="1"/>
  <c r="U110" i="1" s="1"/>
  <c r="AF16" i="1"/>
  <c r="AE16" i="1"/>
  <c r="K16" i="1"/>
  <c r="W18" i="1"/>
  <c r="AT19" i="1"/>
  <c r="BK20" i="1"/>
  <c r="N31" i="1"/>
  <c r="BJ31" i="1"/>
  <c r="AE33" i="1"/>
  <c r="N33" i="1"/>
  <c r="AF33" i="1"/>
  <c r="BQ33" i="1"/>
  <c r="BS33" i="1"/>
  <c r="W34" i="1"/>
  <c r="AA39" i="1"/>
  <c r="AA41" i="1"/>
  <c r="V43" i="1"/>
  <c r="Z43" i="1" s="1"/>
  <c r="K43" i="1"/>
  <c r="AF43" i="1"/>
  <c r="AE43" i="1"/>
  <c r="AT43" i="1"/>
  <c r="AF48" i="1"/>
  <c r="AE48" i="1"/>
  <c r="K48" i="1"/>
  <c r="AT48" i="1"/>
  <c r="AC55" i="1"/>
  <c r="AB55" i="1"/>
  <c r="K55" i="1"/>
  <c r="AE55" i="1"/>
  <c r="N55" i="1"/>
  <c r="AA65" i="1"/>
  <c r="AB66" i="1"/>
  <c r="AA72" i="1"/>
  <c r="AA80" i="1"/>
  <c r="Q95" i="1"/>
  <c r="O95" i="1" s="1"/>
  <c r="R95" i="1" s="1"/>
  <c r="AA95" i="1"/>
  <c r="BR122" i="1"/>
  <c r="BV122" i="1" s="1"/>
  <c r="BW122" i="1" s="1"/>
  <c r="BQ122" i="1"/>
  <c r="BS122" i="1"/>
  <c r="T141" i="1"/>
  <c r="U141" i="1" s="1"/>
  <c r="AA150" i="1"/>
  <c r="BK23" i="1"/>
  <c r="AE31" i="1"/>
  <c r="CQ36" i="1"/>
  <c r="BH36" i="1" s="1"/>
  <c r="S36" i="1"/>
  <c r="AF40" i="1"/>
  <c r="AE40" i="1"/>
  <c r="K40" i="1"/>
  <c r="AA44" i="1"/>
  <c r="BS44" i="1"/>
  <c r="BR44" i="1"/>
  <c r="BV44" i="1" s="1"/>
  <c r="BW44" i="1" s="1"/>
  <c r="BQ44" i="1"/>
  <c r="CQ48" i="1"/>
  <c r="BH48" i="1" s="1"/>
  <c r="BJ48" i="1" s="1"/>
  <c r="S48" i="1"/>
  <c r="AA50" i="1"/>
  <c r="BK50" i="1"/>
  <c r="V55" i="1"/>
  <c r="Z55" i="1" s="1"/>
  <c r="AA56" i="1"/>
  <c r="BR60" i="1"/>
  <c r="BV60" i="1" s="1"/>
  <c r="BW60" i="1" s="1"/>
  <c r="BQ60" i="1"/>
  <c r="K61" i="1"/>
  <c r="AF61" i="1"/>
  <c r="N61" i="1"/>
  <c r="AE61" i="1"/>
  <c r="AB63" i="1"/>
  <c r="T66" i="1"/>
  <c r="U66" i="1" s="1"/>
  <c r="Q66" i="1" s="1"/>
  <c r="O66" i="1" s="1"/>
  <c r="R66" i="1" s="1"/>
  <c r="L66" i="1" s="1"/>
  <c r="M66" i="1" s="1"/>
  <c r="Q67" i="1"/>
  <c r="O67" i="1" s="1"/>
  <c r="R67" i="1" s="1"/>
  <c r="BQ67" i="1"/>
  <c r="BS67" i="1"/>
  <c r="BR67" i="1"/>
  <c r="BV67" i="1" s="1"/>
  <c r="BW67" i="1" s="1"/>
  <c r="K70" i="1"/>
  <c r="AF70" i="1"/>
  <c r="AE70" i="1"/>
  <c r="N70" i="1"/>
  <c r="BQ71" i="1"/>
  <c r="BS71" i="1"/>
  <c r="BR71" i="1"/>
  <c r="BV71" i="1" s="1"/>
  <c r="BW71" i="1" s="1"/>
  <c r="AE72" i="1"/>
  <c r="AT72" i="1"/>
  <c r="K72" i="1"/>
  <c r="AF72" i="1"/>
  <c r="BS74" i="1"/>
  <c r="BR74" i="1"/>
  <c r="BV74" i="1" s="1"/>
  <c r="BW74" i="1" s="1"/>
  <c r="BQ74" i="1"/>
  <c r="BQ88" i="1"/>
  <c r="BR88" i="1"/>
  <c r="BV88" i="1" s="1"/>
  <c r="BW88" i="1" s="1"/>
  <c r="BS88" i="1"/>
  <c r="AB95" i="1"/>
  <c r="AE95" i="1"/>
  <c r="N95" i="1"/>
  <c r="K95" i="1"/>
  <c r="AT95" i="1"/>
  <c r="AF95" i="1"/>
  <c r="AA20" i="1"/>
  <c r="AE21" i="1"/>
  <c r="N21" i="1"/>
  <c r="CQ24" i="1"/>
  <c r="BH24" i="1" s="1"/>
  <c r="BJ24" i="1" s="1"/>
  <c r="S24" i="1"/>
  <c r="AF28" i="1"/>
  <c r="AE28" i="1"/>
  <c r="K28" i="1"/>
  <c r="K39" i="1"/>
  <c r="AT39" i="1"/>
  <c r="N19" i="1"/>
  <c r="AT21" i="1"/>
  <c r="BQ21" i="1"/>
  <c r="BS21" i="1"/>
  <c r="AA23" i="1"/>
  <c r="CQ25" i="1"/>
  <c r="BH25" i="1" s="1"/>
  <c r="BJ25" i="1" s="1"/>
  <c r="S26" i="1"/>
  <c r="CQ26" i="1"/>
  <c r="BH26" i="1" s="1"/>
  <c r="BJ26" i="1" s="1"/>
  <c r="S30" i="1"/>
  <c r="CQ30" i="1"/>
  <c r="BH30" i="1" s="1"/>
  <c r="BJ30" i="1" s="1"/>
  <c r="AF31" i="1"/>
  <c r="S34" i="1"/>
  <c r="CQ34" i="1"/>
  <c r="BH34" i="1" s="1"/>
  <c r="BJ34" i="1" s="1"/>
  <c r="T37" i="1"/>
  <c r="U37" i="1" s="1"/>
  <c r="AE37" i="1"/>
  <c r="N37" i="1"/>
  <c r="K37" i="1"/>
  <c r="N40" i="1"/>
  <c r="AA43" i="1"/>
  <c r="Q43" i="1"/>
  <c r="O43" i="1" s="1"/>
  <c r="R43" i="1" s="1"/>
  <c r="L43" i="1" s="1"/>
  <c r="M43" i="1" s="1"/>
  <c r="BQ47" i="1"/>
  <c r="T49" i="1"/>
  <c r="U49" i="1" s="1"/>
  <c r="Q49" i="1" s="1"/>
  <c r="O49" i="1" s="1"/>
  <c r="R49" i="1" s="1"/>
  <c r="L49" i="1" s="1"/>
  <c r="M49" i="1" s="1"/>
  <c r="AE51" i="1"/>
  <c r="W54" i="1"/>
  <c r="CQ59" i="1"/>
  <c r="BH59" i="1" s="1"/>
  <c r="BS61" i="1"/>
  <c r="BR61" i="1"/>
  <c r="BV61" i="1" s="1"/>
  <c r="BW61" i="1" s="1"/>
  <c r="S61" i="1"/>
  <c r="CQ61" i="1"/>
  <c r="BH61" i="1" s="1"/>
  <c r="BJ61" i="1" s="1"/>
  <c r="AB62" i="1"/>
  <c r="AF62" i="1"/>
  <c r="AT62" i="1"/>
  <c r="K62" i="1"/>
  <c r="AE62" i="1"/>
  <c r="N72" i="1"/>
  <c r="AA79" i="1"/>
  <c r="BQ79" i="1"/>
  <c r="BS79" i="1"/>
  <c r="BR79" i="1"/>
  <c r="BV79" i="1" s="1"/>
  <c r="BW79" i="1" s="1"/>
  <c r="S84" i="1"/>
  <c r="CQ84" i="1"/>
  <c r="BH84" i="1" s="1"/>
  <c r="BJ84" i="1" s="1"/>
  <c r="AA91" i="1"/>
  <c r="BS94" i="1"/>
  <c r="BR94" i="1"/>
  <c r="BV94" i="1" s="1"/>
  <c r="BW94" i="1" s="1"/>
  <c r="BQ94" i="1"/>
  <c r="BJ97" i="1"/>
  <c r="V109" i="1"/>
  <c r="Z109" i="1" s="1"/>
  <c r="AB109" i="1"/>
  <c r="AC109" i="1"/>
  <c r="BK44" i="1"/>
  <c r="BQ53" i="1"/>
  <c r="BS53" i="1"/>
  <c r="AA55" i="1"/>
  <c r="Q55" i="1"/>
  <c r="O55" i="1" s="1"/>
  <c r="R55" i="1" s="1"/>
  <c r="CQ57" i="1"/>
  <c r="BH57" i="1" s="1"/>
  <c r="K69" i="1"/>
  <c r="AF69" i="1"/>
  <c r="AE69" i="1"/>
  <c r="AT69" i="1"/>
  <c r="S69" i="1"/>
  <c r="CQ69" i="1"/>
  <c r="BH69" i="1" s="1"/>
  <c r="BJ69" i="1" s="1"/>
  <c r="AA76" i="1"/>
  <c r="BQ76" i="1"/>
  <c r="BS76" i="1"/>
  <c r="AA81" i="1"/>
  <c r="K93" i="1"/>
  <c r="AF93" i="1"/>
  <c r="N93" i="1"/>
  <c r="AE93" i="1"/>
  <c r="AC93" i="1"/>
  <c r="AB93" i="1"/>
  <c r="AB97" i="1"/>
  <c r="BS97" i="1"/>
  <c r="BQ97" i="1"/>
  <c r="BR97" i="1"/>
  <c r="BV97" i="1" s="1"/>
  <c r="BW97" i="1" s="1"/>
  <c r="BR105" i="1"/>
  <c r="BV105" i="1" s="1"/>
  <c r="BW105" i="1" s="1"/>
  <c r="BQ105" i="1"/>
  <c r="AA108" i="1"/>
  <c r="BS108" i="1"/>
  <c r="BR108" i="1"/>
  <c r="BV108" i="1" s="1"/>
  <c r="BW108" i="1" s="1"/>
  <c r="Q109" i="1"/>
  <c r="O109" i="1" s="1"/>
  <c r="R109" i="1" s="1"/>
  <c r="AA109" i="1"/>
  <c r="AF109" i="1"/>
  <c r="AE109" i="1"/>
  <c r="AT109" i="1"/>
  <c r="N109" i="1"/>
  <c r="K109" i="1"/>
  <c r="BR117" i="1"/>
  <c r="BV117" i="1" s="1"/>
  <c r="BW117" i="1" s="1"/>
  <c r="BQ117" i="1"/>
  <c r="BS117" i="1"/>
  <c r="AA123" i="1"/>
  <c r="AF124" i="1"/>
  <c r="AT124" i="1"/>
  <c r="N124" i="1"/>
  <c r="AE124" i="1"/>
  <c r="K124" i="1"/>
  <c r="AF129" i="1"/>
  <c r="AE129" i="1"/>
  <c r="N129" i="1"/>
  <c r="AT129" i="1"/>
  <c r="K129" i="1"/>
  <c r="BS152" i="1"/>
  <c r="BR152" i="1"/>
  <c r="BV152" i="1" s="1"/>
  <c r="BW152" i="1" s="1"/>
  <c r="BQ152" i="1"/>
  <c r="T115" i="1"/>
  <c r="U115" i="1" s="1"/>
  <c r="BS139" i="1"/>
  <c r="BR139" i="1"/>
  <c r="BV139" i="1" s="1"/>
  <c r="BW139" i="1" s="1"/>
  <c r="BQ139" i="1"/>
  <c r="AB142" i="1"/>
  <c r="BS143" i="1"/>
  <c r="BR143" i="1"/>
  <c r="BV143" i="1" s="1"/>
  <c r="BW143" i="1" s="1"/>
  <c r="BQ143" i="1"/>
  <c r="V169" i="1"/>
  <c r="Z169" i="1" s="1"/>
  <c r="AB169" i="1"/>
  <c r="AC169" i="1"/>
  <c r="T174" i="1"/>
  <c r="U174" i="1" s="1"/>
  <c r="AB174" i="1" s="1"/>
  <c r="BS199" i="1"/>
  <c r="BR199" i="1"/>
  <c r="BV199" i="1" s="1"/>
  <c r="BW199" i="1" s="1"/>
  <c r="BQ199" i="1"/>
  <c r="BQ57" i="1"/>
  <c r="BS57" i="1"/>
  <c r="AE58" i="1"/>
  <c r="N58" i="1"/>
  <c r="BS58" i="1"/>
  <c r="BR58" i="1"/>
  <c r="BV58" i="1" s="1"/>
  <c r="BW58" i="1" s="1"/>
  <c r="BQ58" i="1"/>
  <c r="BQ63" i="1"/>
  <c r="BR63" i="1"/>
  <c r="BV63" i="1" s="1"/>
  <c r="BW63" i="1" s="1"/>
  <c r="T70" i="1"/>
  <c r="U70" i="1" s="1"/>
  <c r="BS70" i="1"/>
  <c r="BR70" i="1"/>
  <c r="BV70" i="1" s="1"/>
  <c r="BW70" i="1" s="1"/>
  <c r="CQ72" i="1"/>
  <c r="BH72" i="1" s="1"/>
  <c r="BJ72" i="1" s="1"/>
  <c r="S72" i="1"/>
  <c r="AA77" i="1"/>
  <c r="K81" i="1"/>
  <c r="AF81" i="1"/>
  <c r="AE81" i="1"/>
  <c r="AT81" i="1"/>
  <c r="BQ83" i="1"/>
  <c r="BS83" i="1"/>
  <c r="BR83" i="1"/>
  <c r="BV83" i="1" s="1"/>
  <c r="BW83" i="1" s="1"/>
  <c r="BQ84" i="1"/>
  <c r="BR84" i="1"/>
  <c r="BV84" i="1" s="1"/>
  <c r="BW84" i="1" s="1"/>
  <c r="BS84" i="1"/>
  <c r="AA88" i="1"/>
  <c r="AF90" i="1"/>
  <c r="AE90" i="1"/>
  <c r="K90" i="1"/>
  <c r="AT90" i="1"/>
  <c r="BR98" i="1"/>
  <c r="BV98" i="1" s="1"/>
  <c r="BW98" i="1" s="1"/>
  <c r="BQ98" i="1"/>
  <c r="CQ101" i="1"/>
  <c r="BH101" i="1" s="1"/>
  <c r="S101" i="1"/>
  <c r="AT107" i="1"/>
  <c r="K107" i="1"/>
  <c r="N107" i="1"/>
  <c r="AF107" i="1"/>
  <c r="AE107" i="1"/>
  <c r="AA119" i="1"/>
  <c r="V120" i="1"/>
  <c r="Z120" i="1" s="1"/>
  <c r="AC120" i="1"/>
  <c r="AF125" i="1"/>
  <c r="AE125" i="1"/>
  <c r="N125" i="1"/>
  <c r="AT125" i="1"/>
  <c r="K125" i="1"/>
  <c r="BS132" i="1"/>
  <c r="BR132" i="1"/>
  <c r="BV132" i="1" s="1"/>
  <c r="BW132" i="1" s="1"/>
  <c r="BQ132" i="1"/>
  <c r="AC140" i="1"/>
  <c r="AD140" i="1" s="1"/>
  <c r="V140" i="1"/>
  <c r="Z140" i="1" s="1"/>
  <c r="AA141" i="1"/>
  <c r="Q141" i="1"/>
  <c r="O141" i="1" s="1"/>
  <c r="R141" i="1" s="1"/>
  <c r="BS183" i="1"/>
  <c r="BR183" i="1"/>
  <c r="BV183" i="1" s="1"/>
  <c r="BW183" i="1" s="1"/>
  <c r="BQ183" i="1"/>
  <c r="S42" i="1"/>
  <c r="CQ42" i="1"/>
  <c r="BH42" i="1" s="1"/>
  <c r="AA48" i="1"/>
  <c r="AE49" i="1"/>
  <c r="N49" i="1"/>
  <c r="CQ52" i="1"/>
  <c r="BH52" i="1" s="1"/>
  <c r="BJ52" i="1" s="1"/>
  <c r="S52" i="1"/>
  <c r="BJ55" i="1"/>
  <c r="AF56" i="1"/>
  <c r="AE56" i="1"/>
  <c r="K56" i="1"/>
  <c r="BR57" i="1"/>
  <c r="BV57" i="1" s="1"/>
  <c r="BW57" i="1" s="1"/>
  <c r="AT58" i="1"/>
  <c r="BS63" i="1"/>
  <c r="BK64" i="1"/>
  <c r="AE67" i="1"/>
  <c r="AF67" i="1"/>
  <c r="K67" i="1"/>
  <c r="BQ70" i="1"/>
  <c r="BQ75" i="1"/>
  <c r="BS75" i="1"/>
  <c r="BS78" i="1"/>
  <c r="BR78" i="1"/>
  <c r="BV78" i="1" s="1"/>
  <c r="BW78" i="1" s="1"/>
  <c r="BQ78" i="1"/>
  <c r="BS81" i="1"/>
  <c r="BR81" i="1"/>
  <c r="BV81" i="1" s="1"/>
  <c r="BW81" i="1" s="1"/>
  <c r="Q83" i="1"/>
  <c r="O83" i="1" s="1"/>
  <c r="R83" i="1" s="1"/>
  <c r="AA83" i="1"/>
  <c r="AE83" i="1"/>
  <c r="N83" i="1"/>
  <c r="AF83" i="1"/>
  <c r="K83" i="1"/>
  <c r="BS93" i="1"/>
  <c r="BQ93" i="1"/>
  <c r="BS100" i="1"/>
  <c r="BR100" i="1"/>
  <c r="BV100" i="1" s="1"/>
  <c r="BW100" i="1" s="1"/>
  <c r="BQ100" i="1"/>
  <c r="BS104" i="1"/>
  <c r="BR104" i="1"/>
  <c r="BV104" i="1" s="1"/>
  <c r="BW104" i="1" s="1"/>
  <c r="BQ104" i="1"/>
  <c r="BS112" i="1"/>
  <c r="BR112" i="1"/>
  <c r="BV112" i="1" s="1"/>
  <c r="BW112" i="1" s="1"/>
  <c r="BQ112" i="1"/>
  <c r="AF117" i="1"/>
  <c r="AE117" i="1"/>
  <c r="N117" i="1"/>
  <c r="AT117" i="1"/>
  <c r="BK140" i="1"/>
  <c r="AF149" i="1"/>
  <c r="AE149" i="1"/>
  <c r="N149" i="1"/>
  <c r="K149" i="1"/>
  <c r="AT149" i="1"/>
  <c r="AT151" i="1"/>
  <c r="K151" i="1"/>
  <c r="N151" i="1"/>
  <c r="AE151" i="1"/>
  <c r="AF151" i="1"/>
  <c r="AE29" i="1"/>
  <c r="N29" i="1"/>
  <c r="BK31" i="1"/>
  <c r="CQ32" i="1"/>
  <c r="BH32" i="1" s="1"/>
  <c r="BJ32" i="1" s="1"/>
  <c r="S32" i="1"/>
  <c r="AF36" i="1"/>
  <c r="AE36" i="1"/>
  <c r="K36" i="1"/>
  <c r="W38" i="1"/>
  <c r="BK40" i="1"/>
  <c r="CQ43" i="1"/>
  <c r="BH43" i="1" s="1"/>
  <c r="BJ43" i="1" s="1"/>
  <c r="N47" i="1"/>
  <c r="AT49" i="1"/>
  <c r="BQ49" i="1"/>
  <c r="BS49" i="1"/>
  <c r="AA51" i="1"/>
  <c r="CQ53" i="1"/>
  <c r="BH53" i="1" s="1"/>
  <c r="S54" i="1"/>
  <c r="CQ54" i="1"/>
  <c r="BH54" i="1" s="1"/>
  <c r="BJ54" i="1" s="1"/>
  <c r="K58" i="1"/>
  <c r="W63" i="1"/>
  <c r="T68" i="1"/>
  <c r="U68" i="1" s="1"/>
  <c r="BK75" i="1"/>
  <c r="BR76" i="1"/>
  <c r="BV76" i="1" s="1"/>
  <c r="BW76" i="1" s="1"/>
  <c r="BK83" i="1"/>
  <c r="AT83" i="1"/>
  <c r="S85" i="1"/>
  <c r="CQ85" i="1"/>
  <c r="BH85" i="1" s="1"/>
  <c r="BK85" i="1" s="1"/>
  <c r="T87" i="1"/>
  <c r="U87" i="1" s="1"/>
  <c r="AB87" i="1" s="1"/>
  <c r="K89" i="1"/>
  <c r="AT89" i="1"/>
  <c r="AF89" i="1"/>
  <c r="N89" i="1"/>
  <c r="W92" i="1"/>
  <c r="BR93" i="1"/>
  <c r="BV93" i="1" s="1"/>
  <c r="BW93" i="1" s="1"/>
  <c r="AE100" i="1"/>
  <c r="K100" i="1"/>
  <c r="N100" i="1"/>
  <c r="AF100" i="1"/>
  <c r="BR101" i="1"/>
  <c r="BV101" i="1" s="1"/>
  <c r="BW101" i="1" s="1"/>
  <c r="BQ101" i="1"/>
  <c r="BS101" i="1"/>
  <c r="BK103" i="1"/>
  <c r="K117" i="1"/>
  <c r="AA118" i="1"/>
  <c r="BJ120" i="1"/>
  <c r="BS124" i="1"/>
  <c r="BR124" i="1"/>
  <c r="BV124" i="1" s="1"/>
  <c r="BW124" i="1" s="1"/>
  <c r="BS148" i="1"/>
  <c r="BR148" i="1"/>
  <c r="BV148" i="1" s="1"/>
  <c r="BW148" i="1" s="1"/>
  <c r="BQ148" i="1"/>
  <c r="N154" i="1"/>
  <c r="AT154" i="1"/>
  <c r="AF154" i="1"/>
  <c r="AE154" i="1"/>
  <c r="K154" i="1"/>
  <c r="AT167" i="1"/>
  <c r="K167" i="1"/>
  <c r="N167" i="1"/>
  <c r="AF167" i="1"/>
  <c r="AE167" i="1"/>
  <c r="AA197" i="1"/>
  <c r="BS207" i="1"/>
  <c r="BR207" i="1"/>
  <c r="BV207" i="1" s="1"/>
  <c r="BW207" i="1" s="1"/>
  <c r="BQ207" i="1"/>
  <c r="BK187" i="1"/>
  <c r="BJ187" i="1"/>
  <c r="AA188" i="1"/>
  <c r="AA195" i="1"/>
  <c r="AE18" i="1"/>
  <c r="AE22" i="1"/>
  <c r="AE26" i="1"/>
  <c r="AE30" i="1"/>
  <c r="AE34" i="1"/>
  <c r="AE38" i="1"/>
  <c r="AE42" i="1"/>
  <c r="AE46" i="1"/>
  <c r="AE50" i="1"/>
  <c r="AE54" i="1"/>
  <c r="AE60" i="1"/>
  <c r="CQ67" i="1"/>
  <c r="BH67" i="1" s="1"/>
  <c r="CQ68" i="1"/>
  <c r="BH68" i="1" s="1"/>
  <c r="AF74" i="1"/>
  <c r="K75" i="1"/>
  <c r="S76" i="1"/>
  <c r="AF77" i="1"/>
  <c r="AF78" i="1"/>
  <c r="AE78" i="1"/>
  <c r="K78" i="1"/>
  <c r="W80" i="1"/>
  <c r="AF85" i="1"/>
  <c r="BQ91" i="1"/>
  <c r="BS91" i="1"/>
  <c r="AA93" i="1"/>
  <c r="Q93" i="1"/>
  <c r="O93" i="1" s="1"/>
  <c r="R93" i="1" s="1"/>
  <c r="L93" i="1" s="1"/>
  <c r="M93" i="1" s="1"/>
  <c r="AD95" i="1"/>
  <c r="CQ95" i="1"/>
  <c r="BH95" i="1" s="1"/>
  <c r="S96" i="1"/>
  <c r="CQ96" i="1"/>
  <c r="BH96" i="1" s="1"/>
  <c r="S99" i="1"/>
  <c r="CQ99" i="1"/>
  <c r="BH99" i="1" s="1"/>
  <c r="BK99" i="1" s="1"/>
  <c r="T103" i="1"/>
  <c r="U103" i="1" s="1"/>
  <c r="AA106" i="1"/>
  <c r="K110" i="1"/>
  <c r="AT119" i="1"/>
  <c r="K119" i="1"/>
  <c r="N119" i="1"/>
  <c r="AF119" i="1"/>
  <c r="AE119" i="1"/>
  <c r="AF121" i="1"/>
  <c r="AE121" i="1"/>
  <c r="N121" i="1"/>
  <c r="T126" i="1"/>
  <c r="U126" i="1" s="1"/>
  <c r="BS127" i="1"/>
  <c r="BR127" i="1"/>
  <c r="BV127" i="1" s="1"/>
  <c r="BW127" i="1" s="1"/>
  <c r="BJ130" i="1"/>
  <c r="T137" i="1"/>
  <c r="U137" i="1" s="1"/>
  <c r="Q137" i="1" s="1"/>
  <c r="O137" i="1" s="1"/>
  <c r="R137" i="1" s="1"/>
  <c r="AA139" i="1"/>
  <c r="Q139" i="1"/>
  <c r="O139" i="1" s="1"/>
  <c r="R139" i="1" s="1"/>
  <c r="L139" i="1" s="1"/>
  <c r="M139" i="1" s="1"/>
  <c r="AA149" i="1"/>
  <c r="N150" i="1"/>
  <c r="AT150" i="1"/>
  <c r="AF150" i="1"/>
  <c r="K150" i="1"/>
  <c r="S152" i="1"/>
  <c r="V160" i="1"/>
  <c r="Z160" i="1" s="1"/>
  <c r="AC160" i="1"/>
  <c r="BS160" i="1"/>
  <c r="BR160" i="1"/>
  <c r="BV160" i="1" s="1"/>
  <c r="BW160" i="1" s="1"/>
  <c r="BQ160" i="1"/>
  <c r="AA162" i="1"/>
  <c r="AF168" i="1"/>
  <c r="AT168" i="1"/>
  <c r="AE168" i="1"/>
  <c r="N168" i="1"/>
  <c r="CQ172" i="1"/>
  <c r="BH172" i="1" s="1"/>
  <c r="BK172" i="1" s="1"/>
  <c r="S172" i="1"/>
  <c r="BR174" i="1"/>
  <c r="BV174" i="1" s="1"/>
  <c r="BW174" i="1" s="1"/>
  <c r="BQ174" i="1"/>
  <c r="AB178" i="1"/>
  <c r="BR182" i="1"/>
  <c r="BV182" i="1" s="1"/>
  <c r="BW182" i="1" s="1"/>
  <c r="BS182" i="1"/>
  <c r="BQ182" i="1"/>
  <c r="S193" i="1"/>
  <c r="CQ193" i="1"/>
  <c r="BH193" i="1" s="1"/>
  <c r="BJ193" i="1" s="1"/>
  <c r="BQ208" i="1"/>
  <c r="BS208" i="1"/>
  <c r="BR208" i="1"/>
  <c r="BV208" i="1" s="1"/>
  <c r="BW208" i="1" s="1"/>
  <c r="N118" i="1"/>
  <c r="AT118" i="1"/>
  <c r="AF118" i="1"/>
  <c r="K118" i="1"/>
  <c r="AB120" i="1"/>
  <c r="N122" i="1"/>
  <c r="AT122" i="1"/>
  <c r="AF122" i="1"/>
  <c r="AE122" i="1"/>
  <c r="AF133" i="1"/>
  <c r="AE133" i="1"/>
  <c r="N133" i="1"/>
  <c r="AT133" i="1"/>
  <c r="K133" i="1"/>
  <c r="BS138" i="1"/>
  <c r="BR138" i="1"/>
  <c r="BV138" i="1" s="1"/>
  <c r="BW138" i="1" s="1"/>
  <c r="BQ138" i="1"/>
  <c r="BR141" i="1"/>
  <c r="BV141" i="1" s="1"/>
  <c r="BW141" i="1" s="1"/>
  <c r="BQ141" i="1"/>
  <c r="BS141" i="1"/>
  <c r="T150" i="1"/>
  <c r="U150" i="1" s="1"/>
  <c r="BS156" i="1"/>
  <c r="BR156" i="1"/>
  <c r="BV156" i="1" s="1"/>
  <c r="BW156" i="1" s="1"/>
  <c r="AF157" i="1"/>
  <c r="AE157" i="1"/>
  <c r="N157" i="1"/>
  <c r="AT157" i="1"/>
  <c r="K157" i="1"/>
  <c r="T158" i="1"/>
  <c r="U158" i="1" s="1"/>
  <c r="BS164" i="1"/>
  <c r="BR164" i="1"/>
  <c r="BV164" i="1" s="1"/>
  <c r="BW164" i="1" s="1"/>
  <c r="BQ164" i="1"/>
  <c r="N166" i="1"/>
  <c r="AT166" i="1"/>
  <c r="AF166" i="1"/>
  <c r="AE166" i="1"/>
  <c r="BS168" i="1"/>
  <c r="BR168" i="1"/>
  <c r="BV168" i="1" s="1"/>
  <c r="BW168" i="1" s="1"/>
  <c r="BQ168" i="1"/>
  <c r="BR169" i="1"/>
  <c r="BV169" i="1" s="1"/>
  <c r="BW169" i="1" s="1"/>
  <c r="BQ169" i="1"/>
  <c r="BS169" i="1"/>
  <c r="BS172" i="1"/>
  <c r="BR172" i="1"/>
  <c r="BV172" i="1" s="1"/>
  <c r="BW172" i="1" s="1"/>
  <c r="AF180" i="1"/>
  <c r="AT180" i="1"/>
  <c r="AE180" i="1"/>
  <c r="K180" i="1"/>
  <c r="N180" i="1"/>
  <c r="AA182" i="1"/>
  <c r="CQ189" i="1"/>
  <c r="BH189" i="1" s="1"/>
  <c r="BK189" i="1" s="1"/>
  <c r="S189" i="1"/>
  <c r="AA192" i="1"/>
  <c r="AB196" i="1"/>
  <c r="AF116" i="1"/>
  <c r="AT116" i="1"/>
  <c r="AE116" i="1"/>
  <c r="K116" i="1"/>
  <c r="T117" i="1"/>
  <c r="U117" i="1" s="1"/>
  <c r="T118" i="1"/>
  <c r="U118" i="1" s="1"/>
  <c r="Q118" i="1" s="1"/>
  <c r="O118" i="1" s="1"/>
  <c r="R118" i="1" s="1"/>
  <c r="BS120" i="1"/>
  <c r="BR120" i="1"/>
  <c r="BV120" i="1" s="1"/>
  <c r="BW120" i="1" s="1"/>
  <c r="BQ120" i="1"/>
  <c r="AT123" i="1"/>
  <c r="K123" i="1"/>
  <c r="N123" i="1"/>
  <c r="AF123" i="1"/>
  <c r="BR131" i="1"/>
  <c r="BV131" i="1" s="1"/>
  <c r="BW131" i="1" s="1"/>
  <c r="Q132" i="1"/>
  <c r="O132" i="1" s="1"/>
  <c r="R132" i="1" s="1"/>
  <c r="L132" i="1" s="1"/>
  <c r="M132" i="1" s="1"/>
  <c r="T133" i="1"/>
  <c r="U133" i="1" s="1"/>
  <c r="N138" i="1"/>
  <c r="AF138" i="1"/>
  <c r="AE138" i="1"/>
  <c r="K138" i="1"/>
  <c r="AB140" i="1"/>
  <c r="S143" i="1"/>
  <c r="CQ143" i="1"/>
  <c r="BH143" i="1" s="1"/>
  <c r="BQ156" i="1"/>
  <c r="T162" i="1"/>
  <c r="U162" i="1" s="1"/>
  <c r="T164" i="1"/>
  <c r="U164" i="1" s="1"/>
  <c r="K166" i="1"/>
  <c r="BR173" i="1"/>
  <c r="BV173" i="1" s="1"/>
  <c r="BW173" i="1" s="1"/>
  <c r="BQ173" i="1"/>
  <c r="BS173" i="1"/>
  <c r="AA174" i="1"/>
  <c r="BQ196" i="1"/>
  <c r="BS196" i="1"/>
  <c r="BR196" i="1"/>
  <c r="BV196" i="1" s="1"/>
  <c r="BW196" i="1" s="1"/>
  <c r="BS206" i="1"/>
  <c r="BR206" i="1"/>
  <c r="BV206" i="1" s="1"/>
  <c r="BW206" i="1" s="1"/>
  <c r="BQ206" i="1"/>
  <c r="T130" i="1"/>
  <c r="U130" i="1" s="1"/>
  <c r="Q130" i="1" s="1"/>
  <c r="O130" i="1" s="1"/>
  <c r="R130" i="1" s="1"/>
  <c r="L130" i="1" s="1"/>
  <c r="M130" i="1" s="1"/>
  <c r="AT143" i="1"/>
  <c r="K143" i="1"/>
  <c r="AE143" i="1"/>
  <c r="AF143" i="1"/>
  <c r="T149" i="1"/>
  <c r="U149" i="1" s="1"/>
  <c r="Q149" i="1" s="1"/>
  <c r="O149" i="1" s="1"/>
  <c r="R149" i="1" s="1"/>
  <c r="L149" i="1" s="1"/>
  <c r="M149" i="1" s="1"/>
  <c r="AF156" i="1"/>
  <c r="AT156" i="1"/>
  <c r="N156" i="1"/>
  <c r="AE156" i="1"/>
  <c r="K156" i="1"/>
  <c r="V157" i="1"/>
  <c r="Z157" i="1" s="1"/>
  <c r="AC157" i="1"/>
  <c r="AF165" i="1"/>
  <c r="AE165" i="1"/>
  <c r="N165" i="1"/>
  <c r="AT165" i="1"/>
  <c r="N174" i="1"/>
  <c r="AT174" i="1"/>
  <c r="AF174" i="1"/>
  <c r="AE174" i="1"/>
  <c r="BS180" i="1"/>
  <c r="BR180" i="1"/>
  <c r="BV180" i="1" s="1"/>
  <c r="BW180" i="1" s="1"/>
  <c r="V183" i="1"/>
  <c r="Z183" i="1" s="1"/>
  <c r="AC183" i="1"/>
  <c r="AD183" i="1" s="1"/>
  <c r="BS191" i="1"/>
  <c r="BQ191" i="1"/>
  <c r="BR191" i="1"/>
  <c r="BV191" i="1" s="1"/>
  <c r="BW191" i="1" s="1"/>
  <c r="AA194" i="1"/>
  <c r="AA211" i="1"/>
  <c r="CQ78" i="1"/>
  <c r="BH78" i="1" s="1"/>
  <c r="S78" i="1"/>
  <c r="BK86" i="1"/>
  <c r="N110" i="1"/>
  <c r="AF110" i="1"/>
  <c r="T113" i="1"/>
  <c r="U113" i="1" s="1"/>
  <c r="BS128" i="1"/>
  <c r="BR128" i="1"/>
  <c r="BV128" i="1" s="1"/>
  <c r="BW128" i="1" s="1"/>
  <c r="BQ128" i="1"/>
  <c r="BK70" i="1"/>
  <c r="S80" i="1"/>
  <c r="CQ80" i="1"/>
  <c r="BH80" i="1" s="1"/>
  <c r="AA86" i="1"/>
  <c r="AE87" i="1"/>
  <c r="N87" i="1"/>
  <c r="BK89" i="1"/>
  <c r="CQ90" i="1"/>
  <c r="BH90" i="1" s="1"/>
  <c r="BJ90" i="1" s="1"/>
  <c r="S90" i="1"/>
  <c r="BJ93" i="1"/>
  <c r="AF94" i="1"/>
  <c r="AE94" i="1"/>
  <c r="K94" i="1"/>
  <c r="BR96" i="1"/>
  <c r="BV96" i="1" s="1"/>
  <c r="BW96" i="1" s="1"/>
  <c r="BK98" i="1"/>
  <c r="BK100" i="1"/>
  <c r="AA104" i="1"/>
  <c r="CQ104" i="1"/>
  <c r="BH104" i="1" s="1"/>
  <c r="BK104" i="1" s="1"/>
  <c r="AF105" i="1"/>
  <c r="AE105" i="1"/>
  <c r="K105" i="1"/>
  <c r="T107" i="1"/>
  <c r="U107" i="1" s="1"/>
  <c r="AB107" i="1" s="1"/>
  <c r="AT110" i="1"/>
  <c r="AB115" i="1"/>
  <c r="BK115" i="1"/>
  <c r="T127" i="1"/>
  <c r="U127" i="1" s="1"/>
  <c r="AB127" i="1" s="1"/>
  <c r="BQ130" i="1"/>
  <c r="AA135" i="1"/>
  <c r="BK135" i="1"/>
  <c r="T135" i="1"/>
  <c r="U135" i="1" s="1"/>
  <c r="Q135" i="1" s="1"/>
  <c r="O135" i="1" s="1"/>
  <c r="R135" i="1" s="1"/>
  <c r="Q138" i="1"/>
  <c r="O138" i="1" s="1"/>
  <c r="R138" i="1" s="1"/>
  <c r="L138" i="1" s="1"/>
  <c r="M138" i="1" s="1"/>
  <c r="N143" i="1"/>
  <c r="AA154" i="1"/>
  <c r="V161" i="1"/>
  <c r="Z161" i="1" s="1"/>
  <c r="AC161" i="1"/>
  <c r="AB161" i="1"/>
  <c r="BQ172" i="1"/>
  <c r="AF173" i="1"/>
  <c r="AE173" i="1"/>
  <c r="N173" i="1"/>
  <c r="AT173" i="1"/>
  <c r="K173" i="1"/>
  <c r="T182" i="1"/>
  <c r="U182" i="1" s="1"/>
  <c r="AB182" i="1" s="1"/>
  <c r="AA185" i="1"/>
  <c r="AF191" i="1"/>
  <c r="AE191" i="1"/>
  <c r="N191" i="1"/>
  <c r="K191" i="1"/>
  <c r="BS193" i="1"/>
  <c r="BR193" i="1"/>
  <c r="BV193" i="1" s="1"/>
  <c r="BW193" i="1" s="1"/>
  <c r="BQ193" i="1"/>
  <c r="AF199" i="1"/>
  <c r="AE199" i="1"/>
  <c r="K199" i="1"/>
  <c r="N199" i="1"/>
  <c r="AB200" i="1"/>
  <c r="AA205" i="1"/>
  <c r="AF82" i="1"/>
  <c r="AE82" i="1"/>
  <c r="K82" i="1"/>
  <c r="BQ95" i="1"/>
  <c r="BS95" i="1"/>
  <c r="BS115" i="1"/>
  <c r="BR115" i="1"/>
  <c r="BV115" i="1" s="1"/>
  <c r="BW115" i="1" s="1"/>
  <c r="BK125" i="1"/>
  <c r="AA130" i="1"/>
  <c r="BK131" i="1"/>
  <c r="BS131" i="1"/>
  <c r="AT63" i="1"/>
  <c r="S65" i="1"/>
  <c r="N66" i="1"/>
  <c r="AF68" i="1"/>
  <c r="BR72" i="1"/>
  <c r="BV72" i="1" s="1"/>
  <c r="BW72" i="1" s="1"/>
  <c r="AT75" i="1"/>
  <c r="AT76" i="1"/>
  <c r="CQ81" i="1"/>
  <c r="BH81" i="1" s="1"/>
  <c r="BJ81" i="1" s="1"/>
  <c r="N85" i="1"/>
  <c r="AT87" i="1"/>
  <c r="BQ87" i="1"/>
  <c r="BS87" i="1"/>
  <c r="AA89" i="1"/>
  <c r="BQ89" i="1"/>
  <c r="S92" i="1"/>
  <c r="CQ92" i="1"/>
  <c r="BH92" i="1" s="1"/>
  <c r="BS96" i="1"/>
  <c r="CQ105" i="1"/>
  <c r="BH105" i="1" s="1"/>
  <c r="S105" i="1"/>
  <c r="T108" i="1"/>
  <c r="U108" i="1" s="1"/>
  <c r="AT108" i="1"/>
  <c r="K108" i="1"/>
  <c r="AF108" i="1"/>
  <c r="AE108" i="1"/>
  <c r="N108" i="1"/>
  <c r="BR109" i="1"/>
  <c r="BV109" i="1" s="1"/>
  <c r="BW109" i="1" s="1"/>
  <c r="BQ109" i="1"/>
  <c r="BR114" i="1"/>
  <c r="BV114" i="1" s="1"/>
  <c r="BW114" i="1" s="1"/>
  <c r="BS114" i="1"/>
  <c r="BQ114" i="1"/>
  <c r="BK116" i="1"/>
  <c r="BK117" i="1"/>
  <c r="BR119" i="1"/>
  <c r="BV119" i="1" s="1"/>
  <c r="BW119" i="1" s="1"/>
  <c r="Q120" i="1"/>
  <c r="O120" i="1" s="1"/>
  <c r="R120" i="1" s="1"/>
  <c r="AF120" i="1"/>
  <c r="AT120" i="1"/>
  <c r="K120" i="1"/>
  <c r="AA125" i="1"/>
  <c r="BR125" i="1"/>
  <c r="BV125" i="1" s="1"/>
  <c r="BW125" i="1" s="1"/>
  <c r="BQ125" i="1"/>
  <c r="BS125" i="1"/>
  <c r="N130" i="1"/>
  <c r="AT130" i="1"/>
  <c r="AF130" i="1"/>
  <c r="AE130" i="1"/>
  <c r="BS130" i="1"/>
  <c r="AT131" i="1"/>
  <c r="K131" i="1"/>
  <c r="N131" i="1"/>
  <c r="AF131" i="1"/>
  <c r="AE131" i="1"/>
  <c r="T138" i="1"/>
  <c r="U138" i="1" s="1"/>
  <c r="T139" i="1"/>
  <c r="U139" i="1" s="1"/>
  <c r="AB139" i="1" s="1"/>
  <c r="BS144" i="1"/>
  <c r="BQ144" i="1"/>
  <c r="BR144" i="1"/>
  <c r="BV144" i="1" s="1"/>
  <c r="BW144" i="1" s="1"/>
  <c r="T147" i="1"/>
  <c r="U147" i="1" s="1"/>
  <c r="AF148" i="1"/>
  <c r="AT148" i="1"/>
  <c r="AE148" i="1"/>
  <c r="K148" i="1"/>
  <c r="N148" i="1"/>
  <c r="AE150" i="1"/>
  <c r="BR154" i="1"/>
  <c r="BV154" i="1" s="1"/>
  <c r="BW154" i="1" s="1"/>
  <c r="BQ154" i="1"/>
  <c r="AA155" i="1"/>
  <c r="T155" i="1"/>
  <c r="U155" i="1" s="1"/>
  <c r="AB155" i="1" s="1"/>
  <c r="T167" i="1"/>
  <c r="U167" i="1" s="1"/>
  <c r="Q167" i="1" s="1"/>
  <c r="O167" i="1" s="1"/>
  <c r="R167" i="1" s="1"/>
  <c r="BK175" i="1"/>
  <c r="AF181" i="1"/>
  <c r="AE181" i="1"/>
  <c r="N181" i="1"/>
  <c r="K181" i="1"/>
  <c r="AT181" i="1"/>
  <c r="BQ184" i="1"/>
  <c r="BR184" i="1"/>
  <c r="BV184" i="1" s="1"/>
  <c r="BW184" i="1" s="1"/>
  <c r="BS187" i="1"/>
  <c r="BR187" i="1"/>
  <c r="BV187" i="1" s="1"/>
  <c r="BW187" i="1" s="1"/>
  <c r="AT191" i="1"/>
  <c r="AA198" i="1"/>
  <c r="AT199" i="1"/>
  <c r="AA203" i="1"/>
  <c r="Q70" i="1"/>
  <c r="O70" i="1" s="1"/>
  <c r="R70" i="1" s="1"/>
  <c r="L70" i="1" s="1"/>
  <c r="M70" i="1" s="1"/>
  <c r="AA70" i="1"/>
  <c r="AA97" i="1"/>
  <c r="Q97" i="1"/>
  <c r="O97" i="1" s="1"/>
  <c r="R97" i="1" s="1"/>
  <c r="L97" i="1" s="1"/>
  <c r="M97" i="1" s="1"/>
  <c r="T104" i="1"/>
  <c r="U104" i="1" s="1"/>
  <c r="Q104" i="1" s="1"/>
  <c r="O104" i="1" s="1"/>
  <c r="R104" i="1" s="1"/>
  <c r="L104" i="1" s="1"/>
  <c r="M104" i="1" s="1"/>
  <c r="V116" i="1"/>
  <c r="Z116" i="1" s="1"/>
  <c r="S60" i="1"/>
  <c r="Q62" i="1"/>
  <c r="O62" i="1" s="1"/>
  <c r="R62" i="1" s="1"/>
  <c r="CQ63" i="1"/>
  <c r="BH63" i="1" s="1"/>
  <c r="BJ63" i="1" s="1"/>
  <c r="CQ64" i="1"/>
  <c r="BH64" i="1" s="1"/>
  <c r="BJ64" i="1" s="1"/>
  <c r="CQ65" i="1"/>
  <c r="BH65" i="1" s="1"/>
  <c r="BK65" i="1" s="1"/>
  <c r="K68" i="1"/>
  <c r="BS72" i="1"/>
  <c r="AE73" i="1"/>
  <c r="S75" i="1"/>
  <c r="BJ77" i="1"/>
  <c r="AA78" i="1"/>
  <c r="AE79" i="1"/>
  <c r="N79" i="1"/>
  <c r="CQ82" i="1"/>
  <c r="BH82" i="1" s="1"/>
  <c r="BJ82" i="1" s="1"/>
  <c r="S82" i="1"/>
  <c r="BJ85" i="1"/>
  <c r="AF86" i="1"/>
  <c r="AE86" i="1"/>
  <c r="K86" i="1"/>
  <c r="K87" i="1"/>
  <c r="BR87" i="1"/>
  <c r="BV87" i="1" s="1"/>
  <c r="BW87" i="1" s="1"/>
  <c r="W88" i="1"/>
  <c r="BR89" i="1"/>
  <c r="BV89" i="1" s="1"/>
  <c r="BW89" i="1" s="1"/>
  <c r="BK90" i="1"/>
  <c r="T91" i="1"/>
  <c r="U91" i="1" s="1"/>
  <c r="AB91" i="1" s="1"/>
  <c r="CQ93" i="1"/>
  <c r="BH93" i="1" s="1"/>
  <c r="BK93" i="1" s="1"/>
  <c r="N97" i="1"/>
  <c r="BJ99" i="1"/>
  <c r="AA101" i="1"/>
  <c r="AA102" i="1"/>
  <c r="AD102" i="1" s="1"/>
  <c r="Q102" i="1"/>
  <c r="O102" i="1" s="1"/>
  <c r="R102" i="1" s="1"/>
  <c r="L102" i="1" s="1"/>
  <c r="M102" i="1" s="1"/>
  <c r="T106" i="1"/>
  <c r="U106" i="1" s="1"/>
  <c r="AA107" i="1"/>
  <c r="Q107" i="1"/>
  <c r="O107" i="1" s="1"/>
  <c r="R107" i="1" s="1"/>
  <c r="L107" i="1" s="1"/>
  <c r="M107" i="1" s="1"/>
  <c r="BS109" i="1"/>
  <c r="Q117" i="1"/>
  <c r="O117" i="1" s="1"/>
  <c r="R117" i="1" s="1"/>
  <c r="L117" i="1" s="1"/>
  <c r="M117" i="1" s="1"/>
  <c r="AA117" i="1"/>
  <c r="AE118" i="1"/>
  <c r="BK119" i="1"/>
  <c r="BS119" i="1"/>
  <c r="AA122" i="1"/>
  <c r="T122" i="1"/>
  <c r="U122" i="1" s="1"/>
  <c r="BK123" i="1"/>
  <c r="S124" i="1"/>
  <c r="BQ136" i="1"/>
  <c r="BS136" i="1"/>
  <c r="S136" i="1"/>
  <c r="CQ136" i="1"/>
  <c r="BH136" i="1" s="1"/>
  <c r="BK136" i="1" s="1"/>
  <c r="AF153" i="1"/>
  <c r="AE153" i="1"/>
  <c r="N153" i="1"/>
  <c r="K153" i="1"/>
  <c r="AT153" i="1"/>
  <c r="BS154" i="1"/>
  <c r="AB157" i="1"/>
  <c r="BS159" i="1"/>
  <c r="BR159" i="1"/>
  <c r="BV159" i="1" s="1"/>
  <c r="BW159" i="1" s="1"/>
  <c r="BQ159" i="1"/>
  <c r="BK161" i="1"/>
  <c r="AA167" i="1"/>
  <c r="BJ170" i="1"/>
  <c r="BS176" i="1"/>
  <c r="BR176" i="1"/>
  <c r="BV176" i="1" s="1"/>
  <c r="BW176" i="1" s="1"/>
  <c r="BQ176" i="1"/>
  <c r="AA179" i="1"/>
  <c r="Q179" i="1"/>
  <c r="O179" i="1" s="1"/>
  <c r="R179" i="1" s="1"/>
  <c r="BQ180" i="1"/>
  <c r="BK182" i="1"/>
  <c r="BS184" i="1"/>
  <c r="AA187" i="1"/>
  <c r="K202" i="1"/>
  <c r="AF202" i="1"/>
  <c r="AE202" i="1"/>
  <c r="AT202" i="1"/>
  <c r="AE80" i="1"/>
  <c r="AE84" i="1"/>
  <c r="AE88" i="1"/>
  <c r="AE92" i="1"/>
  <c r="AE96" i="1"/>
  <c r="AT99" i="1"/>
  <c r="K99" i="1"/>
  <c r="AB103" i="1"/>
  <c r="W105" i="1"/>
  <c r="BS111" i="1"/>
  <c r="T112" i="1"/>
  <c r="U112" i="1" s="1"/>
  <c r="AB112" i="1" s="1"/>
  <c r="BS123" i="1"/>
  <c r="BR129" i="1"/>
  <c r="BV129" i="1" s="1"/>
  <c r="BW129" i="1" s="1"/>
  <c r="BQ129" i="1"/>
  <c r="AB132" i="1"/>
  <c r="BJ132" i="1"/>
  <c r="BJ135" i="1"/>
  <c r="BJ139" i="1"/>
  <c r="AF141" i="1"/>
  <c r="AT141" i="1"/>
  <c r="K141" i="1"/>
  <c r="AE141" i="1"/>
  <c r="Q142" i="1"/>
  <c r="O142" i="1" s="1"/>
  <c r="R142" i="1" s="1"/>
  <c r="L142" i="1" s="1"/>
  <c r="M142" i="1" s="1"/>
  <c r="AA143" i="1"/>
  <c r="BR149" i="1"/>
  <c r="BV149" i="1" s="1"/>
  <c r="BW149" i="1" s="1"/>
  <c r="BQ149" i="1"/>
  <c r="BR150" i="1"/>
  <c r="BV150" i="1" s="1"/>
  <c r="BW150" i="1" s="1"/>
  <c r="BS150" i="1"/>
  <c r="AA151" i="1"/>
  <c r="BJ152" i="1"/>
  <c r="T154" i="1"/>
  <c r="U154" i="1" s="1"/>
  <c r="BK155" i="1"/>
  <c r="AA157" i="1"/>
  <c r="Q157" i="1"/>
  <c r="O157" i="1" s="1"/>
  <c r="R157" i="1" s="1"/>
  <c r="L157" i="1" s="1"/>
  <c r="M157" i="1" s="1"/>
  <c r="BR157" i="1"/>
  <c r="BV157" i="1" s="1"/>
  <c r="BW157" i="1" s="1"/>
  <c r="BQ157" i="1"/>
  <c r="BS157" i="1"/>
  <c r="AB160" i="1"/>
  <c r="AF161" i="1"/>
  <c r="AE161" i="1"/>
  <c r="N161" i="1"/>
  <c r="N162" i="1"/>
  <c r="AT162" i="1"/>
  <c r="AF162" i="1"/>
  <c r="K162" i="1"/>
  <c r="AT163" i="1"/>
  <c r="K163" i="1"/>
  <c r="N163" i="1"/>
  <c r="AE163" i="1"/>
  <c r="AB164" i="1"/>
  <c r="Q169" i="1"/>
  <c r="O169" i="1" s="1"/>
  <c r="R169" i="1" s="1"/>
  <c r="AF169" i="1"/>
  <c r="AE169" i="1"/>
  <c r="N169" i="1"/>
  <c r="N182" i="1"/>
  <c r="AT182" i="1"/>
  <c r="AF182" i="1"/>
  <c r="K182" i="1"/>
  <c r="AE182" i="1"/>
  <c r="BQ186" i="1"/>
  <c r="BR186" i="1"/>
  <c r="BV186" i="1" s="1"/>
  <c r="BW186" i="1" s="1"/>
  <c r="T191" i="1"/>
  <c r="U191" i="1" s="1"/>
  <c r="Q191" i="1" s="1"/>
  <c r="O191" i="1" s="1"/>
  <c r="R191" i="1" s="1"/>
  <c r="BS198" i="1"/>
  <c r="BR198" i="1"/>
  <c r="BV198" i="1" s="1"/>
  <c r="BW198" i="1" s="1"/>
  <c r="BQ198" i="1"/>
  <c r="AC202" i="1"/>
  <c r="AB202" i="1"/>
  <c r="BK216" i="1"/>
  <c r="BS216" i="1"/>
  <c r="BR216" i="1"/>
  <c r="BV216" i="1" s="1"/>
  <c r="BW216" i="1" s="1"/>
  <c r="BQ216" i="1"/>
  <c r="AF217" i="1"/>
  <c r="AE217" i="1"/>
  <c r="N217" i="1"/>
  <c r="AT217" i="1"/>
  <c r="K217" i="1"/>
  <c r="T234" i="1"/>
  <c r="U234" i="1" s="1"/>
  <c r="T204" i="1"/>
  <c r="U204" i="1" s="1"/>
  <c r="Q204" i="1" s="1"/>
  <c r="O204" i="1" s="1"/>
  <c r="R204" i="1" s="1"/>
  <c r="L204" i="1" s="1"/>
  <c r="M204" i="1" s="1"/>
  <c r="BK208" i="1"/>
  <c r="BJ208" i="1"/>
  <c r="BS211" i="1"/>
  <c r="BR211" i="1"/>
  <c r="BV211" i="1" s="1"/>
  <c r="BW211" i="1" s="1"/>
  <c r="BQ211" i="1"/>
  <c r="T233" i="1"/>
  <c r="U233" i="1" s="1"/>
  <c r="AA252" i="1"/>
  <c r="Q252" i="1"/>
  <c r="O252" i="1" s="1"/>
  <c r="R252" i="1" s="1"/>
  <c r="L252" i="1" s="1"/>
  <c r="M252" i="1" s="1"/>
  <c r="AA261" i="1"/>
  <c r="BS202" i="1"/>
  <c r="BQ202" i="1"/>
  <c r="W205" i="1"/>
  <c r="T217" i="1"/>
  <c r="U217" i="1" s="1"/>
  <c r="AF225" i="1"/>
  <c r="AE225" i="1"/>
  <c r="N225" i="1"/>
  <c r="AT225" i="1"/>
  <c r="K225" i="1"/>
  <c r="T249" i="1"/>
  <c r="U249" i="1" s="1"/>
  <c r="AF213" i="1"/>
  <c r="AE213" i="1"/>
  <c r="AT213" i="1"/>
  <c r="N213" i="1"/>
  <c r="K213" i="1"/>
  <c r="V214" i="1"/>
  <c r="Z214" i="1" s="1"/>
  <c r="AC214" i="1"/>
  <c r="AB214" i="1"/>
  <c r="S216" i="1"/>
  <c r="CQ216" i="1"/>
  <c r="BH216" i="1" s="1"/>
  <c r="T221" i="1"/>
  <c r="U221" i="1" s="1"/>
  <c r="AF101" i="1"/>
  <c r="AE101" i="1"/>
  <c r="S111" i="1"/>
  <c r="AF112" i="1"/>
  <c r="AT112" i="1"/>
  <c r="AF113" i="1"/>
  <c r="AE113" i="1"/>
  <c r="N113" i="1"/>
  <c r="BR113" i="1"/>
  <c r="BV113" i="1" s="1"/>
  <c r="BW113" i="1" s="1"/>
  <c r="BQ113" i="1"/>
  <c r="T114" i="1"/>
  <c r="U114" i="1" s="1"/>
  <c r="AT115" i="1"/>
  <c r="K115" i="1"/>
  <c r="N115" i="1"/>
  <c r="AB116" i="1"/>
  <c r="BJ116" i="1"/>
  <c r="S123" i="1"/>
  <c r="N126" i="1"/>
  <c r="AT126" i="1"/>
  <c r="AF126" i="1"/>
  <c r="AT127" i="1"/>
  <c r="K127" i="1"/>
  <c r="N127" i="1"/>
  <c r="BK139" i="1"/>
  <c r="AT155" i="1"/>
  <c r="K155" i="1"/>
  <c r="N155" i="1"/>
  <c r="AF155" i="1"/>
  <c r="BK159" i="1"/>
  <c r="Q161" i="1"/>
  <c r="O161" i="1" s="1"/>
  <c r="R161" i="1" s="1"/>
  <c r="L161" i="1" s="1"/>
  <c r="M161" i="1" s="1"/>
  <c r="AD161" i="1"/>
  <c r="T163" i="1"/>
  <c r="U163" i="1" s="1"/>
  <c r="AB163" i="1" s="1"/>
  <c r="AF164" i="1"/>
  <c r="AT164" i="1"/>
  <c r="K164" i="1"/>
  <c r="BJ167" i="1"/>
  <c r="T170" i="1"/>
  <c r="U170" i="1" s="1"/>
  <c r="AB170" i="1" s="1"/>
  <c r="BS171" i="1"/>
  <c r="BR171" i="1"/>
  <c r="BV171" i="1" s="1"/>
  <c r="BW171" i="1" s="1"/>
  <c r="BJ172" i="1"/>
  <c r="BJ174" i="1"/>
  <c r="K186" i="1"/>
  <c r="AT186" i="1"/>
  <c r="AF186" i="1"/>
  <c r="AE186" i="1"/>
  <c r="AE188" i="1"/>
  <c r="AF188" i="1"/>
  <c r="K188" i="1"/>
  <c r="AT188" i="1"/>
  <c r="BR189" i="1"/>
  <c r="BV189" i="1" s="1"/>
  <c r="BW189" i="1" s="1"/>
  <c r="BQ189" i="1"/>
  <c r="AF203" i="1"/>
  <c r="AE203" i="1"/>
  <c r="K203" i="1"/>
  <c r="N203" i="1"/>
  <c r="AT203" i="1"/>
  <c r="AF220" i="1"/>
  <c r="AT220" i="1"/>
  <c r="K220" i="1"/>
  <c r="AE220" i="1"/>
  <c r="N220" i="1"/>
  <c r="AA225" i="1"/>
  <c r="AT101" i="1"/>
  <c r="AT103" i="1"/>
  <c r="K103" i="1"/>
  <c r="N103" i="1"/>
  <c r="BQ103" i="1"/>
  <c r="N106" i="1"/>
  <c r="AF106" i="1"/>
  <c r="N112" i="1"/>
  <c r="K113" i="1"/>
  <c r="AT113" i="1"/>
  <c r="BS113" i="1"/>
  <c r="N114" i="1"/>
  <c r="AT114" i="1"/>
  <c r="AF114" i="1"/>
  <c r="Q116" i="1"/>
  <c r="O116" i="1" s="1"/>
  <c r="R116" i="1" s="1"/>
  <c r="AD116" i="1"/>
  <c r="T121" i="1"/>
  <c r="U121" i="1" s="1"/>
  <c r="AF132" i="1"/>
  <c r="AT132" i="1"/>
  <c r="BR133" i="1"/>
  <c r="BV133" i="1" s="1"/>
  <c r="BW133" i="1" s="1"/>
  <c r="BQ133" i="1"/>
  <c r="T134" i="1"/>
  <c r="U134" i="1" s="1"/>
  <c r="BR137" i="1"/>
  <c r="BV137" i="1" s="1"/>
  <c r="BW137" i="1" s="1"/>
  <c r="BS137" i="1"/>
  <c r="AT139" i="1"/>
  <c r="AF139" i="1"/>
  <c r="N139" i="1"/>
  <c r="T145" i="1"/>
  <c r="U145" i="1" s="1"/>
  <c r="BS147" i="1"/>
  <c r="BR147" i="1"/>
  <c r="BV147" i="1" s="1"/>
  <c r="BW147" i="1" s="1"/>
  <c r="BQ147" i="1"/>
  <c r="Q164" i="1"/>
  <c r="O164" i="1" s="1"/>
  <c r="R164" i="1" s="1"/>
  <c r="L164" i="1" s="1"/>
  <c r="M164" i="1" s="1"/>
  <c r="BK171" i="1"/>
  <c r="BQ171" i="1"/>
  <c r="T175" i="1"/>
  <c r="U175" i="1" s="1"/>
  <c r="AB179" i="1"/>
  <c r="AA181" i="1"/>
  <c r="V184" i="1"/>
  <c r="Z184" i="1" s="1"/>
  <c r="BJ189" i="1"/>
  <c r="BS194" i="1"/>
  <c r="BR194" i="1"/>
  <c r="BV194" i="1" s="1"/>
  <c r="BW194" i="1" s="1"/>
  <c r="BQ194" i="1"/>
  <c r="CQ198" i="1"/>
  <c r="BH198" i="1" s="1"/>
  <c r="BR202" i="1"/>
  <c r="BV202" i="1" s="1"/>
  <c r="BW202" i="1" s="1"/>
  <c r="BS203" i="1"/>
  <c r="BR203" i="1"/>
  <c r="BV203" i="1" s="1"/>
  <c r="BW203" i="1" s="1"/>
  <c r="BQ203" i="1"/>
  <c r="AA204" i="1"/>
  <c r="V208" i="1"/>
  <c r="Z208" i="1" s="1"/>
  <c r="AC208" i="1"/>
  <c r="BR215" i="1"/>
  <c r="BV215" i="1" s="1"/>
  <c r="BW215" i="1" s="1"/>
  <c r="BQ215" i="1"/>
  <c r="AC220" i="1"/>
  <c r="AD220" i="1" s="1"/>
  <c r="V220" i="1"/>
  <c r="Z220" i="1" s="1"/>
  <c r="BS228" i="1"/>
  <c r="BR228" i="1"/>
  <c r="BV228" i="1" s="1"/>
  <c r="BW228" i="1" s="1"/>
  <c r="BQ228" i="1"/>
  <c r="BJ100" i="1"/>
  <c r="AT106" i="1"/>
  <c r="BQ106" i="1"/>
  <c r="AT111" i="1"/>
  <c r="K111" i="1"/>
  <c r="N111" i="1"/>
  <c r="AA112" i="1"/>
  <c r="BJ115" i="1"/>
  <c r="S119" i="1"/>
  <c r="BR121" i="1"/>
  <c r="BV121" i="1" s="1"/>
  <c r="BW121" i="1" s="1"/>
  <c r="BQ121" i="1"/>
  <c r="BJ124" i="1"/>
  <c r="K126" i="1"/>
  <c r="BS126" i="1"/>
  <c r="BJ127" i="1"/>
  <c r="S131" i="1"/>
  <c r="N132" i="1"/>
  <c r="BS133" i="1"/>
  <c r="N134" i="1"/>
  <c r="AT134" i="1"/>
  <c r="AF134" i="1"/>
  <c r="AT135" i="1"/>
  <c r="K135" i="1"/>
  <c r="N135" i="1"/>
  <c r="T142" i="1"/>
  <c r="U142" i="1" s="1"/>
  <c r="BS142" i="1"/>
  <c r="BR142" i="1"/>
  <c r="BV142" i="1" s="1"/>
  <c r="BW142" i="1" s="1"/>
  <c r="T151" i="1"/>
  <c r="U151" i="1" s="1"/>
  <c r="Q151" i="1" s="1"/>
  <c r="O151" i="1" s="1"/>
  <c r="R151" i="1" s="1"/>
  <c r="L151" i="1" s="1"/>
  <c r="M151" i="1" s="1"/>
  <c r="AF152" i="1"/>
  <c r="AT152" i="1"/>
  <c r="K152" i="1"/>
  <c r="BJ155" i="1"/>
  <c r="BR162" i="1"/>
  <c r="BV162" i="1" s="1"/>
  <c r="BW162" i="1" s="1"/>
  <c r="BS162" i="1"/>
  <c r="AA163" i="1"/>
  <c r="Q163" i="1"/>
  <c r="O163" i="1" s="1"/>
  <c r="R163" i="1" s="1"/>
  <c r="BK163" i="1"/>
  <c r="BJ164" i="1"/>
  <c r="AA166" i="1"/>
  <c r="T166" i="1"/>
  <c r="U166" i="1" s="1"/>
  <c r="AB166" i="1" s="1"/>
  <c r="BK167" i="1"/>
  <c r="BK168" i="1"/>
  <c r="K169" i="1"/>
  <c r="T173" i="1"/>
  <c r="U173" i="1" s="1"/>
  <c r="Q173" i="1" s="1"/>
  <c r="O173" i="1" s="1"/>
  <c r="R173" i="1" s="1"/>
  <c r="L173" i="1" s="1"/>
  <c r="M173" i="1" s="1"/>
  <c r="BR175" i="1"/>
  <c r="BV175" i="1" s="1"/>
  <c r="BW175" i="1" s="1"/>
  <c r="AA176" i="1"/>
  <c r="T177" i="1"/>
  <c r="U177" i="1" s="1"/>
  <c r="AA180" i="1"/>
  <c r="BR181" i="1"/>
  <c r="BV181" i="1" s="1"/>
  <c r="BW181" i="1" s="1"/>
  <c r="BQ181" i="1"/>
  <c r="CQ188" i="1"/>
  <c r="BH188" i="1" s="1"/>
  <c r="BJ188" i="1" s="1"/>
  <c r="S188" i="1"/>
  <c r="AA200" i="1"/>
  <c r="AA206" i="1"/>
  <c r="Q206" i="1"/>
  <c r="O206" i="1" s="1"/>
  <c r="R206" i="1" s="1"/>
  <c r="L206" i="1" s="1"/>
  <c r="M206" i="1" s="1"/>
  <c r="CQ207" i="1"/>
  <c r="BH207" i="1" s="1"/>
  <c r="BJ207" i="1" s="1"/>
  <c r="S207" i="1"/>
  <c r="N137" i="1"/>
  <c r="AE140" i="1"/>
  <c r="BJ140" i="1"/>
  <c r="AE144" i="1"/>
  <c r="Q156" i="1"/>
  <c r="O156" i="1" s="1"/>
  <c r="R156" i="1" s="1"/>
  <c r="AB158" i="1"/>
  <c r="BR161" i="1"/>
  <c r="BV161" i="1" s="1"/>
  <c r="BW161" i="1" s="1"/>
  <c r="BQ161" i="1"/>
  <c r="T176" i="1"/>
  <c r="U176" i="1" s="1"/>
  <c r="Q176" i="1" s="1"/>
  <c r="O176" i="1" s="1"/>
  <c r="R176" i="1" s="1"/>
  <c r="L176" i="1" s="1"/>
  <c r="M176" i="1" s="1"/>
  <c r="BJ177" i="1"/>
  <c r="BJ179" i="1"/>
  <c r="AB183" i="1"/>
  <c r="AB184" i="1"/>
  <c r="AA184" i="1"/>
  <c r="AD184" i="1" s="1"/>
  <c r="Q184" i="1"/>
  <c r="O184" i="1" s="1"/>
  <c r="R184" i="1" s="1"/>
  <c r="L184" i="1" s="1"/>
  <c r="M184" i="1" s="1"/>
  <c r="S185" i="1"/>
  <c r="AF185" i="1"/>
  <c r="N185" i="1"/>
  <c r="AE185" i="1"/>
  <c r="K185" i="1"/>
  <c r="BS185" i="1"/>
  <c r="BR185" i="1"/>
  <c r="BV185" i="1" s="1"/>
  <c r="BW185" i="1" s="1"/>
  <c r="BQ185" i="1"/>
  <c r="AA186" i="1"/>
  <c r="BR190" i="1"/>
  <c r="BV190" i="1" s="1"/>
  <c r="BW190" i="1" s="1"/>
  <c r="BQ190" i="1"/>
  <c r="CQ192" i="1"/>
  <c r="BH192" i="1" s="1"/>
  <c r="BJ192" i="1" s="1"/>
  <c r="S192" i="1"/>
  <c r="W193" i="1"/>
  <c r="S195" i="1"/>
  <c r="BQ200" i="1"/>
  <c r="BR200" i="1"/>
  <c r="BV200" i="1" s="1"/>
  <c r="BW200" i="1" s="1"/>
  <c r="BS201" i="1"/>
  <c r="BQ205" i="1"/>
  <c r="BS205" i="1"/>
  <c r="BR205" i="1"/>
  <c r="BV205" i="1" s="1"/>
  <c r="BW205" i="1" s="1"/>
  <c r="Q212" i="1"/>
  <c r="O212" i="1" s="1"/>
  <c r="R212" i="1" s="1"/>
  <c r="L212" i="1" s="1"/>
  <c r="M212" i="1" s="1"/>
  <c r="T222" i="1"/>
  <c r="U222" i="1" s="1"/>
  <c r="AA234" i="1"/>
  <c r="BR260" i="1"/>
  <c r="BV260" i="1" s="1"/>
  <c r="BW260" i="1" s="1"/>
  <c r="BQ260" i="1"/>
  <c r="BS260" i="1"/>
  <c r="T226" i="1"/>
  <c r="U226" i="1" s="1"/>
  <c r="V229" i="1"/>
  <c r="Z229" i="1" s="1"/>
  <c r="AB229" i="1"/>
  <c r="AD229" i="1" s="1"/>
  <c r="AC229" i="1"/>
  <c r="Q229" i="1"/>
  <c r="O229" i="1" s="1"/>
  <c r="R229" i="1" s="1"/>
  <c r="BS231" i="1"/>
  <c r="BR231" i="1"/>
  <c r="BV231" i="1" s="1"/>
  <c r="BW231" i="1" s="1"/>
  <c r="BQ231" i="1"/>
  <c r="T236" i="1"/>
  <c r="U236" i="1" s="1"/>
  <c r="T244" i="1"/>
  <c r="U244" i="1" s="1"/>
  <c r="Q244" i="1" s="1"/>
  <c r="O244" i="1" s="1"/>
  <c r="R244" i="1" s="1"/>
  <c r="BS219" i="1"/>
  <c r="BR219" i="1"/>
  <c r="BV219" i="1" s="1"/>
  <c r="BW219" i="1" s="1"/>
  <c r="BQ219" i="1"/>
  <c r="BS236" i="1"/>
  <c r="BR236" i="1"/>
  <c r="BV236" i="1" s="1"/>
  <c r="BW236" i="1" s="1"/>
  <c r="BQ236" i="1"/>
  <c r="AT237" i="1"/>
  <c r="AE237" i="1"/>
  <c r="AF237" i="1"/>
  <c r="K237" i="1"/>
  <c r="N237" i="1"/>
  <c r="BR221" i="1"/>
  <c r="BV221" i="1" s="1"/>
  <c r="BW221" i="1" s="1"/>
  <c r="BQ221" i="1"/>
  <c r="AA231" i="1"/>
  <c r="AF232" i="1"/>
  <c r="AT232" i="1"/>
  <c r="AE232" i="1"/>
  <c r="K232" i="1"/>
  <c r="N232" i="1"/>
  <c r="AF247" i="1"/>
  <c r="AE247" i="1"/>
  <c r="N247" i="1"/>
  <c r="AT247" i="1"/>
  <c r="K247" i="1"/>
  <c r="Q140" i="1"/>
  <c r="O140" i="1" s="1"/>
  <c r="R140" i="1" s="1"/>
  <c r="L140" i="1" s="1"/>
  <c r="M140" i="1" s="1"/>
  <c r="AF145" i="1"/>
  <c r="AE145" i="1"/>
  <c r="BR145" i="1"/>
  <c r="BV145" i="1" s="1"/>
  <c r="BW145" i="1" s="1"/>
  <c r="BQ145" i="1"/>
  <c r="T146" i="1"/>
  <c r="U146" i="1" s="1"/>
  <c r="AB146" i="1" s="1"/>
  <c r="BJ148" i="1"/>
  <c r="BJ151" i="1"/>
  <c r="N158" i="1"/>
  <c r="AT158" i="1"/>
  <c r="AF158" i="1"/>
  <c r="AT159" i="1"/>
  <c r="K159" i="1"/>
  <c r="N159" i="1"/>
  <c r="T159" i="1"/>
  <c r="U159" i="1" s="1"/>
  <c r="BJ161" i="1"/>
  <c r="AB167" i="1"/>
  <c r="N170" i="1"/>
  <c r="AT170" i="1"/>
  <c r="AF170" i="1"/>
  <c r="AT171" i="1"/>
  <c r="K171" i="1"/>
  <c r="N171" i="1"/>
  <c r="T171" i="1"/>
  <c r="U171" i="1" s="1"/>
  <c r="AF176" i="1"/>
  <c r="AT176" i="1"/>
  <c r="AF177" i="1"/>
  <c r="AE177" i="1"/>
  <c r="N177" i="1"/>
  <c r="BR177" i="1"/>
  <c r="BV177" i="1" s="1"/>
  <c r="BW177" i="1" s="1"/>
  <c r="BQ177" i="1"/>
  <c r="BJ180" i="1"/>
  <c r="AT183" i="1"/>
  <c r="K183" i="1"/>
  <c r="L183" i="1" s="1"/>
  <c r="M183" i="1" s="1"/>
  <c r="N183" i="1"/>
  <c r="BJ185" i="1"/>
  <c r="S186" i="1"/>
  <c r="CQ186" i="1"/>
  <c r="BH186" i="1" s="1"/>
  <c r="BJ186" i="1" s="1"/>
  <c r="BS195" i="1"/>
  <c r="BR195" i="1"/>
  <c r="BV195" i="1" s="1"/>
  <c r="BW195" i="1" s="1"/>
  <c r="BQ195" i="1"/>
  <c r="BK205" i="1"/>
  <c r="AB208" i="1"/>
  <c r="BQ209" i="1"/>
  <c r="BS209" i="1"/>
  <c r="S209" i="1"/>
  <c r="CQ209" i="1"/>
  <c r="BH209" i="1" s="1"/>
  <c r="AF211" i="1"/>
  <c r="AE211" i="1"/>
  <c r="K211" i="1"/>
  <c r="AT211" i="1"/>
  <c r="BS212" i="1"/>
  <c r="BR212" i="1"/>
  <c r="BV212" i="1" s="1"/>
  <c r="BW212" i="1" s="1"/>
  <c r="BQ212" i="1"/>
  <c r="AA215" i="1"/>
  <c r="BS221" i="1"/>
  <c r="AF224" i="1"/>
  <c r="AT224" i="1"/>
  <c r="K224" i="1"/>
  <c r="AE224" i="1"/>
  <c r="N224" i="1"/>
  <c r="AA227" i="1"/>
  <c r="AC232" i="1"/>
  <c r="V232" i="1"/>
  <c r="Z232" i="1" s="1"/>
  <c r="AF233" i="1"/>
  <c r="AE233" i="1"/>
  <c r="N233" i="1"/>
  <c r="AT233" i="1"/>
  <c r="K233" i="1"/>
  <c r="AF242" i="1"/>
  <c r="AT242" i="1"/>
  <c r="K242" i="1"/>
  <c r="N242" i="1"/>
  <c r="AE242" i="1"/>
  <c r="BR255" i="1"/>
  <c r="BV255" i="1" s="1"/>
  <c r="BW255" i="1" s="1"/>
  <c r="BQ255" i="1"/>
  <c r="BS255" i="1"/>
  <c r="K137" i="1"/>
  <c r="AT137" i="1"/>
  <c r="AT140" i="1"/>
  <c r="AF142" i="1"/>
  <c r="S144" i="1"/>
  <c r="N145" i="1"/>
  <c r="AT145" i="1"/>
  <c r="BS145" i="1"/>
  <c r="N146" i="1"/>
  <c r="AT146" i="1"/>
  <c r="AF146" i="1"/>
  <c r="AT147" i="1"/>
  <c r="K147" i="1"/>
  <c r="N147" i="1"/>
  <c r="T153" i="1"/>
  <c r="U153" i="1" s="1"/>
  <c r="BQ158" i="1"/>
  <c r="Q160" i="1"/>
  <c r="O160" i="1" s="1"/>
  <c r="R160" i="1" s="1"/>
  <c r="T165" i="1"/>
  <c r="U165" i="1" s="1"/>
  <c r="BJ168" i="1"/>
  <c r="BQ170" i="1"/>
  <c r="N176" i="1"/>
  <c r="K177" i="1"/>
  <c r="AT177" i="1"/>
  <c r="BS177" i="1"/>
  <c r="T178" i="1"/>
  <c r="U178" i="1" s="1"/>
  <c r="BQ179" i="1"/>
  <c r="T180" i="1"/>
  <c r="U180" i="1" s="1"/>
  <c r="AB180" i="1" s="1"/>
  <c r="BJ181" i="1"/>
  <c r="BQ188" i="1"/>
  <c r="BS188" i="1"/>
  <c r="BR188" i="1"/>
  <c r="BV188" i="1" s="1"/>
  <c r="BW188" i="1" s="1"/>
  <c r="AE192" i="1"/>
  <c r="AF192" i="1"/>
  <c r="BQ192" i="1"/>
  <c r="BS192" i="1"/>
  <c r="BR192" i="1"/>
  <c r="BV192" i="1" s="1"/>
  <c r="BW192" i="1" s="1"/>
  <c r="BK193" i="1"/>
  <c r="AE196" i="1"/>
  <c r="N196" i="1"/>
  <c r="AF196" i="1"/>
  <c r="AT196" i="1"/>
  <c r="K196" i="1"/>
  <c r="BQ197" i="1"/>
  <c r="BS197" i="1"/>
  <c r="CQ199" i="1"/>
  <c r="BH199" i="1" s="1"/>
  <c r="S199" i="1"/>
  <c r="AA201" i="1"/>
  <c r="AE204" i="1"/>
  <c r="N204" i="1"/>
  <c r="AF204" i="1"/>
  <c r="Q208" i="1"/>
  <c r="O208" i="1" s="1"/>
  <c r="R208" i="1" s="1"/>
  <c r="AE212" i="1"/>
  <c r="N212" i="1"/>
  <c r="AF212" i="1"/>
  <c r="AT212" i="1"/>
  <c r="BK214" i="1"/>
  <c r="AF221" i="1"/>
  <c r="AE221" i="1"/>
  <c r="N221" i="1"/>
  <c r="AT221" i="1"/>
  <c r="BJ228" i="1"/>
  <c r="BS232" i="1"/>
  <c r="BR232" i="1"/>
  <c r="BV232" i="1" s="1"/>
  <c r="BW232" i="1" s="1"/>
  <c r="BQ232" i="1"/>
  <c r="Q233" i="1"/>
  <c r="O233" i="1" s="1"/>
  <c r="R233" i="1" s="1"/>
  <c r="AA233" i="1"/>
  <c r="AA247" i="1"/>
  <c r="BQ146" i="1"/>
  <c r="BR153" i="1"/>
  <c r="BV153" i="1" s="1"/>
  <c r="BW153" i="1" s="1"/>
  <c r="BQ153" i="1"/>
  <c r="AB156" i="1"/>
  <c r="K158" i="1"/>
  <c r="BS158" i="1"/>
  <c r="BJ159" i="1"/>
  <c r="BR165" i="1"/>
  <c r="BV165" i="1" s="1"/>
  <c r="BW165" i="1" s="1"/>
  <c r="BQ165" i="1"/>
  <c r="T168" i="1"/>
  <c r="U168" i="1" s="1"/>
  <c r="Q168" i="1" s="1"/>
  <c r="O168" i="1" s="1"/>
  <c r="R168" i="1" s="1"/>
  <c r="L168" i="1" s="1"/>
  <c r="M168" i="1" s="1"/>
  <c r="K170" i="1"/>
  <c r="BS170" i="1"/>
  <c r="BJ171" i="1"/>
  <c r="N178" i="1"/>
  <c r="AT178" i="1"/>
  <c r="AF178" i="1"/>
  <c r="AT179" i="1"/>
  <c r="K179" i="1"/>
  <c r="N179" i="1"/>
  <c r="T179" i="1"/>
  <c r="U179" i="1" s="1"/>
  <c r="BJ183" i="1"/>
  <c r="CQ191" i="1"/>
  <c r="BH191" i="1" s="1"/>
  <c r="BJ191" i="1" s="1"/>
  <c r="AT192" i="1"/>
  <c r="AA193" i="1"/>
  <c r="S194" i="1"/>
  <c r="CQ194" i="1"/>
  <c r="BH194" i="1" s="1"/>
  <c r="BJ194" i="1" s="1"/>
  <c r="S197" i="1"/>
  <c r="CQ197" i="1"/>
  <c r="BH197" i="1" s="1"/>
  <c r="BJ197" i="1" s="1"/>
  <c r="T200" i="1"/>
  <c r="U200" i="1" s="1"/>
  <c r="BS200" i="1"/>
  <c r="AT204" i="1"/>
  <c r="AD208" i="1"/>
  <c r="BS210" i="1"/>
  <c r="BQ210" i="1"/>
  <c r="S210" i="1"/>
  <c r="CQ210" i="1"/>
  <c r="BH210" i="1" s="1"/>
  <c r="BK210" i="1" s="1"/>
  <c r="AD214" i="1"/>
  <c r="AA219" i="1"/>
  <c r="K221" i="1"/>
  <c r="T237" i="1"/>
  <c r="U237" i="1" s="1"/>
  <c r="Q237" i="1" s="1"/>
  <c r="O237" i="1" s="1"/>
  <c r="R237" i="1" s="1"/>
  <c r="N187" i="1"/>
  <c r="N190" i="1"/>
  <c r="AF190" i="1"/>
  <c r="W192" i="1"/>
  <c r="AE194" i="1"/>
  <c r="BK198" i="1"/>
  <c r="AF198" i="1"/>
  <c r="AA202" i="1"/>
  <c r="Q202" i="1"/>
  <c r="O202" i="1" s="1"/>
  <c r="R202" i="1" s="1"/>
  <c r="S205" i="1"/>
  <c r="CQ205" i="1"/>
  <c r="BH205" i="1" s="1"/>
  <c r="BJ205" i="1" s="1"/>
  <c r="AE206" i="1"/>
  <c r="Q214" i="1"/>
  <c r="O214" i="1" s="1"/>
  <c r="R214" i="1" s="1"/>
  <c r="L214" i="1" s="1"/>
  <c r="M214" i="1" s="1"/>
  <c r="BS220" i="1"/>
  <c r="BR220" i="1"/>
  <c r="BV220" i="1" s="1"/>
  <c r="BW220" i="1" s="1"/>
  <c r="S223" i="1"/>
  <c r="BR225" i="1"/>
  <c r="BV225" i="1" s="1"/>
  <c r="BW225" i="1" s="1"/>
  <c r="BQ225" i="1"/>
  <c r="BS225" i="1"/>
  <c r="Q226" i="1"/>
  <c r="O226" i="1" s="1"/>
  <c r="R226" i="1" s="1"/>
  <c r="L226" i="1" s="1"/>
  <c r="M226" i="1" s="1"/>
  <c r="AA226" i="1"/>
  <c r="Q228" i="1"/>
  <c r="O228" i="1" s="1"/>
  <c r="R228" i="1" s="1"/>
  <c r="L228" i="1" s="1"/>
  <c r="M228" i="1" s="1"/>
  <c r="S235" i="1"/>
  <c r="AF238" i="1"/>
  <c r="AT238" i="1"/>
  <c r="K238" i="1"/>
  <c r="AE238" i="1"/>
  <c r="N238" i="1"/>
  <c r="CQ238" i="1"/>
  <c r="BH238" i="1" s="1"/>
  <c r="BK238" i="1" s="1"/>
  <c r="S238" i="1"/>
  <c r="T243" i="1"/>
  <c r="U243" i="1" s="1"/>
  <c r="BR248" i="1"/>
  <c r="BV248" i="1" s="1"/>
  <c r="BW248" i="1" s="1"/>
  <c r="BQ248" i="1"/>
  <c r="BS248" i="1"/>
  <c r="AF255" i="1"/>
  <c r="AE255" i="1"/>
  <c r="N255" i="1"/>
  <c r="T257" i="1"/>
  <c r="U257" i="1" s="1"/>
  <c r="AF259" i="1"/>
  <c r="AE259" i="1"/>
  <c r="N259" i="1"/>
  <c r="K259" i="1"/>
  <c r="AT259" i="1"/>
  <c r="AA263" i="1"/>
  <c r="BK264" i="1"/>
  <c r="T240" i="1"/>
  <c r="U240" i="1" s="1"/>
  <c r="T248" i="1"/>
  <c r="U248" i="1" s="1"/>
  <c r="Q248" i="1" s="1"/>
  <c r="O248" i="1" s="1"/>
  <c r="R248" i="1" s="1"/>
  <c r="L248" i="1" s="1"/>
  <c r="M248" i="1" s="1"/>
  <c r="N260" i="1"/>
  <c r="AT260" i="1"/>
  <c r="AF260" i="1"/>
  <c r="AE260" i="1"/>
  <c r="AF236" i="1"/>
  <c r="AT236" i="1"/>
  <c r="K236" i="1"/>
  <c r="BS238" i="1"/>
  <c r="BR238" i="1"/>
  <c r="BV238" i="1" s="1"/>
  <c r="BW238" i="1" s="1"/>
  <c r="BQ238" i="1"/>
  <c r="AF239" i="1"/>
  <c r="AE239" i="1"/>
  <c r="N239" i="1"/>
  <c r="AT239" i="1"/>
  <c r="K239" i="1"/>
  <c r="AA241" i="1"/>
  <c r="BR243" i="1"/>
  <c r="BV243" i="1" s="1"/>
  <c r="BW243" i="1" s="1"/>
  <c r="BQ243" i="1"/>
  <c r="AB244" i="1"/>
  <c r="T251" i="1"/>
  <c r="U251" i="1" s="1"/>
  <c r="AA267" i="1"/>
  <c r="BS301" i="1"/>
  <c r="BQ301" i="1"/>
  <c r="BR301" i="1"/>
  <c r="BV301" i="1" s="1"/>
  <c r="BW301" i="1" s="1"/>
  <c r="AC246" i="1"/>
  <c r="AF246" i="1"/>
  <c r="AT246" i="1"/>
  <c r="K246" i="1"/>
  <c r="AE246" i="1"/>
  <c r="N246" i="1"/>
  <c r="AF254" i="1"/>
  <c r="AT254" i="1"/>
  <c r="AE254" i="1"/>
  <c r="K254" i="1"/>
  <c r="N254" i="1"/>
  <c r="T256" i="1"/>
  <c r="U256" i="1" s="1"/>
  <c r="S261" i="1"/>
  <c r="CQ261" i="1"/>
  <c r="BH261" i="1" s="1"/>
  <c r="BK261" i="1" s="1"/>
  <c r="AA262" i="1"/>
  <c r="S187" i="1"/>
  <c r="S190" i="1"/>
  <c r="AT194" i="1"/>
  <c r="AF195" i="1"/>
  <c r="AE195" i="1"/>
  <c r="W200" i="1"/>
  <c r="AE200" i="1"/>
  <c r="N200" i="1"/>
  <c r="AD202" i="1"/>
  <c r="BQ204" i="1"/>
  <c r="BS204" i="1"/>
  <c r="BK206" i="1"/>
  <c r="AT206" i="1"/>
  <c r="BK207" i="1"/>
  <c r="AA207" i="1"/>
  <c r="AE208" i="1"/>
  <c r="N208" i="1"/>
  <c r="CQ211" i="1"/>
  <c r="BH211" i="1" s="1"/>
  <c r="S211" i="1"/>
  <c r="N222" i="1"/>
  <c r="AT222" i="1"/>
  <c r="AF222" i="1"/>
  <c r="K222" i="1"/>
  <c r="AE222" i="1"/>
  <c r="AA223" i="1"/>
  <c r="BK223" i="1"/>
  <c r="BS224" i="1"/>
  <c r="BR224" i="1"/>
  <c r="BV224" i="1" s="1"/>
  <c r="BW224" i="1" s="1"/>
  <c r="BR233" i="1"/>
  <c r="BV233" i="1" s="1"/>
  <c r="BW233" i="1" s="1"/>
  <c r="BQ233" i="1"/>
  <c r="BR234" i="1"/>
  <c r="BV234" i="1" s="1"/>
  <c r="BW234" i="1" s="1"/>
  <c r="BS234" i="1"/>
  <c r="AA235" i="1"/>
  <c r="BK235" i="1"/>
  <c r="BJ236" i="1"/>
  <c r="AF243" i="1"/>
  <c r="AE243" i="1"/>
  <c r="N243" i="1"/>
  <c r="AT243" i="1"/>
  <c r="BR256" i="1"/>
  <c r="BV256" i="1" s="1"/>
  <c r="BW256" i="1" s="1"/>
  <c r="BS256" i="1"/>
  <c r="AA257" i="1"/>
  <c r="Q257" i="1"/>
  <c r="O257" i="1" s="1"/>
  <c r="R257" i="1" s="1"/>
  <c r="AT257" i="1"/>
  <c r="K257" i="1"/>
  <c r="N257" i="1"/>
  <c r="AE257" i="1"/>
  <c r="AF257" i="1"/>
  <c r="S258" i="1"/>
  <c r="CQ258" i="1"/>
  <c r="BH258" i="1" s="1"/>
  <c r="AE262" i="1"/>
  <c r="K262" i="1"/>
  <c r="AT262" i="1"/>
  <c r="AF262" i="1"/>
  <c r="T266" i="1"/>
  <c r="U266" i="1" s="1"/>
  <c r="AB266" i="1" s="1"/>
  <c r="S268" i="1"/>
  <c r="CQ268" i="1"/>
  <c r="BH268" i="1" s="1"/>
  <c r="BJ268" i="1" s="1"/>
  <c r="BS277" i="1"/>
  <c r="BR277" i="1"/>
  <c r="BV277" i="1" s="1"/>
  <c r="BW277" i="1" s="1"/>
  <c r="BQ277" i="1"/>
  <c r="AA285" i="1"/>
  <c r="S201" i="1"/>
  <c r="CQ201" i="1"/>
  <c r="BH201" i="1" s="1"/>
  <c r="BJ201" i="1" s="1"/>
  <c r="BR213" i="1"/>
  <c r="BV213" i="1" s="1"/>
  <c r="BW213" i="1" s="1"/>
  <c r="BQ213" i="1"/>
  <c r="BS213" i="1"/>
  <c r="BJ224" i="1"/>
  <c r="BK228" i="1"/>
  <c r="T231" i="1"/>
  <c r="U231" i="1" s="1"/>
  <c r="AB231" i="1" s="1"/>
  <c r="N236" i="1"/>
  <c r="T239" i="1"/>
  <c r="U239" i="1" s="1"/>
  <c r="Q239" i="1" s="1"/>
  <c r="O239" i="1" s="1"/>
  <c r="R239" i="1" s="1"/>
  <c r="L239" i="1" s="1"/>
  <c r="M239" i="1" s="1"/>
  <c r="AA242" i="1"/>
  <c r="K243" i="1"/>
  <c r="T245" i="1"/>
  <c r="U245" i="1" s="1"/>
  <c r="BS250" i="1"/>
  <c r="BR250" i="1"/>
  <c r="BV250" i="1" s="1"/>
  <c r="BW250" i="1" s="1"/>
  <c r="BQ250" i="1"/>
  <c r="T255" i="1"/>
  <c r="U255" i="1" s="1"/>
  <c r="BQ256" i="1"/>
  <c r="AF258" i="1"/>
  <c r="AT258" i="1"/>
  <c r="K258" i="1"/>
  <c r="AE258" i="1"/>
  <c r="AF265" i="1"/>
  <c r="AE265" i="1"/>
  <c r="K265" i="1"/>
  <c r="AT265" i="1"/>
  <c r="N265" i="1"/>
  <c r="BK274" i="1"/>
  <c r="BJ274" i="1"/>
  <c r="CQ184" i="1"/>
  <c r="BH184" i="1" s="1"/>
  <c r="BJ184" i="1" s="1"/>
  <c r="T196" i="1"/>
  <c r="U196" i="1" s="1"/>
  <c r="CQ196" i="1"/>
  <c r="BH196" i="1" s="1"/>
  <c r="BJ198" i="1"/>
  <c r="CQ202" i="1"/>
  <c r="BH202" i="1" s="1"/>
  <c r="BJ202" i="1" s="1"/>
  <c r="CQ203" i="1"/>
  <c r="BH203" i="1" s="1"/>
  <c r="BJ203" i="1" s="1"/>
  <c r="S203" i="1"/>
  <c r="CQ204" i="1"/>
  <c r="BH204" i="1" s="1"/>
  <c r="N206" i="1"/>
  <c r="AF207" i="1"/>
  <c r="AE207" i="1"/>
  <c r="K207" i="1"/>
  <c r="K208" i="1"/>
  <c r="AA210" i="1"/>
  <c r="T212" i="1"/>
  <c r="U212" i="1" s="1"/>
  <c r="BJ214" i="1"/>
  <c r="T219" i="1"/>
  <c r="U219" i="1" s="1"/>
  <c r="AT223" i="1"/>
  <c r="K223" i="1"/>
  <c r="N223" i="1"/>
  <c r="AE223" i="1"/>
  <c r="T225" i="1"/>
  <c r="U225" i="1" s="1"/>
  <c r="N234" i="1"/>
  <c r="AT234" i="1"/>
  <c r="AF234" i="1"/>
  <c r="K234" i="1"/>
  <c r="AT235" i="1"/>
  <c r="K235" i="1"/>
  <c r="N235" i="1"/>
  <c r="AE235" i="1"/>
  <c r="AA244" i="1"/>
  <c r="BS253" i="1"/>
  <c r="BR253" i="1"/>
  <c r="BV253" i="1" s="1"/>
  <c r="BW253" i="1" s="1"/>
  <c r="BQ253" i="1"/>
  <c r="N256" i="1"/>
  <c r="AT256" i="1"/>
  <c r="AF256" i="1"/>
  <c r="K256" i="1"/>
  <c r="AE256" i="1"/>
  <c r="AB257" i="1"/>
  <c r="AA260" i="1"/>
  <c r="N262" i="1"/>
  <c r="S267" i="1"/>
  <c r="CQ267" i="1"/>
  <c r="BH267" i="1" s="1"/>
  <c r="BJ267" i="1" s="1"/>
  <c r="BQ271" i="1"/>
  <c r="BR271" i="1"/>
  <c r="BV271" i="1" s="1"/>
  <c r="BW271" i="1" s="1"/>
  <c r="BS271" i="1"/>
  <c r="BJ216" i="1"/>
  <c r="N226" i="1"/>
  <c r="AT226" i="1"/>
  <c r="AF226" i="1"/>
  <c r="AT227" i="1"/>
  <c r="K227" i="1"/>
  <c r="N227" i="1"/>
  <c r="AD228" i="1"/>
  <c r="BR240" i="1"/>
  <c r="BV240" i="1" s="1"/>
  <c r="BW240" i="1" s="1"/>
  <c r="BQ240" i="1"/>
  <c r="BS242" i="1"/>
  <c r="BR242" i="1"/>
  <c r="BV242" i="1" s="1"/>
  <c r="BW242" i="1" s="1"/>
  <c r="BR247" i="1"/>
  <c r="BV247" i="1" s="1"/>
  <c r="BW247" i="1" s="1"/>
  <c r="BQ247" i="1"/>
  <c r="BS247" i="1"/>
  <c r="AA248" i="1"/>
  <c r="AT249" i="1"/>
  <c r="K249" i="1"/>
  <c r="N249" i="1"/>
  <c r="AF249" i="1"/>
  <c r="W253" i="1"/>
  <c r="BS254" i="1"/>
  <c r="BR254" i="1"/>
  <c r="BV254" i="1" s="1"/>
  <c r="BW254" i="1" s="1"/>
  <c r="AA255" i="1"/>
  <c r="BS258" i="1"/>
  <c r="BR258" i="1"/>
  <c r="BV258" i="1" s="1"/>
  <c r="BW258" i="1" s="1"/>
  <c r="BQ258" i="1"/>
  <c r="T260" i="1"/>
  <c r="U260" i="1" s="1"/>
  <c r="BQ262" i="1"/>
  <c r="BS262" i="1"/>
  <c r="BJ264" i="1"/>
  <c r="AA266" i="1"/>
  <c r="BS268" i="1"/>
  <c r="BQ268" i="1"/>
  <c r="AA284" i="1"/>
  <c r="BQ288" i="1"/>
  <c r="BS288" i="1"/>
  <c r="BR288" i="1"/>
  <c r="BV288" i="1" s="1"/>
  <c r="BW288" i="1" s="1"/>
  <c r="BJ223" i="1"/>
  <c r="AE227" i="1"/>
  <c r="BK227" i="1"/>
  <c r="AF228" i="1"/>
  <c r="AT228" i="1"/>
  <c r="AF229" i="1"/>
  <c r="AE229" i="1"/>
  <c r="N229" i="1"/>
  <c r="BR229" i="1"/>
  <c r="BV229" i="1" s="1"/>
  <c r="BW229" i="1" s="1"/>
  <c r="BQ229" i="1"/>
  <c r="T230" i="1"/>
  <c r="U230" i="1" s="1"/>
  <c r="AB232" i="1"/>
  <c r="AD232" i="1" s="1"/>
  <c r="BJ232" i="1"/>
  <c r="BJ235" i="1"/>
  <c r="T241" i="1"/>
  <c r="U241" i="1" s="1"/>
  <c r="AB241" i="1" s="1"/>
  <c r="N244" i="1"/>
  <c r="AT244" i="1"/>
  <c r="AF244" i="1"/>
  <c r="K244" i="1"/>
  <c r="AE244" i="1"/>
  <c r="AA245" i="1"/>
  <c r="Q245" i="1"/>
  <c r="O245" i="1" s="1"/>
  <c r="R245" i="1" s="1"/>
  <c r="BK245" i="1"/>
  <c r="BS246" i="1"/>
  <c r="BR246" i="1"/>
  <c r="BV246" i="1" s="1"/>
  <c r="BW246" i="1" s="1"/>
  <c r="BK249" i="1"/>
  <c r="AT261" i="1"/>
  <c r="K261" i="1"/>
  <c r="N261" i="1"/>
  <c r="AF261" i="1"/>
  <c r="BS269" i="1"/>
  <c r="BR269" i="1"/>
  <c r="BV269" i="1" s="1"/>
  <c r="BW269" i="1" s="1"/>
  <c r="BQ269" i="1"/>
  <c r="BS272" i="1"/>
  <c r="BR272" i="1"/>
  <c r="BV272" i="1" s="1"/>
  <c r="BW272" i="1" s="1"/>
  <c r="BQ272" i="1"/>
  <c r="AC276" i="1"/>
  <c r="V276" i="1"/>
  <c r="Z276" i="1" s="1"/>
  <c r="BS283" i="1"/>
  <c r="BR283" i="1"/>
  <c r="BV283" i="1" s="1"/>
  <c r="BW283" i="1" s="1"/>
  <c r="BQ283" i="1"/>
  <c r="S215" i="1"/>
  <c r="AF216" i="1"/>
  <c r="AT216" i="1"/>
  <c r="BR217" i="1"/>
  <c r="BV217" i="1" s="1"/>
  <c r="BW217" i="1" s="1"/>
  <c r="BQ217" i="1"/>
  <c r="T218" i="1"/>
  <c r="U218" i="1" s="1"/>
  <c r="AB218" i="1" s="1"/>
  <c r="AT219" i="1"/>
  <c r="K219" i="1"/>
  <c r="N219" i="1"/>
  <c r="AB220" i="1"/>
  <c r="BJ220" i="1"/>
  <c r="AE226" i="1"/>
  <c r="AF227" i="1"/>
  <c r="S227" i="1"/>
  <c r="N228" i="1"/>
  <c r="K229" i="1"/>
  <c r="AT229" i="1"/>
  <c r="BS229" i="1"/>
  <c r="N230" i="1"/>
  <c r="AT230" i="1"/>
  <c r="AF230" i="1"/>
  <c r="AT231" i="1"/>
  <c r="K231" i="1"/>
  <c r="N231" i="1"/>
  <c r="BR239" i="1"/>
  <c r="BV239" i="1" s="1"/>
  <c r="BW239" i="1" s="1"/>
  <c r="BQ239" i="1"/>
  <c r="BS239" i="1"/>
  <c r="Q240" i="1"/>
  <c r="O240" i="1" s="1"/>
  <c r="R240" i="1" s="1"/>
  <c r="L240" i="1" s="1"/>
  <c r="M240" i="1" s="1"/>
  <c r="AA240" i="1"/>
  <c r="AT241" i="1"/>
  <c r="K241" i="1"/>
  <c r="N241" i="1"/>
  <c r="AF241" i="1"/>
  <c r="BJ246" i="1"/>
  <c r="AA249" i="1"/>
  <c r="Q249" i="1"/>
  <c r="O249" i="1" s="1"/>
  <c r="R249" i="1" s="1"/>
  <c r="AE249" i="1"/>
  <c r="BQ263" i="1"/>
  <c r="BS263" i="1"/>
  <c r="AA273" i="1"/>
  <c r="AT214" i="1"/>
  <c r="AT215" i="1"/>
  <c r="K215" i="1"/>
  <c r="CQ215" i="1"/>
  <c r="BH215" i="1" s="1"/>
  <c r="BJ215" i="1" s="1"/>
  <c r="N216" i="1"/>
  <c r="BS217" i="1"/>
  <c r="N218" i="1"/>
  <c r="AT218" i="1"/>
  <c r="AF218" i="1"/>
  <c r="BQ218" i="1"/>
  <c r="Q220" i="1"/>
  <c r="O220" i="1" s="1"/>
  <c r="R220" i="1" s="1"/>
  <c r="L220" i="1" s="1"/>
  <c r="M220" i="1" s="1"/>
  <c r="BQ230" i="1"/>
  <c r="Q232" i="1"/>
  <c r="O232" i="1" s="1"/>
  <c r="R232" i="1" s="1"/>
  <c r="L232" i="1" s="1"/>
  <c r="M232" i="1" s="1"/>
  <c r="AA237" i="1"/>
  <c r="AB245" i="1"/>
  <c r="AT245" i="1"/>
  <c r="K245" i="1"/>
  <c r="N245" i="1"/>
  <c r="AE245" i="1"/>
  <c r="T247" i="1"/>
  <c r="U247" i="1" s="1"/>
  <c r="AB253" i="1"/>
  <c r="BJ261" i="1"/>
  <c r="W239" i="1"/>
  <c r="N240" i="1"/>
  <c r="AT240" i="1"/>
  <c r="AF240" i="1"/>
  <c r="W247" i="1"/>
  <c r="N248" i="1"/>
  <c r="AT248" i="1"/>
  <c r="AF248" i="1"/>
  <c r="Q250" i="1"/>
  <c r="O250" i="1" s="1"/>
  <c r="R250" i="1" s="1"/>
  <c r="L250" i="1" s="1"/>
  <c r="M250" i="1" s="1"/>
  <c r="BJ251" i="1"/>
  <c r="AA264" i="1"/>
  <c r="Q264" i="1"/>
  <c r="O264" i="1" s="1"/>
  <c r="R264" i="1" s="1"/>
  <c r="L264" i="1" s="1"/>
  <c r="M264" i="1" s="1"/>
  <c r="T264" i="1"/>
  <c r="U264" i="1" s="1"/>
  <c r="BS265" i="1"/>
  <c r="BR265" i="1"/>
  <c r="BV265" i="1" s="1"/>
  <c r="BW265" i="1" s="1"/>
  <c r="BQ265" i="1"/>
  <c r="V270" i="1"/>
  <c r="Z270" i="1" s="1"/>
  <c r="AC270" i="1"/>
  <c r="AC272" i="1"/>
  <c r="AB272" i="1"/>
  <c r="V272" i="1"/>
  <c r="Z272" i="1" s="1"/>
  <c r="AA278" i="1"/>
  <c r="BQ278" i="1"/>
  <c r="BS278" i="1"/>
  <c r="BR278" i="1"/>
  <c r="BV278" i="1" s="1"/>
  <c r="BW278" i="1" s="1"/>
  <c r="AE280" i="1"/>
  <c r="AF280" i="1"/>
  <c r="K280" i="1"/>
  <c r="N280" i="1"/>
  <c r="AT280" i="1"/>
  <c r="BJ237" i="1"/>
  <c r="AB240" i="1"/>
  <c r="BJ245" i="1"/>
  <c r="AB249" i="1"/>
  <c r="AF250" i="1"/>
  <c r="AT250" i="1"/>
  <c r="AF251" i="1"/>
  <c r="AE251" i="1"/>
  <c r="N251" i="1"/>
  <c r="BR251" i="1"/>
  <c r="BV251" i="1" s="1"/>
  <c r="BW251" i="1" s="1"/>
  <c r="BQ251" i="1"/>
  <c r="T252" i="1"/>
  <c r="U252" i="1" s="1"/>
  <c r="BJ257" i="1"/>
  <c r="BS264" i="1"/>
  <c r="BR264" i="1"/>
  <c r="BV264" i="1" s="1"/>
  <c r="BW264" i="1" s="1"/>
  <c r="CQ265" i="1"/>
  <c r="BH265" i="1" s="1"/>
  <c r="BJ265" i="1" s="1"/>
  <c r="S265" i="1"/>
  <c r="AA275" i="1"/>
  <c r="BS294" i="1"/>
  <c r="BR294" i="1"/>
  <c r="BV294" i="1" s="1"/>
  <c r="BW294" i="1" s="1"/>
  <c r="BQ294" i="1"/>
  <c r="AE240" i="1"/>
  <c r="BJ242" i="1"/>
  <c r="AE248" i="1"/>
  <c r="N250" i="1"/>
  <c r="K251" i="1"/>
  <c r="AT251" i="1"/>
  <c r="BS251" i="1"/>
  <c r="N252" i="1"/>
  <c r="AT252" i="1"/>
  <c r="AF252" i="1"/>
  <c r="AT253" i="1"/>
  <c r="K253" i="1"/>
  <c r="N253" i="1"/>
  <c r="T253" i="1"/>
  <c r="U253" i="1" s="1"/>
  <c r="AD254" i="1"/>
  <c r="BJ255" i="1"/>
  <c r="T259" i="1"/>
  <c r="U259" i="1" s="1"/>
  <c r="BQ264" i="1"/>
  <c r="T242" i="1"/>
  <c r="U242" i="1" s="1"/>
  <c r="BR259" i="1"/>
  <c r="BV259" i="1" s="1"/>
  <c r="BW259" i="1" s="1"/>
  <c r="BQ259" i="1"/>
  <c r="AB270" i="1"/>
  <c r="Q270" i="1"/>
  <c r="O270" i="1" s="1"/>
  <c r="R270" i="1" s="1"/>
  <c r="L270" i="1" s="1"/>
  <c r="M270" i="1" s="1"/>
  <c r="BK271" i="1"/>
  <c r="K272" i="1"/>
  <c r="AE272" i="1"/>
  <c r="N272" i="1"/>
  <c r="AT272" i="1"/>
  <c r="BS276" i="1"/>
  <c r="BR276" i="1"/>
  <c r="BV276" i="1" s="1"/>
  <c r="BW276" i="1" s="1"/>
  <c r="BQ276" i="1"/>
  <c r="AA279" i="1"/>
  <c r="T281" i="1"/>
  <c r="U281" i="1" s="1"/>
  <c r="AB281" i="1" s="1"/>
  <c r="S263" i="1"/>
  <c r="AE264" i="1"/>
  <c r="BS267" i="1"/>
  <c r="AA269" i="1"/>
  <c r="AE270" i="1"/>
  <c r="N270" i="1"/>
  <c r="BK272" i="1"/>
  <c r="CQ273" i="1"/>
  <c r="BH273" i="1" s="1"/>
  <c r="BJ273" i="1" s="1"/>
  <c r="S273" i="1"/>
  <c r="BJ276" i="1"/>
  <c r="AF277" i="1"/>
  <c r="AE277" i="1"/>
  <c r="K277" i="1"/>
  <c r="AA283" i="1"/>
  <c r="AE284" i="1"/>
  <c r="N284" i="1"/>
  <c r="K284" i="1"/>
  <c r="AT284" i="1"/>
  <c r="AF284" i="1"/>
  <c r="BJ289" i="1"/>
  <c r="BQ270" i="1"/>
  <c r="BS270" i="1"/>
  <c r="AA272" i="1"/>
  <c r="Q272" i="1"/>
  <c r="O272" i="1" s="1"/>
  <c r="R272" i="1" s="1"/>
  <c r="L272" i="1" s="1"/>
  <c r="M272" i="1" s="1"/>
  <c r="S275" i="1"/>
  <c r="CQ275" i="1"/>
  <c r="BH275" i="1" s="1"/>
  <c r="BJ275" i="1" s="1"/>
  <c r="BK286" i="1"/>
  <c r="S290" i="1"/>
  <c r="CQ290" i="1"/>
  <c r="BH290" i="1" s="1"/>
  <c r="BK290" i="1" s="1"/>
  <c r="AA294" i="1"/>
  <c r="CQ295" i="1"/>
  <c r="BH295" i="1" s="1"/>
  <c r="BJ295" i="1" s="1"/>
  <c r="S295" i="1"/>
  <c r="AA303" i="1"/>
  <c r="AF269" i="1"/>
  <c r="AE269" i="1"/>
  <c r="K269" i="1"/>
  <c r="W271" i="1"/>
  <c r="T274" i="1"/>
  <c r="U274" i="1" s="1"/>
  <c r="Q274" i="1" s="1"/>
  <c r="O274" i="1" s="1"/>
  <c r="R274" i="1" s="1"/>
  <c r="BQ279" i="1"/>
  <c r="AA280" i="1"/>
  <c r="T284" i="1"/>
  <c r="U284" i="1" s="1"/>
  <c r="CQ284" i="1"/>
  <c r="BH284" i="1" s="1"/>
  <c r="S285" i="1"/>
  <c r="CQ285" i="1"/>
  <c r="BH285" i="1" s="1"/>
  <c r="BJ285" i="1" s="1"/>
  <c r="BR293" i="1"/>
  <c r="BV293" i="1" s="1"/>
  <c r="BW293" i="1" s="1"/>
  <c r="T299" i="1"/>
  <c r="U299" i="1" s="1"/>
  <c r="Q299" i="1" s="1"/>
  <c r="O299" i="1" s="1"/>
  <c r="R299" i="1" s="1"/>
  <c r="L299" i="1" s="1"/>
  <c r="M299" i="1" s="1"/>
  <c r="BS273" i="1"/>
  <c r="BR273" i="1"/>
  <c r="BV273" i="1" s="1"/>
  <c r="BW273" i="1" s="1"/>
  <c r="BQ273" i="1"/>
  <c r="AE274" i="1"/>
  <c r="N274" i="1"/>
  <c r="BK276" i="1"/>
  <c r="CQ277" i="1"/>
  <c r="BH277" i="1" s="1"/>
  <c r="S277" i="1"/>
  <c r="AA281" i="1"/>
  <c r="CQ292" i="1"/>
  <c r="BH292" i="1" s="1"/>
  <c r="S292" i="1"/>
  <c r="AE293" i="1"/>
  <c r="K293" i="1"/>
  <c r="AF293" i="1"/>
  <c r="AT293" i="1"/>
  <c r="BS293" i="1"/>
  <c r="AT274" i="1"/>
  <c r="BQ274" i="1"/>
  <c r="BS274" i="1"/>
  <c r="AA276" i="1"/>
  <c r="Q276" i="1"/>
  <c r="O276" i="1" s="1"/>
  <c r="R276" i="1" s="1"/>
  <c r="L276" i="1" s="1"/>
  <c r="M276" i="1" s="1"/>
  <c r="BQ280" i="1"/>
  <c r="BS280" i="1"/>
  <c r="T286" i="1"/>
  <c r="U286" i="1" s="1"/>
  <c r="BS287" i="1"/>
  <c r="BQ287" i="1"/>
  <c r="AA288" i="1"/>
  <c r="BS291" i="1"/>
  <c r="BR291" i="1"/>
  <c r="BV291" i="1" s="1"/>
  <c r="BW291" i="1" s="1"/>
  <c r="S291" i="1"/>
  <c r="CQ291" i="1"/>
  <c r="BH291" i="1" s="1"/>
  <c r="BK291" i="1" s="1"/>
  <c r="CQ298" i="1"/>
  <c r="BH298" i="1" s="1"/>
  <c r="BJ298" i="1" s="1"/>
  <c r="S298" i="1"/>
  <c r="S262" i="1"/>
  <c r="AT263" i="1"/>
  <c r="AA265" i="1"/>
  <c r="AE266" i="1"/>
  <c r="N266" i="1"/>
  <c r="CQ269" i="1"/>
  <c r="BH269" i="1" s="1"/>
  <c r="BJ269" i="1" s="1"/>
  <c r="S269" i="1"/>
  <c r="BJ272" i="1"/>
  <c r="AF273" i="1"/>
  <c r="AE273" i="1"/>
  <c r="K273" i="1"/>
  <c r="K274" i="1"/>
  <c r="BR274" i="1"/>
  <c r="BV274" i="1" s="1"/>
  <c r="BW274" i="1" s="1"/>
  <c r="BR275" i="1"/>
  <c r="BV275" i="1" s="1"/>
  <c r="BW275" i="1" s="1"/>
  <c r="T278" i="1"/>
  <c r="U278" i="1" s="1"/>
  <c r="AB278" i="1" s="1"/>
  <c r="K279" i="1"/>
  <c r="AF279" i="1"/>
  <c r="N279" i="1"/>
  <c r="AE279" i="1"/>
  <c r="AT279" i="1"/>
  <c r="BR280" i="1"/>
  <c r="BV280" i="1" s="1"/>
  <c r="BW280" i="1" s="1"/>
  <c r="AT287" i="1"/>
  <c r="K287" i="1"/>
  <c r="AF287" i="1"/>
  <c r="AE287" i="1"/>
  <c r="BR287" i="1"/>
  <c r="BV287" i="1" s="1"/>
  <c r="BW287" i="1" s="1"/>
  <c r="BS290" i="1"/>
  <c r="BR290" i="1"/>
  <c r="BV290" i="1" s="1"/>
  <c r="BW290" i="1" s="1"/>
  <c r="BQ290" i="1"/>
  <c r="BJ291" i="1"/>
  <c r="T293" i="1"/>
  <c r="U293" i="1" s="1"/>
  <c r="AF298" i="1"/>
  <c r="AE298" i="1"/>
  <c r="K298" i="1"/>
  <c r="AT298" i="1"/>
  <c r="N298" i="1"/>
  <c r="BS305" i="1"/>
  <c r="BR305" i="1"/>
  <c r="BV305" i="1" s="1"/>
  <c r="BW305" i="1" s="1"/>
  <c r="BQ305" i="1"/>
  <c r="BQ266" i="1"/>
  <c r="BS266" i="1"/>
  <c r="AA268" i="1"/>
  <c r="AD270" i="1"/>
  <c r="CQ270" i="1"/>
  <c r="BH270" i="1" s="1"/>
  <c r="S271" i="1"/>
  <c r="CQ271" i="1"/>
  <c r="BH271" i="1" s="1"/>
  <c r="BJ271" i="1" s="1"/>
  <c r="AA274" i="1"/>
  <c r="BS275" i="1"/>
  <c r="AA277" i="1"/>
  <c r="AE278" i="1"/>
  <c r="N278" i="1"/>
  <c r="S279" i="1"/>
  <c r="CQ279" i="1"/>
  <c r="BH279" i="1" s="1"/>
  <c r="BK279" i="1" s="1"/>
  <c r="T280" i="1"/>
  <c r="U280" i="1" s="1"/>
  <c r="Q280" i="1" s="1"/>
  <c r="O280" i="1" s="1"/>
  <c r="R280" i="1" s="1"/>
  <c r="L280" i="1" s="1"/>
  <c r="M280" i="1" s="1"/>
  <c r="BR286" i="1"/>
  <c r="BV286" i="1" s="1"/>
  <c r="BW286" i="1" s="1"/>
  <c r="BS286" i="1"/>
  <c r="BQ286" i="1"/>
  <c r="T287" i="1"/>
  <c r="U287" i="1" s="1"/>
  <c r="AB287" i="1" s="1"/>
  <c r="AE288" i="1"/>
  <c r="N288" i="1"/>
  <c r="AF288" i="1"/>
  <c r="K288" i="1"/>
  <c r="AA296" i="1"/>
  <c r="BS297" i="1"/>
  <c r="BR297" i="1"/>
  <c r="BV297" i="1" s="1"/>
  <c r="BW297" i="1" s="1"/>
  <c r="BQ297" i="1"/>
  <c r="AF302" i="1"/>
  <c r="AE302" i="1"/>
  <c r="K302" i="1"/>
  <c r="N302" i="1"/>
  <c r="AT302" i="1"/>
  <c r="AA304" i="1"/>
  <c r="CQ306" i="1"/>
  <c r="BH306" i="1" s="1"/>
  <c r="BJ306" i="1" s="1"/>
  <c r="S306" i="1"/>
  <c r="AA309" i="1"/>
  <c r="AE267" i="1"/>
  <c r="AE271" i="1"/>
  <c r="AE275" i="1"/>
  <c r="CQ283" i="1"/>
  <c r="BH283" i="1" s="1"/>
  <c r="BJ283" i="1" s="1"/>
  <c r="S283" i="1"/>
  <c r="S288" i="1"/>
  <c r="AF291" i="1"/>
  <c r="AE291" i="1"/>
  <c r="N291" i="1"/>
  <c r="AF295" i="1"/>
  <c r="AE295" i="1"/>
  <c r="K295" i="1"/>
  <c r="AT295" i="1"/>
  <c r="N295" i="1"/>
  <c r="T296" i="1"/>
  <c r="U296" i="1" s="1"/>
  <c r="BK308" i="1"/>
  <c r="AT281" i="1"/>
  <c r="AE281" i="1"/>
  <c r="BJ282" i="1"/>
  <c r="BQ284" i="1"/>
  <c r="BS284" i="1"/>
  <c r="AA286" i="1"/>
  <c r="Q286" i="1"/>
  <c r="O286" i="1" s="1"/>
  <c r="R286" i="1" s="1"/>
  <c r="L286" i="1" s="1"/>
  <c r="M286" i="1" s="1"/>
  <c r="T289" i="1"/>
  <c r="U289" i="1" s="1"/>
  <c r="Q289" i="1" s="1"/>
  <c r="O289" i="1" s="1"/>
  <c r="R289" i="1" s="1"/>
  <c r="AA291" i="1"/>
  <c r="BS306" i="1"/>
  <c r="BR306" i="1"/>
  <c r="BV306" i="1" s="1"/>
  <c r="BW306" i="1" s="1"/>
  <c r="BQ306" i="1"/>
  <c r="K281" i="1"/>
  <c r="T282" i="1"/>
  <c r="U282" i="1" s="1"/>
  <c r="AF283" i="1"/>
  <c r="AE283" i="1"/>
  <c r="K283" i="1"/>
  <c r="BR284" i="1"/>
  <c r="BV284" i="1" s="1"/>
  <c r="BW284" i="1" s="1"/>
  <c r="BR285" i="1"/>
  <c r="BV285" i="1" s="1"/>
  <c r="BW285" i="1" s="1"/>
  <c r="AA289" i="1"/>
  <c r="AA292" i="1"/>
  <c r="BR292" i="1"/>
  <c r="BV292" i="1" s="1"/>
  <c r="BW292" i="1" s="1"/>
  <c r="T294" i="1"/>
  <c r="U294" i="1" s="1"/>
  <c r="BS295" i="1"/>
  <c r="BR295" i="1"/>
  <c r="BV295" i="1" s="1"/>
  <c r="BW295" i="1" s="1"/>
  <c r="BQ295" i="1"/>
  <c r="BJ296" i="1"/>
  <c r="BK299" i="1"/>
  <c r="BJ299" i="1"/>
  <c r="BQ308" i="1"/>
  <c r="BS308" i="1"/>
  <c r="BR308" i="1"/>
  <c r="BV308" i="1" s="1"/>
  <c r="BW308" i="1" s="1"/>
  <c r="N281" i="1"/>
  <c r="BR281" i="1"/>
  <c r="BV281" i="1" s="1"/>
  <c r="BW281" i="1" s="1"/>
  <c r="BS285" i="1"/>
  <c r="BR289" i="1"/>
  <c r="BV289" i="1" s="1"/>
  <c r="BW289" i="1" s="1"/>
  <c r="K290" i="1"/>
  <c r="AE290" i="1"/>
  <c r="K291" i="1"/>
  <c r="AE292" i="1"/>
  <c r="AT292" i="1"/>
  <c r="K292" i="1"/>
  <c r="BS292" i="1"/>
  <c r="T297" i="1"/>
  <c r="U297" i="1" s="1"/>
  <c r="AB299" i="1"/>
  <c r="BK301" i="1"/>
  <c r="S304" i="1"/>
  <c r="CQ304" i="1"/>
  <c r="BH304" i="1" s="1"/>
  <c r="V305" i="1"/>
  <c r="Z305" i="1" s="1"/>
  <c r="AA305" i="1"/>
  <c r="AD305" i="1" s="1"/>
  <c r="Q305" i="1"/>
  <c r="O305" i="1" s="1"/>
  <c r="R305" i="1" s="1"/>
  <c r="L305" i="1" s="1"/>
  <c r="M305" i="1" s="1"/>
  <c r="AE285" i="1"/>
  <c r="K289" i="1"/>
  <c r="BK297" i="1"/>
  <c r="AA299" i="1"/>
  <c r="CQ307" i="1"/>
  <c r="BH307" i="1" s="1"/>
  <c r="BS314" i="1"/>
  <c r="BR314" i="1"/>
  <c r="BV314" i="1" s="1"/>
  <c r="BW314" i="1" s="1"/>
  <c r="BQ314" i="1"/>
  <c r="T312" i="1"/>
  <c r="U312" i="1" s="1"/>
  <c r="Q312" i="1" s="1"/>
  <c r="O312" i="1" s="1"/>
  <c r="R312" i="1" s="1"/>
  <c r="L312" i="1" s="1"/>
  <c r="M312" i="1" s="1"/>
  <c r="BR312" i="1"/>
  <c r="BV312" i="1" s="1"/>
  <c r="BW312" i="1" s="1"/>
  <c r="BQ312" i="1"/>
  <c r="BS312" i="1"/>
  <c r="BQ300" i="1"/>
  <c r="BS300" i="1"/>
  <c r="S300" i="1"/>
  <c r="CQ300" i="1"/>
  <c r="BH300" i="1" s="1"/>
  <c r="BS302" i="1"/>
  <c r="BR302" i="1"/>
  <c r="BV302" i="1" s="1"/>
  <c r="BW302" i="1" s="1"/>
  <c r="BQ302" i="1"/>
  <c r="AE303" i="1"/>
  <c r="N303" i="1"/>
  <c r="AF303" i="1"/>
  <c r="CQ309" i="1"/>
  <c r="BH309" i="1" s="1"/>
  <c r="BJ309" i="1" s="1"/>
  <c r="BS313" i="1"/>
  <c r="BR313" i="1"/>
  <c r="BV313" i="1" s="1"/>
  <c r="BW313" i="1" s="1"/>
  <c r="BQ313" i="1"/>
  <c r="AA295" i="1"/>
  <c r="AE296" i="1"/>
  <c r="N296" i="1"/>
  <c r="AA301" i="1"/>
  <c r="T301" i="1"/>
  <c r="U301" i="1" s="1"/>
  <c r="AA302" i="1"/>
  <c r="AT303" i="1"/>
  <c r="BQ304" i="1"/>
  <c r="BS304" i="1"/>
  <c r="BK305" i="1"/>
  <c r="AA307" i="1"/>
  <c r="BS310" i="1"/>
  <c r="BR310" i="1"/>
  <c r="BV310" i="1" s="1"/>
  <c r="BW310" i="1" s="1"/>
  <c r="BQ310" i="1"/>
  <c r="CQ310" i="1"/>
  <c r="BH310" i="1" s="1"/>
  <c r="BJ310" i="1" s="1"/>
  <c r="S310" i="1"/>
  <c r="AA313" i="1"/>
  <c r="W288" i="1"/>
  <c r="W293" i="1"/>
  <c r="AT296" i="1"/>
  <c r="BS298" i="1"/>
  <c r="BR298" i="1"/>
  <c r="BV298" i="1" s="1"/>
  <c r="BW298" i="1" s="1"/>
  <c r="BQ298" i="1"/>
  <c r="T303" i="1"/>
  <c r="U303" i="1" s="1"/>
  <c r="AB303" i="1" s="1"/>
  <c r="BR304" i="1"/>
  <c r="BV304" i="1" s="1"/>
  <c r="BW304" i="1" s="1"/>
  <c r="AF306" i="1"/>
  <c r="AE306" i="1"/>
  <c r="K306" i="1"/>
  <c r="AT306" i="1"/>
  <c r="N306" i="1"/>
  <c r="T307" i="1"/>
  <c r="U307" i="1" s="1"/>
  <c r="Q307" i="1" s="1"/>
  <c r="O307" i="1" s="1"/>
  <c r="R307" i="1" s="1"/>
  <c r="L307" i="1" s="1"/>
  <c r="M307" i="1" s="1"/>
  <c r="T309" i="1"/>
  <c r="U309" i="1" s="1"/>
  <c r="BJ297" i="1"/>
  <c r="BQ299" i="1"/>
  <c r="BS299" i="1"/>
  <c r="BJ305" i="1"/>
  <c r="BQ307" i="1"/>
  <c r="BS307" i="1"/>
  <c r="S308" i="1"/>
  <c r="CQ308" i="1"/>
  <c r="BH308" i="1" s="1"/>
  <c r="BJ308" i="1" s="1"/>
  <c r="AF310" i="1"/>
  <c r="AE310" i="1"/>
  <c r="K310" i="1"/>
  <c r="BQ311" i="1"/>
  <c r="BS311" i="1"/>
  <c r="BR311" i="1"/>
  <c r="BV311" i="1" s="1"/>
  <c r="BW311" i="1" s="1"/>
  <c r="T313" i="1"/>
  <c r="U313" i="1" s="1"/>
  <c r="AB313" i="1" s="1"/>
  <c r="BQ303" i="1"/>
  <c r="BS303" i="1"/>
  <c r="AT308" i="1"/>
  <c r="K308" i="1"/>
  <c r="AE308" i="1"/>
  <c r="BK309" i="1"/>
  <c r="AA314" i="1"/>
  <c r="BQ296" i="1"/>
  <c r="AA298" i="1"/>
  <c r="AE299" i="1"/>
  <c r="N299" i="1"/>
  <c r="BK306" i="1"/>
  <c r="AA306" i="1"/>
  <c r="AE307" i="1"/>
  <c r="N307" i="1"/>
  <c r="BQ309" i="1"/>
  <c r="T311" i="1"/>
  <c r="U311" i="1" s="1"/>
  <c r="Q311" i="1" s="1"/>
  <c r="O311" i="1" s="1"/>
  <c r="R311" i="1" s="1"/>
  <c r="L311" i="1" s="1"/>
  <c r="M311" i="1" s="1"/>
  <c r="AE311" i="1"/>
  <c r="N311" i="1"/>
  <c r="AF311" i="1"/>
  <c r="AF314" i="1"/>
  <c r="AE314" i="1"/>
  <c r="N314" i="1"/>
  <c r="AT314" i="1"/>
  <c r="K314" i="1"/>
  <c r="AT299" i="1"/>
  <c r="BR299" i="1"/>
  <c r="BV299" i="1" s="1"/>
  <c r="BW299" i="1" s="1"/>
  <c r="W300" i="1"/>
  <c r="CQ301" i="1"/>
  <c r="BH301" i="1" s="1"/>
  <c r="BJ301" i="1" s="1"/>
  <c r="CQ302" i="1"/>
  <c r="BH302" i="1" s="1"/>
  <c r="S302" i="1"/>
  <c r="CQ303" i="1"/>
  <c r="BH303" i="1" s="1"/>
  <c r="BJ303" i="1" s="1"/>
  <c r="AT307" i="1"/>
  <c r="BR307" i="1"/>
  <c r="BV307" i="1" s="1"/>
  <c r="BW307" i="1" s="1"/>
  <c r="BR309" i="1"/>
  <c r="BV309" i="1" s="1"/>
  <c r="BW309" i="1" s="1"/>
  <c r="AA310" i="1"/>
  <c r="AT311" i="1"/>
  <c r="AB312" i="1"/>
  <c r="AT312" i="1"/>
  <c r="K312" i="1"/>
  <c r="AF312" i="1"/>
  <c r="AE312" i="1"/>
  <c r="N312" i="1"/>
  <c r="CQ312" i="1"/>
  <c r="BH312" i="1" s="1"/>
  <c r="BJ312" i="1" s="1"/>
  <c r="S314" i="1"/>
  <c r="Q198" i="1" l="1"/>
  <c r="O198" i="1" s="1"/>
  <c r="R198" i="1" s="1"/>
  <c r="L198" i="1" s="1"/>
  <c r="M198" i="1" s="1"/>
  <c r="AB198" i="1"/>
  <c r="T98" i="1"/>
  <c r="U98" i="1" s="1"/>
  <c r="AC43" i="1"/>
  <c r="AB43" i="1"/>
  <c r="L163" i="1"/>
  <c r="M163" i="1" s="1"/>
  <c r="AB191" i="1"/>
  <c r="AB151" i="1"/>
  <c r="AD43" i="1"/>
  <c r="AC250" i="1"/>
  <c r="AD250" i="1" s="1"/>
  <c r="V250" i="1"/>
  <c r="Z250" i="1" s="1"/>
  <c r="BK129" i="1"/>
  <c r="BK39" i="1"/>
  <c r="BK266" i="1"/>
  <c r="BJ266" i="1"/>
  <c r="BK218" i="1"/>
  <c r="BK49" i="1"/>
  <c r="BJ49" i="1"/>
  <c r="Q313" i="1"/>
  <c r="O313" i="1" s="1"/>
  <c r="R313" i="1" s="1"/>
  <c r="L313" i="1" s="1"/>
  <c r="M313" i="1" s="1"/>
  <c r="BJ238" i="1"/>
  <c r="BJ294" i="1"/>
  <c r="AC224" i="1"/>
  <c r="AD276" i="1"/>
  <c r="BJ27" i="1"/>
  <c r="BK310" i="1"/>
  <c r="BK273" i="1"/>
  <c r="AB237" i="1"/>
  <c r="Q266" i="1"/>
  <c r="O266" i="1" s="1"/>
  <c r="R266" i="1" s="1"/>
  <c r="L266" i="1" s="1"/>
  <c r="M266" i="1" s="1"/>
  <c r="Q241" i="1"/>
  <c r="O241" i="1" s="1"/>
  <c r="R241" i="1" s="1"/>
  <c r="L241" i="1" s="1"/>
  <c r="M241" i="1" s="1"/>
  <c r="BK215" i="1"/>
  <c r="AB204" i="1"/>
  <c r="Q148" i="1"/>
  <c r="O148" i="1" s="1"/>
  <c r="R148" i="1" s="1"/>
  <c r="L148" i="1" s="1"/>
  <c r="M148" i="1" s="1"/>
  <c r="L160" i="1"/>
  <c r="M160" i="1" s="1"/>
  <c r="L118" i="1"/>
  <c r="M118" i="1" s="1"/>
  <c r="AB135" i="1"/>
  <c r="L55" i="1"/>
  <c r="M55" i="1" s="1"/>
  <c r="AC62" i="1"/>
  <c r="AD62" i="1" s="1"/>
  <c r="AB81" i="1"/>
  <c r="BK226" i="1"/>
  <c r="BK219" i="1"/>
  <c r="BK91" i="1"/>
  <c r="BK51" i="1"/>
  <c r="AB129" i="1"/>
  <c r="V81" i="1"/>
  <c r="Z81" i="1" s="1"/>
  <c r="AB49" i="1"/>
  <c r="V128" i="1"/>
  <c r="Z128" i="1" s="1"/>
  <c r="AC128" i="1"/>
  <c r="AD128" i="1" s="1"/>
  <c r="BK312" i="1"/>
  <c r="V224" i="1"/>
  <c r="Z224" i="1" s="1"/>
  <c r="BK203" i="1"/>
  <c r="BK201" i="1"/>
  <c r="BK295" i="1"/>
  <c r="AB224" i="1"/>
  <c r="L202" i="1"/>
  <c r="M202" i="1" s="1"/>
  <c r="BK202" i="1"/>
  <c r="AC148" i="1"/>
  <c r="AD148" i="1" s="1"/>
  <c r="L83" i="1"/>
  <c r="M83" i="1" s="1"/>
  <c r="Q129" i="1"/>
  <c r="O129" i="1" s="1"/>
  <c r="R129" i="1" s="1"/>
  <c r="AD169" i="1"/>
  <c r="AC81" i="1"/>
  <c r="AD81" i="1" s="1"/>
  <c r="BK28" i="1"/>
  <c r="BK229" i="1"/>
  <c r="BK157" i="1"/>
  <c r="BK247" i="1"/>
  <c r="BK281" i="1"/>
  <c r="BK133" i="1"/>
  <c r="Q128" i="1"/>
  <c r="O128" i="1" s="1"/>
  <c r="R128" i="1" s="1"/>
  <c r="L128" i="1" s="1"/>
  <c r="M128" i="1" s="1"/>
  <c r="AB148" i="1"/>
  <c r="BK285" i="1"/>
  <c r="BK265" i="1"/>
  <c r="AB274" i="1"/>
  <c r="Q246" i="1"/>
  <c r="O246" i="1" s="1"/>
  <c r="R246" i="1" s="1"/>
  <c r="L246" i="1" s="1"/>
  <c r="M246" i="1" s="1"/>
  <c r="L257" i="1"/>
  <c r="M257" i="1" s="1"/>
  <c r="L224" i="1"/>
  <c r="M224" i="1" s="1"/>
  <c r="BK74" i="1"/>
  <c r="AD160" i="1"/>
  <c r="BK192" i="1"/>
  <c r="AC129" i="1"/>
  <c r="BJ65" i="1"/>
  <c r="BJ136" i="1"/>
  <c r="AB45" i="1"/>
  <c r="BK30" i="1"/>
  <c r="BK17" i="1"/>
  <c r="BK217" i="1"/>
  <c r="BJ160" i="1"/>
  <c r="BK79" i="1"/>
  <c r="BK156" i="1"/>
  <c r="BJ233" i="1"/>
  <c r="BK233" i="1"/>
  <c r="AB246" i="1"/>
  <c r="BJ144" i="1"/>
  <c r="BK298" i="1"/>
  <c r="BK313" i="1"/>
  <c r="Q281" i="1"/>
  <c r="O281" i="1" s="1"/>
  <c r="R281" i="1" s="1"/>
  <c r="BK267" i="1"/>
  <c r="BJ35" i="1"/>
  <c r="L109" i="1"/>
  <c r="M109" i="1" s="1"/>
  <c r="BK24" i="1"/>
  <c r="BK56" i="1"/>
  <c r="BJ293" i="1"/>
  <c r="BK293" i="1"/>
  <c r="BK314" i="1"/>
  <c r="AC206" i="1"/>
  <c r="AD206" i="1" s="1"/>
  <c r="V206" i="1"/>
  <c r="Z206" i="1" s="1"/>
  <c r="AC156" i="1"/>
  <c r="AD156" i="1" s="1"/>
  <c r="V156" i="1"/>
  <c r="Z156" i="1" s="1"/>
  <c r="BK137" i="1"/>
  <c r="BK145" i="1"/>
  <c r="T288" i="1"/>
  <c r="U288" i="1" s="1"/>
  <c r="V219" i="1"/>
  <c r="Z219" i="1" s="1"/>
  <c r="AC219" i="1"/>
  <c r="Q219" i="1"/>
  <c r="O219" i="1" s="1"/>
  <c r="R219" i="1" s="1"/>
  <c r="L219" i="1" s="1"/>
  <c r="M219" i="1" s="1"/>
  <c r="AB219" i="1"/>
  <c r="BK258" i="1"/>
  <c r="BJ258" i="1"/>
  <c r="T261" i="1"/>
  <c r="U261" i="1" s="1"/>
  <c r="T209" i="1"/>
  <c r="U209" i="1" s="1"/>
  <c r="V170" i="1"/>
  <c r="Z170" i="1" s="1"/>
  <c r="AC170" i="1"/>
  <c r="AD170" i="1" s="1"/>
  <c r="Q170" i="1"/>
  <c r="O170" i="1" s="1"/>
  <c r="R170" i="1" s="1"/>
  <c r="L170" i="1" s="1"/>
  <c r="M170" i="1" s="1"/>
  <c r="V154" i="1"/>
  <c r="Z154" i="1" s="1"/>
  <c r="AC154" i="1"/>
  <c r="AC112" i="1"/>
  <c r="AD112" i="1" s="1"/>
  <c r="V112" i="1"/>
  <c r="Z112" i="1" s="1"/>
  <c r="V122" i="1"/>
  <c r="Z122" i="1" s="1"/>
  <c r="AC122" i="1"/>
  <c r="AD122" i="1" s="1"/>
  <c r="AB122" i="1"/>
  <c r="Q122" i="1"/>
  <c r="O122" i="1" s="1"/>
  <c r="R122" i="1" s="1"/>
  <c r="L122" i="1" s="1"/>
  <c r="M122" i="1" s="1"/>
  <c r="Q154" i="1"/>
  <c r="O154" i="1" s="1"/>
  <c r="R154" i="1" s="1"/>
  <c r="L154" i="1" s="1"/>
  <c r="M154" i="1" s="1"/>
  <c r="V162" i="1"/>
  <c r="Z162" i="1" s="1"/>
  <c r="AC162" i="1"/>
  <c r="AD162" i="1" s="1"/>
  <c r="AB162" i="1"/>
  <c r="T76" i="1"/>
  <c r="U76" i="1" s="1"/>
  <c r="AC68" i="1"/>
  <c r="V68" i="1"/>
  <c r="Z68" i="1" s="1"/>
  <c r="Q68" i="1"/>
  <c r="O68" i="1" s="1"/>
  <c r="R68" i="1" s="1"/>
  <c r="L68" i="1" s="1"/>
  <c r="M68" i="1" s="1"/>
  <c r="AB68" i="1"/>
  <c r="T69" i="1"/>
  <c r="U69" i="1" s="1"/>
  <c r="T302" i="1"/>
  <c r="U302" i="1" s="1"/>
  <c r="AC297" i="1"/>
  <c r="AD297" i="1" s="1"/>
  <c r="Q297" i="1"/>
  <c r="O297" i="1" s="1"/>
  <c r="R297" i="1" s="1"/>
  <c r="L297" i="1" s="1"/>
  <c r="M297" i="1" s="1"/>
  <c r="V297" i="1"/>
  <c r="Z297" i="1" s="1"/>
  <c r="AB297" i="1"/>
  <c r="AC289" i="1"/>
  <c r="V289" i="1"/>
  <c r="Z289" i="1" s="1"/>
  <c r="AB289" i="1"/>
  <c r="V287" i="1"/>
  <c r="Z287" i="1" s="1"/>
  <c r="AC287" i="1"/>
  <c r="AD287" i="1" s="1"/>
  <c r="Q287" i="1"/>
  <c r="O287" i="1" s="1"/>
  <c r="R287" i="1" s="1"/>
  <c r="L287" i="1" s="1"/>
  <c r="M287" i="1" s="1"/>
  <c r="T279" i="1"/>
  <c r="U279" i="1" s="1"/>
  <c r="T271" i="1"/>
  <c r="U271" i="1" s="1"/>
  <c r="AC293" i="1"/>
  <c r="V293" i="1"/>
  <c r="Z293" i="1" s="1"/>
  <c r="Q293" i="1"/>
  <c r="O293" i="1" s="1"/>
  <c r="R293" i="1" s="1"/>
  <c r="L293" i="1" s="1"/>
  <c r="M293" i="1" s="1"/>
  <c r="AB293" i="1"/>
  <c r="V278" i="1"/>
  <c r="Z278" i="1" s="1"/>
  <c r="AC278" i="1"/>
  <c r="AD278" i="1" s="1"/>
  <c r="Q278" i="1"/>
  <c r="O278" i="1" s="1"/>
  <c r="R278" i="1" s="1"/>
  <c r="L278" i="1" s="1"/>
  <c r="M278" i="1" s="1"/>
  <c r="V299" i="1"/>
  <c r="Z299" i="1" s="1"/>
  <c r="AC299" i="1"/>
  <c r="AD299" i="1" s="1"/>
  <c r="T295" i="1"/>
  <c r="U295" i="1" s="1"/>
  <c r="V259" i="1"/>
  <c r="Z259" i="1" s="1"/>
  <c r="AC259" i="1"/>
  <c r="AD259" i="1" s="1"/>
  <c r="AB259" i="1"/>
  <c r="Q259" i="1"/>
  <c r="O259" i="1" s="1"/>
  <c r="R259" i="1" s="1"/>
  <c r="L259" i="1" s="1"/>
  <c r="M259" i="1" s="1"/>
  <c r="V230" i="1"/>
  <c r="Z230" i="1" s="1"/>
  <c r="AC230" i="1"/>
  <c r="AB230" i="1"/>
  <c r="Q230" i="1"/>
  <c r="O230" i="1" s="1"/>
  <c r="R230" i="1" s="1"/>
  <c r="L230" i="1" s="1"/>
  <c r="M230" i="1" s="1"/>
  <c r="V260" i="1"/>
  <c r="Z260" i="1" s="1"/>
  <c r="AC260" i="1"/>
  <c r="AD260" i="1" s="1"/>
  <c r="AB260" i="1"/>
  <c r="Q260" i="1"/>
  <c r="O260" i="1" s="1"/>
  <c r="R260" i="1" s="1"/>
  <c r="L260" i="1" s="1"/>
  <c r="M260" i="1" s="1"/>
  <c r="T211" i="1"/>
  <c r="U211" i="1" s="1"/>
  <c r="V256" i="1"/>
  <c r="Z256" i="1" s="1"/>
  <c r="AC256" i="1"/>
  <c r="AB256" i="1"/>
  <c r="Q256" i="1"/>
  <c r="O256" i="1" s="1"/>
  <c r="R256" i="1" s="1"/>
  <c r="L256" i="1" s="1"/>
  <c r="M256" i="1" s="1"/>
  <c r="V200" i="1"/>
  <c r="Z200" i="1" s="1"/>
  <c r="AC200" i="1"/>
  <c r="AD200" i="1" s="1"/>
  <c r="Q200" i="1"/>
  <c r="O200" i="1" s="1"/>
  <c r="R200" i="1" s="1"/>
  <c r="L200" i="1" s="1"/>
  <c r="M200" i="1" s="1"/>
  <c r="V171" i="1"/>
  <c r="Z171" i="1" s="1"/>
  <c r="Q171" i="1"/>
  <c r="O171" i="1" s="1"/>
  <c r="R171" i="1" s="1"/>
  <c r="L171" i="1" s="1"/>
  <c r="M171" i="1" s="1"/>
  <c r="AC171" i="1"/>
  <c r="AB171" i="1"/>
  <c r="AC176" i="1"/>
  <c r="AD176" i="1" s="1"/>
  <c r="V176" i="1"/>
  <c r="Z176" i="1" s="1"/>
  <c r="AB176" i="1"/>
  <c r="Q112" i="1"/>
  <c r="O112" i="1" s="1"/>
  <c r="R112" i="1" s="1"/>
  <c r="L112" i="1" s="1"/>
  <c r="M112" i="1" s="1"/>
  <c r="V147" i="1"/>
  <c r="Z147" i="1" s="1"/>
  <c r="AC147" i="1"/>
  <c r="Q147" i="1"/>
  <c r="O147" i="1" s="1"/>
  <c r="R147" i="1" s="1"/>
  <c r="L147" i="1" s="1"/>
  <c r="M147" i="1" s="1"/>
  <c r="AB147" i="1"/>
  <c r="BJ78" i="1"/>
  <c r="BK78" i="1"/>
  <c r="V133" i="1"/>
  <c r="Z133" i="1" s="1"/>
  <c r="AC133" i="1"/>
  <c r="AB133" i="1"/>
  <c r="Q133" i="1"/>
  <c r="O133" i="1" s="1"/>
  <c r="R133" i="1" s="1"/>
  <c r="L133" i="1" s="1"/>
  <c r="M133" i="1" s="1"/>
  <c r="V150" i="1"/>
  <c r="Z150" i="1" s="1"/>
  <c r="AC150" i="1"/>
  <c r="AD150" i="1" s="1"/>
  <c r="AB150" i="1"/>
  <c r="Q150" i="1"/>
  <c r="O150" i="1" s="1"/>
  <c r="R150" i="1" s="1"/>
  <c r="L150" i="1" s="1"/>
  <c r="M150" i="1" s="1"/>
  <c r="AB154" i="1"/>
  <c r="V126" i="1"/>
  <c r="Z126" i="1" s="1"/>
  <c r="AC126" i="1"/>
  <c r="AB126" i="1"/>
  <c r="Q126" i="1"/>
  <c r="O126" i="1" s="1"/>
  <c r="R126" i="1" s="1"/>
  <c r="L126" i="1" s="1"/>
  <c r="M126" i="1" s="1"/>
  <c r="V37" i="1"/>
  <c r="Z37" i="1" s="1"/>
  <c r="AC37" i="1"/>
  <c r="Q37" i="1"/>
  <c r="O37" i="1" s="1"/>
  <c r="R37" i="1" s="1"/>
  <c r="L37" i="1" s="1"/>
  <c r="M37" i="1" s="1"/>
  <c r="AB37" i="1"/>
  <c r="T26" i="1"/>
  <c r="U26" i="1" s="1"/>
  <c r="BJ88" i="1"/>
  <c r="BK88" i="1"/>
  <c r="BJ46" i="1"/>
  <c r="BK46" i="1"/>
  <c r="V59" i="1"/>
  <c r="Z59" i="1" s="1"/>
  <c r="AB59" i="1"/>
  <c r="Q59" i="1"/>
  <c r="O59" i="1" s="1"/>
  <c r="R59" i="1" s="1"/>
  <c r="L59" i="1" s="1"/>
  <c r="M59" i="1" s="1"/>
  <c r="AC59" i="1"/>
  <c r="BJ18" i="1"/>
  <c r="BK18" i="1"/>
  <c r="V21" i="1"/>
  <c r="Z21" i="1" s="1"/>
  <c r="AC21" i="1"/>
  <c r="AB21" i="1"/>
  <c r="Q21" i="1"/>
  <c r="O21" i="1" s="1"/>
  <c r="R21" i="1" s="1"/>
  <c r="L21" i="1" s="1"/>
  <c r="M21" i="1" s="1"/>
  <c r="BK16" i="1"/>
  <c r="T308" i="1"/>
  <c r="U308" i="1" s="1"/>
  <c r="T277" i="1"/>
  <c r="U277" i="1" s="1"/>
  <c r="BJ143" i="1"/>
  <c r="BK143" i="1"/>
  <c r="BK186" i="1"/>
  <c r="Q162" i="1"/>
  <c r="O162" i="1" s="1"/>
  <c r="R162" i="1" s="1"/>
  <c r="L162" i="1" s="1"/>
  <c r="M162" i="1" s="1"/>
  <c r="T152" i="1"/>
  <c r="U152" i="1" s="1"/>
  <c r="BJ96" i="1"/>
  <c r="BK96" i="1"/>
  <c r="T16" i="1"/>
  <c r="U16" i="1" s="1"/>
  <c r="T18" i="1"/>
  <c r="U18" i="1" s="1"/>
  <c r="AC294" i="1"/>
  <c r="V294" i="1"/>
  <c r="Z294" i="1" s="1"/>
  <c r="AB294" i="1"/>
  <c r="Q294" i="1"/>
  <c r="O294" i="1" s="1"/>
  <c r="R294" i="1" s="1"/>
  <c r="L294" i="1" s="1"/>
  <c r="M294" i="1" s="1"/>
  <c r="AC39" i="1"/>
  <c r="V39" i="1"/>
  <c r="Z39" i="1" s="1"/>
  <c r="Q39" i="1"/>
  <c r="O39" i="1" s="1"/>
  <c r="R39" i="1" s="1"/>
  <c r="L39" i="1" s="1"/>
  <c r="M39" i="1" s="1"/>
  <c r="AB39" i="1"/>
  <c r="BJ196" i="1"/>
  <c r="BK196" i="1"/>
  <c r="V234" i="1"/>
  <c r="Z234" i="1" s="1"/>
  <c r="AC234" i="1"/>
  <c r="Q234" i="1"/>
  <c r="O234" i="1" s="1"/>
  <c r="R234" i="1" s="1"/>
  <c r="L234" i="1" s="1"/>
  <c r="M234" i="1" s="1"/>
  <c r="BJ92" i="1"/>
  <c r="BK92" i="1"/>
  <c r="AC64" i="1"/>
  <c r="V64" i="1"/>
  <c r="Z64" i="1" s="1"/>
  <c r="AB64" i="1"/>
  <c r="Q64" i="1"/>
  <c r="O64" i="1" s="1"/>
  <c r="R64" i="1" s="1"/>
  <c r="L64" i="1" s="1"/>
  <c r="M64" i="1" s="1"/>
  <c r="T314" i="1"/>
  <c r="U314" i="1" s="1"/>
  <c r="BJ204" i="1"/>
  <c r="BK204" i="1"/>
  <c r="T201" i="1"/>
  <c r="U201" i="1" s="1"/>
  <c r="BJ211" i="1"/>
  <c r="BK211" i="1"/>
  <c r="V222" i="1"/>
  <c r="Z222" i="1" s="1"/>
  <c r="AC222" i="1"/>
  <c r="Q222" i="1"/>
  <c r="O222" i="1" s="1"/>
  <c r="R222" i="1" s="1"/>
  <c r="L222" i="1" s="1"/>
  <c r="M222" i="1" s="1"/>
  <c r="V166" i="1"/>
  <c r="Z166" i="1" s="1"/>
  <c r="AC166" i="1"/>
  <c r="AD166" i="1" s="1"/>
  <c r="Q166" i="1"/>
  <c r="O166" i="1" s="1"/>
  <c r="R166" i="1" s="1"/>
  <c r="L166" i="1" s="1"/>
  <c r="M166" i="1" s="1"/>
  <c r="V108" i="1"/>
  <c r="Z108" i="1" s="1"/>
  <c r="AC108" i="1"/>
  <c r="BK307" i="1"/>
  <c r="BJ307" i="1"/>
  <c r="L237" i="1"/>
  <c r="M237" i="1" s="1"/>
  <c r="AB222" i="1"/>
  <c r="T188" i="1"/>
  <c r="U188" i="1" s="1"/>
  <c r="T119" i="1"/>
  <c r="U119" i="1" s="1"/>
  <c r="T143" i="1"/>
  <c r="U143" i="1" s="1"/>
  <c r="BK283" i="1"/>
  <c r="L274" i="1"/>
  <c r="M274" i="1" s="1"/>
  <c r="T263" i="1"/>
  <c r="U263" i="1" s="1"/>
  <c r="AC264" i="1"/>
  <c r="AD264" i="1" s="1"/>
  <c r="V264" i="1"/>
  <c r="Z264" i="1" s="1"/>
  <c r="AB264" i="1"/>
  <c r="V247" i="1"/>
  <c r="Z247" i="1" s="1"/>
  <c r="AC247" i="1"/>
  <c r="AB247" i="1"/>
  <c r="Q247" i="1"/>
  <c r="O247" i="1" s="1"/>
  <c r="R247" i="1" s="1"/>
  <c r="L247" i="1" s="1"/>
  <c r="M247" i="1" s="1"/>
  <c r="T197" i="1"/>
  <c r="U197" i="1" s="1"/>
  <c r="V165" i="1"/>
  <c r="Z165" i="1" s="1"/>
  <c r="Q165" i="1"/>
  <c r="O165" i="1" s="1"/>
  <c r="R165" i="1" s="1"/>
  <c r="L165" i="1" s="1"/>
  <c r="M165" i="1" s="1"/>
  <c r="AC165" i="1"/>
  <c r="AB165" i="1"/>
  <c r="V236" i="1"/>
  <c r="Z236" i="1" s="1"/>
  <c r="AC236" i="1"/>
  <c r="AD236" i="1" s="1"/>
  <c r="Q236" i="1"/>
  <c r="O236" i="1" s="1"/>
  <c r="R236" i="1" s="1"/>
  <c r="L236" i="1" s="1"/>
  <c r="M236" i="1" s="1"/>
  <c r="AB236" i="1"/>
  <c r="V226" i="1"/>
  <c r="Z226" i="1" s="1"/>
  <c r="AC226" i="1"/>
  <c r="AB226" i="1"/>
  <c r="T192" i="1"/>
  <c r="U192" i="1" s="1"/>
  <c r="BJ104" i="1"/>
  <c r="V221" i="1"/>
  <c r="Z221" i="1" s="1"/>
  <c r="AB221" i="1"/>
  <c r="AC221" i="1"/>
  <c r="Q221" i="1"/>
  <c r="O221" i="1" s="1"/>
  <c r="R221" i="1" s="1"/>
  <c r="L221" i="1" s="1"/>
  <c r="M221" i="1" s="1"/>
  <c r="L169" i="1"/>
  <c r="M169" i="1" s="1"/>
  <c r="BJ210" i="1"/>
  <c r="BJ105" i="1"/>
  <c r="BK105" i="1"/>
  <c r="V113" i="1"/>
  <c r="Z113" i="1" s="1"/>
  <c r="AB113" i="1"/>
  <c r="AC113" i="1"/>
  <c r="Q113" i="1"/>
  <c r="O113" i="1" s="1"/>
  <c r="R113" i="1" s="1"/>
  <c r="L113" i="1" s="1"/>
  <c r="M113" i="1" s="1"/>
  <c r="BJ95" i="1"/>
  <c r="BK95" i="1"/>
  <c r="BJ67" i="1"/>
  <c r="BK67" i="1"/>
  <c r="T54" i="1"/>
  <c r="U54" i="1" s="1"/>
  <c r="T101" i="1"/>
  <c r="U101" i="1" s="1"/>
  <c r="Q108" i="1"/>
  <c r="O108" i="1" s="1"/>
  <c r="R108" i="1" s="1"/>
  <c r="L108" i="1" s="1"/>
  <c r="M108" i="1" s="1"/>
  <c r="AD93" i="1"/>
  <c r="BJ59" i="1"/>
  <c r="BK59" i="1"/>
  <c r="AD55" i="1"/>
  <c r="T86" i="1"/>
  <c r="U86" i="1" s="1"/>
  <c r="V311" i="1"/>
  <c r="Z311" i="1" s="1"/>
  <c r="AC311" i="1"/>
  <c r="AD311" i="1" s="1"/>
  <c r="AB311" i="1"/>
  <c r="V284" i="1"/>
  <c r="Z284" i="1" s="1"/>
  <c r="AC284" i="1"/>
  <c r="AD284" i="1" s="1"/>
  <c r="AB284" i="1"/>
  <c r="Q284" i="1"/>
  <c r="O284" i="1" s="1"/>
  <c r="R284" i="1" s="1"/>
  <c r="L284" i="1" s="1"/>
  <c r="M284" i="1" s="1"/>
  <c r="T235" i="1"/>
  <c r="U235" i="1" s="1"/>
  <c r="T306" i="1"/>
  <c r="U306" i="1" s="1"/>
  <c r="BJ277" i="1"/>
  <c r="BK277" i="1"/>
  <c r="BJ302" i="1"/>
  <c r="BK302" i="1"/>
  <c r="AC301" i="1"/>
  <c r="V301" i="1"/>
  <c r="Z301" i="1" s="1"/>
  <c r="AB301" i="1"/>
  <c r="AC282" i="1"/>
  <c r="V282" i="1"/>
  <c r="Z282" i="1" s="1"/>
  <c r="Q282" i="1"/>
  <c r="O282" i="1" s="1"/>
  <c r="R282" i="1" s="1"/>
  <c r="L282" i="1" s="1"/>
  <c r="M282" i="1" s="1"/>
  <c r="AB282" i="1"/>
  <c r="Q301" i="1"/>
  <c r="O301" i="1" s="1"/>
  <c r="R301" i="1" s="1"/>
  <c r="L301" i="1" s="1"/>
  <c r="M301" i="1" s="1"/>
  <c r="L289" i="1"/>
  <c r="M289" i="1" s="1"/>
  <c r="V296" i="1"/>
  <c r="Z296" i="1" s="1"/>
  <c r="AC296" i="1"/>
  <c r="AD296" i="1" s="1"/>
  <c r="AB296" i="1"/>
  <c r="Q296" i="1"/>
  <c r="O296" i="1" s="1"/>
  <c r="R296" i="1" s="1"/>
  <c r="L296" i="1" s="1"/>
  <c r="M296" i="1" s="1"/>
  <c r="BJ270" i="1"/>
  <c r="BK270" i="1"/>
  <c r="BK268" i="1"/>
  <c r="V225" i="1"/>
  <c r="Z225" i="1" s="1"/>
  <c r="AC225" i="1"/>
  <c r="AB225" i="1"/>
  <c r="Q225" i="1"/>
  <c r="O225" i="1" s="1"/>
  <c r="R225" i="1" s="1"/>
  <c r="L225" i="1" s="1"/>
  <c r="M225" i="1" s="1"/>
  <c r="T203" i="1"/>
  <c r="U203" i="1" s="1"/>
  <c r="T131" i="1"/>
  <c r="U131" i="1" s="1"/>
  <c r="V33" i="1"/>
  <c r="Z33" i="1" s="1"/>
  <c r="AC33" i="1"/>
  <c r="AB33" i="1"/>
  <c r="Q33" i="1"/>
  <c r="O33" i="1" s="1"/>
  <c r="R33" i="1" s="1"/>
  <c r="L33" i="1" s="1"/>
  <c r="M33" i="1" s="1"/>
  <c r="T310" i="1"/>
  <c r="U310" i="1" s="1"/>
  <c r="BJ300" i="1"/>
  <c r="BK300" i="1"/>
  <c r="AB234" i="1"/>
  <c r="AD246" i="1"/>
  <c r="V178" i="1"/>
  <c r="Z178" i="1" s="1"/>
  <c r="AC178" i="1"/>
  <c r="AD178" i="1" s="1"/>
  <c r="Q178" i="1"/>
  <c r="O178" i="1" s="1"/>
  <c r="R178" i="1" s="1"/>
  <c r="L178" i="1" s="1"/>
  <c r="M178" i="1" s="1"/>
  <c r="AB213" i="1"/>
  <c r="AC213" i="1"/>
  <c r="V213" i="1"/>
  <c r="Z213" i="1" s="1"/>
  <c r="L116" i="1"/>
  <c r="M116" i="1" s="1"/>
  <c r="L179" i="1"/>
  <c r="M179" i="1" s="1"/>
  <c r="L135" i="1"/>
  <c r="M135" i="1" s="1"/>
  <c r="BJ80" i="1"/>
  <c r="BK80" i="1"/>
  <c r="V118" i="1"/>
  <c r="Z118" i="1" s="1"/>
  <c r="AC118" i="1"/>
  <c r="AB118" i="1"/>
  <c r="BJ101" i="1"/>
  <c r="BK101" i="1"/>
  <c r="T36" i="1"/>
  <c r="U36" i="1" s="1"/>
  <c r="BK63" i="1"/>
  <c r="T51" i="1"/>
  <c r="U51" i="1" s="1"/>
  <c r="T35" i="1"/>
  <c r="U35" i="1" s="1"/>
  <c r="AC309" i="1"/>
  <c r="AB309" i="1"/>
  <c r="V309" i="1"/>
  <c r="Z309" i="1" s="1"/>
  <c r="T215" i="1"/>
  <c r="U215" i="1" s="1"/>
  <c r="V255" i="1"/>
  <c r="Z255" i="1" s="1"/>
  <c r="AC255" i="1"/>
  <c r="AB255" i="1"/>
  <c r="Q255" i="1"/>
  <c r="O255" i="1" s="1"/>
  <c r="R255" i="1" s="1"/>
  <c r="L255" i="1" s="1"/>
  <c r="M255" i="1" s="1"/>
  <c r="BJ209" i="1"/>
  <c r="BK209" i="1"/>
  <c r="V175" i="1"/>
  <c r="Z175" i="1" s="1"/>
  <c r="AC175" i="1"/>
  <c r="AD175" i="1" s="1"/>
  <c r="Q175" i="1"/>
  <c r="O175" i="1" s="1"/>
  <c r="R175" i="1" s="1"/>
  <c r="L175" i="1" s="1"/>
  <c r="M175" i="1" s="1"/>
  <c r="AB175" i="1"/>
  <c r="V217" i="1"/>
  <c r="Z217" i="1" s="1"/>
  <c r="AB217" i="1"/>
  <c r="AC217" i="1"/>
  <c r="Q217" i="1"/>
  <c r="O217" i="1" s="1"/>
  <c r="R217" i="1" s="1"/>
  <c r="L217" i="1" s="1"/>
  <c r="M217" i="1" s="1"/>
  <c r="AC104" i="1"/>
  <c r="AD104" i="1" s="1"/>
  <c r="V104" i="1"/>
  <c r="Z104" i="1" s="1"/>
  <c r="AB104" i="1"/>
  <c r="T65" i="1"/>
  <c r="U65" i="1" s="1"/>
  <c r="T24" i="1"/>
  <c r="U24" i="1" s="1"/>
  <c r="BJ94" i="1"/>
  <c r="BK94" i="1"/>
  <c r="BK303" i="1"/>
  <c r="T298" i="1"/>
  <c r="U298" i="1" s="1"/>
  <c r="T292" i="1"/>
  <c r="U292" i="1" s="1"/>
  <c r="V286" i="1"/>
  <c r="Z286" i="1" s="1"/>
  <c r="AC286" i="1"/>
  <c r="AB286" i="1"/>
  <c r="BJ292" i="1"/>
  <c r="BK292" i="1"/>
  <c r="V121" i="1"/>
  <c r="Z121" i="1" s="1"/>
  <c r="Q121" i="1"/>
  <c r="O121" i="1" s="1"/>
  <c r="R121" i="1" s="1"/>
  <c r="L121" i="1" s="1"/>
  <c r="M121" i="1" s="1"/>
  <c r="AB121" i="1"/>
  <c r="AC121" i="1"/>
  <c r="T193" i="1"/>
  <c r="U193" i="1" s="1"/>
  <c r="T172" i="1"/>
  <c r="U172" i="1" s="1"/>
  <c r="BJ68" i="1"/>
  <c r="BK68" i="1"/>
  <c r="BJ304" i="1"/>
  <c r="BK304" i="1"/>
  <c r="T291" i="1"/>
  <c r="U291" i="1" s="1"/>
  <c r="T290" i="1"/>
  <c r="U290" i="1" s="1"/>
  <c r="V253" i="1"/>
  <c r="Z253" i="1" s="1"/>
  <c r="AC253" i="1"/>
  <c r="AD253" i="1" s="1"/>
  <c r="Q253" i="1"/>
  <c r="O253" i="1" s="1"/>
  <c r="R253" i="1" s="1"/>
  <c r="L253" i="1" s="1"/>
  <c r="M253" i="1" s="1"/>
  <c r="V313" i="1"/>
  <c r="Z313" i="1" s="1"/>
  <c r="AC313" i="1"/>
  <c r="AD313" i="1" s="1"/>
  <c r="BJ290" i="1"/>
  <c r="Q309" i="1"/>
  <c r="O309" i="1" s="1"/>
  <c r="R309" i="1" s="1"/>
  <c r="L309" i="1" s="1"/>
  <c r="M309" i="1" s="1"/>
  <c r="V280" i="1"/>
  <c r="Z280" i="1" s="1"/>
  <c r="AC280" i="1"/>
  <c r="AB280" i="1"/>
  <c r="BK284" i="1"/>
  <c r="BJ284" i="1"/>
  <c r="AC242" i="1"/>
  <c r="V242" i="1"/>
  <c r="Z242" i="1" s="1"/>
  <c r="Q242" i="1"/>
  <c r="O242" i="1" s="1"/>
  <c r="R242" i="1" s="1"/>
  <c r="L242" i="1" s="1"/>
  <c r="M242" i="1" s="1"/>
  <c r="AB242" i="1"/>
  <c r="AD272" i="1"/>
  <c r="T205" i="1"/>
  <c r="U205" i="1" s="1"/>
  <c r="L191" i="1"/>
  <c r="M191" i="1" s="1"/>
  <c r="V159" i="1"/>
  <c r="Z159" i="1" s="1"/>
  <c r="Q159" i="1"/>
  <c r="O159" i="1" s="1"/>
  <c r="R159" i="1" s="1"/>
  <c r="L159" i="1" s="1"/>
  <c r="M159" i="1" s="1"/>
  <c r="AC159" i="1"/>
  <c r="AB159" i="1"/>
  <c r="V145" i="1"/>
  <c r="Z145" i="1" s="1"/>
  <c r="AB145" i="1"/>
  <c r="Q145" i="1"/>
  <c r="O145" i="1" s="1"/>
  <c r="R145" i="1" s="1"/>
  <c r="L145" i="1" s="1"/>
  <c r="M145" i="1" s="1"/>
  <c r="AC145" i="1"/>
  <c r="V134" i="1"/>
  <c r="Z134" i="1" s="1"/>
  <c r="AC134" i="1"/>
  <c r="AB134" i="1"/>
  <c r="Q134" i="1"/>
  <c r="O134" i="1" s="1"/>
  <c r="R134" i="1" s="1"/>
  <c r="L134" i="1" s="1"/>
  <c r="M134" i="1" s="1"/>
  <c r="BK81" i="1"/>
  <c r="V155" i="1"/>
  <c r="Z155" i="1" s="1"/>
  <c r="AC155" i="1"/>
  <c r="AD155" i="1" s="1"/>
  <c r="Q155" i="1"/>
  <c r="O155" i="1" s="1"/>
  <c r="R155" i="1" s="1"/>
  <c r="L155" i="1" s="1"/>
  <c r="M155" i="1" s="1"/>
  <c r="AB108" i="1"/>
  <c r="AD157" i="1"/>
  <c r="V100" i="1"/>
  <c r="Z100" i="1" s="1"/>
  <c r="AC100" i="1"/>
  <c r="Q100" i="1"/>
  <c r="O100" i="1" s="1"/>
  <c r="R100" i="1" s="1"/>
  <c r="L100" i="1" s="1"/>
  <c r="M100" i="1" s="1"/>
  <c r="AB100" i="1"/>
  <c r="BJ42" i="1"/>
  <c r="BK42" i="1"/>
  <c r="BJ36" i="1"/>
  <c r="BK36" i="1"/>
  <c r="T85" i="1"/>
  <c r="U85" i="1" s="1"/>
  <c r="T52" i="1"/>
  <c r="U52" i="1" s="1"/>
  <c r="T42" i="1"/>
  <c r="U42" i="1" s="1"/>
  <c r="T72" i="1"/>
  <c r="U72" i="1" s="1"/>
  <c r="T88" i="1"/>
  <c r="U88" i="1" s="1"/>
  <c r="T77" i="1"/>
  <c r="U77" i="1" s="1"/>
  <c r="BK61" i="1"/>
  <c r="V63" i="1"/>
  <c r="Z63" i="1" s="1"/>
  <c r="AC63" i="1"/>
  <c r="AD63" i="1" s="1"/>
  <c r="T46" i="1"/>
  <c r="U46" i="1" s="1"/>
  <c r="V58" i="1"/>
  <c r="Z58" i="1" s="1"/>
  <c r="AC58" i="1"/>
  <c r="AB58" i="1"/>
  <c r="T56" i="1"/>
  <c r="U56" i="1" s="1"/>
  <c r="T89" i="1"/>
  <c r="U89" i="1" s="1"/>
  <c r="T44" i="1"/>
  <c r="U44" i="1" s="1"/>
  <c r="T20" i="1"/>
  <c r="U20" i="1" s="1"/>
  <c r="V181" i="1"/>
  <c r="Z181" i="1" s="1"/>
  <c r="AC181" i="1"/>
  <c r="AD181" i="1" s="1"/>
  <c r="AB181" i="1"/>
  <c r="V45" i="1"/>
  <c r="Z45" i="1" s="1"/>
  <c r="AC45" i="1"/>
  <c r="AD45" i="1" s="1"/>
  <c r="BK25" i="1"/>
  <c r="V307" i="1"/>
  <c r="Z307" i="1" s="1"/>
  <c r="AC307" i="1"/>
  <c r="AB307" i="1"/>
  <c r="V303" i="1"/>
  <c r="Z303" i="1" s="1"/>
  <c r="AC303" i="1"/>
  <c r="AD303" i="1" s="1"/>
  <c r="T300" i="1"/>
  <c r="U300" i="1" s="1"/>
  <c r="AC312" i="1"/>
  <c r="AD312" i="1" s="1"/>
  <c r="V312" i="1"/>
  <c r="Z312" i="1" s="1"/>
  <c r="T304" i="1"/>
  <c r="U304" i="1" s="1"/>
  <c r="T269" i="1"/>
  <c r="U269" i="1" s="1"/>
  <c r="T262" i="1"/>
  <c r="U262" i="1" s="1"/>
  <c r="Q303" i="1"/>
  <c r="O303" i="1" s="1"/>
  <c r="R303" i="1" s="1"/>
  <c r="L303" i="1" s="1"/>
  <c r="M303" i="1" s="1"/>
  <c r="V245" i="1"/>
  <c r="Z245" i="1" s="1"/>
  <c r="AC245" i="1"/>
  <c r="AD245" i="1" s="1"/>
  <c r="V231" i="1"/>
  <c r="Z231" i="1" s="1"/>
  <c r="AC231" i="1"/>
  <c r="AD231" i="1" s="1"/>
  <c r="T190" i="1"/>
  <c r="U190" i="1" s="1"/>
  <c r="V257" i="1"/>
  <c r="Z257" i="1" s="1"/>
  <c r="AC257" i="1"/>
  <c r="AD257" i="1" s="1"/>
  <c r="V237" i="1"/>
  <c r="Z237" i="1" s="1"/>
  <c r="AC237" i="1"/>
  <c r="AD237" i="1" s="1"/>
  <c r="T210" i="1"/>
  <c r="U210" i="1" s="1"/>
  <c r="AC168" i="1"/>
  <c r="V168" i="1"/>
  <c r="Z168" i="1" s="1"/>
  <c r="AC180" i="1"/>
  <c r="AD180" i="1" s="1"/>
  <c r="V180" i="1"/>
  <c r="Z180" i="1" s="1"/>
  <c r="V153" i="1"/>
  <c r="Z153" i="1" s="1"/>
  <c r="AC153" i="1"/>
  <c r="AD153" i="1" s="1"/>
  <c r="AB153" i="1"/>
  <c r="Q153" i="1"/>
  <c r="O153" i="1" s="1"/>
  <c r="R153" i="1" s="1"/>
  <c r="L153" i="1" s="1"/>
  <c r="M153" i="1" s="1"/>
  <c r="AD224" i="1"/>
  <c r="BK194" i="1"/>
  <c r="V177" i="1"/>
  <c r="Z177" i="1" s="1"/>
  <c r="AB177" i="1"/>
  <c r="Q177" i="1"/>
  <c r="O177" i="1" s="1"/>
  <c r="R177" i="1" s="1"/>
  <c r="L177" i="1" s="1"/>
  <c r="M177" i="1" s="1"/>
  <c r="AC177" i="1"/>
  <c r="V151" i="1"/>
  <c r="Z151" i="1" s="1"/>
  <c r="AC151" i="1"/>
  <c r="AD151" i="1" s="1"/>
  <c r="Q180" i="1"/>
  <c r="O180" i="1" s="1"/>
  <c r="R180" i="1" s="1"/>
  <c r="L180" i="1" s="1"/>
  <c r="M180" i="1" s="1"/>
  <c r="T123" i="1"/>
  <c r="U123" i="1" s="1"/>
  <c r="V114" i="1"/>
  <c r="Z114" i="1" s="1"/>
  <c r="AC114" i="1"/>
  <c r="AB114" i="1"/>
  <c r="Q114" i="1"/>
  <c r="O114" i="1" s="1"/>
  <c r="R114" i="1" s="1"/>
  <c r="L114" i="1" s="1"/>
  <c r="M114" i="1" s="1"/>
  <c r="V191" i="1"/>
  <c r="Z191" i="1" s="1"/>
  <c r="AC191" i="1"/>
  <c r="AD191" i="1" s="1"/>
  <c r="L167" i="1"/>
  <c r="M167" i="1" s="1"/>
  <c r="T136" i="1"/>
  <c r="U136" i="1" s="1"/>
  <c r="BK184" i="1"/>
  <c r="V167" i="1"/>
  <c r="Z167" i="1" s="1"/>
  <c r="AC167" i="1"/>
  <c r="AD167" i="1" s="1"/>
  <c r="L120" i="1"/>
  <c r="M120" i="1" s="1"/>
  <c r="T92" i="1"/>
  <c r="U92" i="1" s="1"/>
  <c r="T90" i="1"/>
  <c r="U90" i="1" s="1"/>
  <c r="T80" i="1"/>
  <c r="U80" i="1" s="1"/>
  <c r="T189" i="1"/>
  <c r="U189" i="1" s="1"/>
  <c r="T99" i="1"/>
  <c r="U99" i="1" s="1"/>
  <c r="Q87" i="1"/>
  <c r="O87" i="1" s="1"/>
  <c r="R87" i="1" s="1"/>
  <c r="L87" i="1" s="1"/>
  <c r="M87" i="1" s="1"/>
  <c r="V115" i="1"/>
  <c r="Z115" i="1" s="1"/>
  <c r="Q115" i="1"/>
  <c r="O115" i="1" s="1"/>
  <c r="R115" i="1" s="1"/>
  <c r="L115" i="1" s="1"/>
  <c r="M115" i="1" s="1"/>
  <c r="AC115" i="1"/>
  <c r="AD115" i="1" s="1"/>
  <c r="BK52" i="1"/>
  <c r="T34" i="1"/>
  <c r="U34" i="1" s="1"/>
  <c r="L67" i="1"/>
  <c r="M67" i="1" s="1"/>
  <c r="BK32" i="1"/>
  <c r="AB79" i="1"/>
  <c r="T47" i="1"/>
  <c r="U47" i="1" s="1"/>
  <c r="BK54" i="1"/>
  <c r="V274" i="1"/>
  <c r="Z274" i="1" s="1"/>
  <c r="AC274" i="1"/>
  <c r="AD274" i="1" s="1"/>
  <c r="T273" i="1"/>
  <c r="U273" i="1" s="1"/>
  <c r="BK269" i="1"/>
  <c r="BK275" i="1"/>
  <c r="L245" i="1"/>
  <c r="M245" i="1" s="1"/>
  <c r="V241" i="1"/>
  <c r="Z241" i="1" s="1"/>
  <c r="AC241" i="1"/>
  <c r="AD241" i="1" s="1"/>
  <c r="BJ279" i="1"/>
  <c r="T267" i="1"/>
  <c r="U267" i="1" s="1"/>
  <c r="T187" i="1"/>
  <c r="U187" i="1" s="1"/>
  <c r="V248" i="1"/>
  <c r="Z248" i="1" s="1"/>
  <c r="AC248" i="1"/>
  <c r="AB248" i="1"/>
  <c r="V243" i="1"/>
  <c r="Z243" i="1" s="1"/>
  <c r="AB243" i="1"/>
  <c r="AC243" i="1"/>
  <c r="Q243" i="1"/>
  <c r="O243" i="1" s="1"/>
  <c r="R243" i="1" s="1"/>
  <c r="L243" i="1" s="1"/>
  <c r="M243" i="1" s="1"/>
  <c r="BK191" i="1"/>
  <c r="BK197" i="1"/>
  <c r="L181" i="1"/>
  <c r="M181" i="1" s="1"/>
  <c r="T111" i="1"/>
  <c r="U111" i="1" s="1"/>
  <c r="T216" i="1"/>
  <c r="U216" i="1" s="1"/>
  <c r="V106" i="1"/>
  <c r="Z106" i="1" s="1"/>
  <c r="AC106" i="1"/>
  <c r="AB106" i="1"/>
  <c r="V91" i="1"/>
  <c r="Z91" i="1" s="1"/>
  <c r="AC91" i="1"/>
  <c r="AD91" i="1" s="1"/>
  <c r="T105" i="1"/>
  <c r="U105" i="1" s="1"/>
  <c r="V107" i="1"/>
  <c r="Z107" i="1" s="1"/>
  <c r="AC107" i="1"/>
  <c r="AD107" i="1" s="1"/>
  <c r="V130" i="1"/>
  <c r="Z130" i="1" s="1"/>
  <c r="AC130" i="1"/>
  <c r="AB130" i="1"/>
  <c r="BK188" i="1"/>
  <c r="V164" i="1"/>
  <c r="Z164" i="1" s="1"/>
  <c r="AC164" i="1"/>
  <c r="AD164" i="1" s="1"/>
  <c r="V158" i="1"/>
  <c r="Z158" i="1" s="1"/>
  <c r="AC158" i="1"/>
  <c r="AD158" i="1" s="1"/>
  <c r="Q158" i="1"/>
  <c r="O158" i="1" s="1"/>
  <c r="R158" i="1" s="1"/>
  <c r="L158" i="1" s="1"/>
  <c r="M158" i="1" s="1"/>
  <c r="AB137" i="1"/>
  <c r="V137" i="1"/>
  <c r="Z137" i="1" s="1"/>
  <c r="AC137" i="1"/>
  <c r="Q106" i="1"/>
  <c r="O106" i="1" s="1"/>
  <c r="R106" i="1" s="1"/>
  <c r="L106" i="1" s="1"/>
  <c r="M106" i="1" s="1"/>
  <c r="AD109" i="1"/>
  <c r="Q91" i="1"/>
  <c r="O91" i="1" s="1"/>
  <c r="R91" i="1" s="1"/>
  <c r="L91" i="1" s="1"/>
  <c r="M91" i="1" s="1"/>
  <c r="V66" i="1"/>
  <c r="Z66" i="1" s="1"/>
  <c r="AC66" i="1"/>
  <c r="AD66" i="1" s="1"/>
  <c r="T48" i="1"/>
  <c r="U48" i="1" s="1"/>
  <c r="AC73" i="1"/>
  <c r="V73" i="1"/>
  <c r="Z73" i="1" s="1"/>
  <c r="AC27" i="1"/>
  <c r="AB27" i="1"/>
  <c r="V27" i="1"/>
  <c r="Z27" i="1" s="1"/>
  <c r="AC132" i="1"/>
  <c r="AD132" i="1" s="1"/>
  <c r="V132" i="1"/>
  <c r="Z132" i="1" s="1"/>
  <c r="V67" i="1"/>
  <c r="Z67" i="1" s="1"/>
  <c r="AC67" i="1"/>
  <c r="AB67" i="1"/>
  <c r="BJ19" i="1"/>
  <c r="V125" i="1"/>
  <c r="Z125" i="1" s="1"/>
  <c r="AC125" i="1"/>
  <c r="AB125" i="1"/>
  <c r="Q58" i="1"/>
  <c r="O58" i="1" s="1"/>
  <c r="R58" i="1" s="1"/>
  <c r="L58" i="1" s="1"/>
  <c r="M58" i="1" s="1"/>
  <c r="V25" i="1"/>
  <c r="Z25" i="1" s="1"/>
  <c r="AC25" i="1"/>
  <c r="AD25" i="1" s="1"/>
  <c r="BK38" i="1"/>
  <c r="V174" i="1"/>
  <c r="Z174" i="1" s="1"/>
  <c r="AC174" i="1"/>
  <c r="AD174" i="1" s="1"/>
  <c r="BJ57" i="1"/>
  <c r="BK57" i="1"/>
  <c r="V49" i="1"/>
  <c r="Z49" i="1" s="1"/>
  <c r="AC49" i="1"/>
  <c r="AD49" i="1" s="1"/>
  <c r="V110" i="1"/>
  <c r="Z110" i="1" s="1"/>
  <c r="AC110" i="1"/>
  <c r="AB110" i="1"/>
  <c r="L57" i="1"/>
  <c r="M57" i="1" s="1"/>
  <c r="V29" i="1"/>
  <c r="Z29" i="1" s="1"/>
  <c r="AC29" i="1"/>
  <c r="AD29" i="1" s="1"/>
  <c r="T74" i="1"/>
  <c r="U74" i="1" s="1"/>
  <c r="T50" i="1"/>
  <c r="U50" i="1" s="1"/>
  <c r="T23" i="1"/>
  <c r="U23" i="1" s="1"/>
  <c r="L45" i="1"/>
  <c r="M45" i="1" s="1"/>
  <c r="BK84" i="1"/>
  <c r="BK29" i="1"/>
  <c r="BJ29" i="1"/>
  <c r="T71" i="1"/>
  <c r="U71" i="1" s="1"/>
  <c r="V252" i="1"/>
  <c r="Z252" i="1" s="1"/>
  <c r="AC252" i="1"/>
  <c r="AB252" i="1"/>
  <c r="L249" i="1"/>
  <c r="M249" i="1" s="1"/>
  <c r="T227" i="1"/>
  <c r="U227" i="1" s="1"/>
  <c r="V196" i="1"/>
  <c r="Z196" i="1" s="1"/>
  <c r="AC196" i="1"/>
  <c r="AD196" i="1" s="1"/>
  <c r="Q196" i="1"/>
  <c r="O196" i="1" s="1"/>
  <c r="R196" i="1" s="1"/>
  <c r="L196" i="1" s="1"/>
  <c r="M196" i="1" s="1"/>
  <c r="T268" i="1"/>
  <c r="U268" i="1" s="1"/>
  <c r="T258" i="1"/>
  <c r="U258" i="1" s="1"/>
  <c r="V251" i="1"/>
  <c r="Z251" i="1" s="1"/>
  <c r="AB251" i="1"/>
  <c r="AC251" i="1"/>
  <c r="Q251" i="1"/>
  <c r="O251" i="1" s="1"/>
  <c r="R251" i="1" s="1"/>
  <c r="L251" i="1" s="1"/>
  <c r="M251" i="1" s="1"/>
  <c r="L244" i="1"/>
  <c r="M244" i="1" s="1"/>
  <c r="T238" i="1"/>
  <c r="U238" i="1" s="1"/>
  <c r="T223" i="1"/>
  <c r="U223" i="1" s="1"/>
  <c r="L208" i="1"/>
  <c r="M208" i="1" s="1"/>
  <c r="T199" i="1"/>
  <c r="U199" i="1" s="1"/>
  <c r="T144" i="1"/>
  <c r="U144" i="1" s="1"/>
  <c r="T186" i="1"/>
  <c r="U186" i="1" s="1"/>
  <c r="V146" i="1"/>
  <c r="Z146" i="1" s="1"/>
  <c r="AC146" i="1"/>
  <c r="AD146" i="1" s="1"/>
  <c r="Q146" i="1"/>
  <c r="O146" i="1" s="1"/>
  <c r="R146" i="1" s="1"/>
  <c r="L146" i="1" s="1"/>
  <c r="M146" i="1" s="1"/>
  <c r="L229" i="1"/>
  <c r="M229" i="1" s="1"/>
  <c r="L156" i="1"/>
  <c r="M156" i="1" s="1"/>
  <c r="T207" i="1"/>
  <c r="U207" i="1" s="1"/>
  <c r="V249" i="1"/>
  <c r="Z249" i="1" s="1"/>
  <c r="AC249" i="1"/>
  <c r="AD249" i="1" s="1"/>
  <c r="V204" i="1"/>
  <c r="Z204" i="1" s="1"/>
  <c r="AC204" i="1"/>
  <c r="AD204" i="1" s="1"/>
  <c r="T124" i="1"/>
  <c r="U124" i="1" s="1"/>
  <c r="T82" i="1"/>
  <c r="U82" i="1" s="1"/>
  <c r="T75" i="1"/>
  <c r="U75" i="1" s="1"/>
  <c r="L62" i="1"/>
  <c r="M62" i="1" s="1"/>
  <c r="AC139" i="1"/>
  <c r="AD139" i="1" s="1"/>
  <c r="V139" i="1"/>
  <c r="Z139" i="1" s="1"/>
  <c r="L125" i="1"/>
  <c r="M125" i="1" s="1"/>
  <c r="V79" i="1"/>
  <c r="Z79" i="1" s="1"/>
  <c r="AC79" i="1"/>
  <c r="AD79" i="1" s="1"/>
  <c r="V182" i="1"/>
  <c r="Z182" i="1" s="1"/>
  <c r="AC182" i="1"/>
  <c r="AD182" i="1" s="1"/>
  <c r="V127" i="1"/>
  <c r="Z127" i="1" s="1"/>
  <c r="Q127" i="1"/>
  <c r="O127" i="1" s="1"/>
  <c r="R127" i="1" s="1"/>
  <c r="L127" i="1" s="1"/>
  <c r="M127" i="1" s="1"/>
  <c r="AC127" i="1"/>
  <c r="AD127" i="1" s="1"/>
  <c r="V149" i="1"/>
  <c r="Z149" i="1" s="1"/>
  <c r="AC149" i="1"/>
  <c r="AB149" i="1"/>
  <c r="Q174" i="1"/>
  <c r="O174" i="1" s="1"/>
  <c r="R174" i="1" s="1"/>
  <c r="L174" i="1" s="1"/>
  <c r="M174" i="1" s="1"/>
  <c r="T96" i="1"/>
  <c r="U96" i="1" s="1"/>
  <c r="T32" i="1"/>
  <c r="U32" i="1" s="1"/>
  <c r="V70" i="1"/>
  <c r="Z70" i="1" s="1"/>
  <c r="AC70" i="1"/>
  <c r="T84" i="1"/>
  <c r="U84" i="1" s="1"/>
  <c r="T61" i="1"/>
  <c r="U61" i="1" s="1"/>
  <c r="BK48" i="1"/>
  <c r="T30" i="1"/>
  <c r="U30" i="1" s="1"/>
  <c r="BK47" i="1"/>
  <c r="L95" i="1"/>
  <c r="M95" i="1" s="1"/>
  <c r="BK72" i="1"/>
  <c r="AB73" i="1"/>
  <c r="AC17" i="1"/>
  <c r="AD17" i="1" s="1"/>
  <c r="V17" i="1"/>
  <c r="Z17" i="1" s="1"/>
  <c r="BK34" i="1"/>
  <c r="T40" i="1"/>
  <c r="U40" i="1" s="1"/>
  <c r="V41" i="1"/>
  <c r="Z41" i="1" s="1"/>
  <c r="AC41" i="1"/>
  <c r="AB41" i="1"/>
  <c r="T22" i="1"/>
  <c r="U22" i="1" s="1"/>
  <c r="V83" i="1"/>
  <c r="Z83" i="1" s="1"/>
  <c r="AC83" i="1"/>
  <c r="AD83" i="1" s="1"/>
  <c r="BJ71" i="1"/>
  <c r="BK71" i="1"/>
  <c r="AD31" i="1"/>
  <c r="T28" i="1"/>
  <c r="U28" i="1" s="1"/>
  <c r="Q25" i="1"/>
  <c r="O25" i="1" s="1"/>
  <c r="R25" i="1" s="1"/>
  <c r="L25" i="1" s="1"/>
  <c r="M25" i="1" s="1"/>
  <c r="Q17" i="1"/>
  <c r="O17" i="1" s="1"/>
  <c r="R17" i="1" s="1"/>
  <c r="L17" i="1" s="1"/>
  <c r="M17" i="1" s="1"/>
  <c r="BK22" i="1"/>
  <c r="T283" i="1"/>
  <c r="U283" i="1" s="1"/>
  <c r="L281" i="1"/>
  <c r="M281" i="1" s="1"/>
  <c r="T285" i="1"/>
  <c r="U285" i="1" s="1"/>
  <c r="T275" i="1"/>
  <c r="U275" i="1" s="1"/>
  <c r="AC281" i="1"/>
  <c r="AD281" i="1" s="1"/>
  <c r="V281" i="1"/>
  <c r="Z281" i="1" s="1"/>
  <c r="T265" i="1"/>
  <c r="U265" i="1" s="1"/>
  <c r="V218" i="1"/>
  <c r="Z218" i="1" s="1"/>
  <c r="AC218" i="1"/>
  <c r="AD218" i="1" s="1"/>
  <c r="Q218" i="1"/>
  <c r="O218" i="1" s="1"/>
  <c r="R218" i="1" s="1"/>
  <c r="L218" i="1" s="1"/>
  <c r="M218" i="1" s="1"/>
  <c r="V212" i="1"/>
  <c r="Z212" i="1" s="1"/>
  <c r="AC212" i="1"/>
  <c r="AB212" i="1"/>
  <c r="V239" i="1"/>
  <c r="Z239" i="1" s="1"/>
  <c r="AC239" i="1"/>
  <c r="AB239" i="1"/>
  <c r="V266" i="1"/>
  <c r="Z266" i="1" s="1"/>
  <c r="AC266" i="1"/>
  <c r="AD266" i="1" s="1"/>
  <c r="V240" i="1"/>
  <c r="Z240" i="1" s="1"/>
  <c r="AC240" i="1"/>
  <c r="AD240" i="1" s="1"/>
  <c r="T194" i="1"/>
  <c r="U194" i="1" s="1"/>
  <c r="V179" i="1"/>
  <c r="Z179" i="1" s="1"/>
  <c r="AC179" i="1"/>
  <c r="AD179" i="1" s="1"/>
  <c r="L233" i="1"/>
  <c r="M233" i="1" s="1"/>
  <c r="BJ199" i="1"/>
  <c r="BK199" i="1"/>
  <c r="AB168" i="1"/>
  <c r="Q231" i="1"/>
  <c r="O231" i="1" s="1"/>
  <c r="R231" i="1" s="1"/>
  <c r="L231" i="1" s="1"/>
  <c r="M231" i="1" s="1"/>
  <c r="V244" i="1"/>
  <c r="Z244" i="1" s="1"/>
  <c r="AC244" i="1"/>
  <c r="AD244" i="1" s="1"/>
  <c r="T195" i="1"/>
  <c r="U195" i="1" s="1"/>
  <c r="T185" i="1"/>
  <c r="U185" i="1" s="1"/>
  <c r="V173" i="1"/>
  <c r="Z173" i="1" s="1"/>
  <c r="AC173" i="1"/>
  <c r="AB173" i="1"/>
  <c r="V142" i="1"/>
  <c r="Z142" i="1" s="1"/>
  <c r="AC142" i="1"/>
  <c r="AD142" i="1" s="1"/>
  <c r="AC198" i="1"/>
  <c r="AD198" i="1" s="1"/>
  <c r="V198" i="1"/>
  <c r="Z198" i="1" s="1"/>
  <c r="V163" i="1"/>
  <c r="Z163" i="1" s="1"/>
  <c r="AC163" i="1"/>
  <c r="AD163" i="1" s="1"/>
  <c r="V233" i="1"/>
  <c r="Z233" i="1" s="1"/>
  <c r="AC233" i="1"/>
  <c r="AB233" i="1"/>
  <c r="T60" i="1"/>
  <c r="U60" i="1" s="1"/>
  <c r="V138" i="1"/>
  <c r="Z138" i="1" s="1"/>
  <c r="AC138" i="1"/>
  <c r="AB138" i="1"/>
  <c r="L137" i="1"/>
  <c r="M137" i="1" s="1"/>
  <c r="V135" i="1"/>
  <c r="Z135" i="1" s="1"/>
  <c r="AC135" i="1"/>
  <c r="AD135" i="1" s="1"/>
  <c r="T78" i="1"/>
  <c r="U78" i="1" s="1"/>
  <c r="V117" i="1"/>
  <c r="Z117" i="1" s="1"/>
  <c r="AC117" i="1"/>
  <c r="AB117" i="1"/>
  <c r="Q182" i="1"/>
  <c r="O182" i="1" s="1"/>
  <c r="R182" i="1" s="1"/>
  <c r="L182" i="1" s="1"/>
  <c r="M182" i="1" s="1"/>
  <c r="V103" i="1"/>
  <c r="Z103" i="1" s="1"/>
  <c r="AC103" i="1"/>
  <c r="AD103" i="1" s="1"/>
  <c r="Q103" i="1"/>
  <c r="O103" i="1" s="1"/>
  <c r="R103" i="1" s="1"/>
  <c r="L103" i="1" s="1"/>
  <c r="M103" i="1" s="1"/>
  <c r="BK82" i="1"/>
  <c r="V87" i="1"/>
  <c r="Z87" i="1" s="1"/>
  <c r="AC87" i="1"/>
  <c r="AD87" i="1" s="1"/>
  <c r="BJ53" i="1"/>
  <c r="BK53" i="1"/>
  <c r="L141" i="1"/>
  <c r="M141" i="1" s="1"/>
  <c r="L129" i="1"/>
  <c r="M129" i="1" s="1"/>
  <c r="AD120" i="1"/>
  <c r="L81" i="1"/>
  <c r="M81" i="1" s="1"/>
  <c r="AB70" i="1"/>
  <c r="AC141" i="1"/>
  <c r="AB141" i="1"/>
  <c r="V141" i="1"/>
  <c r="Z141" i="1" s="1"/>
  <c r="Q110" i="1"/>
  <c r="O110" i="1" s="1"/>
  <c r="R110" i="1" s="1"/>
  <c r="L110" i="1" s="1"/>
  <c r="M110" i="1" s="1"/>
  <c r="T38" i="1"/>
  <c r="U38" i="1" s="1"/>
  <c r="T94" i="1"/>
  <c r="U94" i="1" s="1"/>
  <c r="Q29" i="1"/>
  <c r="O29" i="1" s="1"/>
  <c r="R29" i="1" s="1"/>
  <c r="L29" i="1" s="1"/>
  <c r="M29" i="1" s="1"/>
  <c r="AD97" i="1"/>
  <c r="AD307" i="1" l="1"/>
  <c r="AD159" i="1"/>
  <c r="AD113" i="1"/>
  <c r="AD221" i="1"/>
  <c r="AD239" i="1"/>
  <c r="AD217" i="1"/>
  <c r="AD108" i="1"/>
  <c r="AC98" i="1"/>
  <c r="AD98" i="1" s="1"/>
  <c r="Q98" i="1"/>
  <c r="O98" i="1" s="1"/>
  <c r="R98" i="1" s="1"/>
  <c r="L98" i="1" s="1"/>
  <c r="M98" i="1" s="1"/>
  <c r="AB98" i="1"/>
  <c r="V98" i="1"/>
  <c r="Z98" i="1" s="1"/>
  <c r="AD67" i="1"/>
  <c r="AD41" i="1"/>
  <c r="AD212" i="1"/>
  <c r="AD252" i="1"/>
  <c r="AD130" i="1"/>
  <c r="AD243" i="1"/>
  <c r="AD301" i="1"/>
  <c r="AD165" i="1"/>
  <c r="AD126" i="1"/>
  <c r="AD219" i="1"/>
  <c r="AD177" i="1"/>
  <c r="AD121" i="1"/>
  <c r="AD59" i="1"/>
  <c r="AD68" i="1"/>
  <c r="AD129" i="1"/>
  <c r="V227" i="1"/>
  <c r="Z227" i="1" s="1"/>
  <c r="AC227" i="1"/>
  <c r="Q227" i="1"/>
  <c r="O227" i="1" s="1"/>
  <c r="R227" i="1" s="1"/>
  <c r="L227" i="1" s="1"/>
  <c r="M227" i="1" s="1"/>
  <c r="AB227" i="1"/>
  <c r="V20" i="1"/>
  <c r="Z20" i="1" s="1"/>
  <c r="AB20" i="1"/>
  <c r="AC20" i="1"/>
  <c r="Q20" i="1"/>
  <c r="O20" i="1" s="1"/>
  <c r="R20" i="1" s="1"/>
  <c r="L20" i="1" s="1"/>
  <c r="M20" i="1" s="1"/>
  <c r="AC35" i="1"/>
  <c r="AB35" i="1"/>
  <c r="V35" i="1"/>
  <c r="Z35" i="1" s="1"/>
  <c r="Q35" i="1"/>
  <c r="O35" i="1" s="1"/>
  <c r="R35" i="1" s="1"/>
  <c r="L35" i="1" s="1"/>
  <c r="M35" i="1" s="1"/>
  <c r="V235" i="1"/>
  <c r="Z235" i="1" s="1"/>
  <c r="AC235" i="1"/>
  <c r="Q235" i="1"/>
  <c r="O235" i="1" s="1"/>
  <c r="R235" i="1" s="1"/>
  <c r="L235" i="1" s="1"/>
  <c r="M235" i="1" s="1"/>
  <c r="AB235" i="1"/>
  <c r="AC84" i="1"/>
  <c r="V84" i="1"/>
  <c r="Z84" i="1" s="1"/>
  <c r="AB84" i="1"/>
  <c r="Q84" i="1"/>
  <c r="O84" i="1" s="1"/>
  <c r="R84" i="1" s="1"/>
  <c r="L84" i="1" s="1"/>
  <c r="M84" i="1" s="1"/>
  <c r="AC186" i="1"/>
  <c r="AD186" i="1" s="1"/>
  <c r="V186" i="1"/>
  <c r="Z186" i="1" s="1"/>
  <c r="AB186" i="1"/>
  <c r="Q186" i="1"/>
  <c r="O186" i="1" s="1"/>
  <c r="R186" i="1" s="1"/>
  <c r="L186" i="1" s="1"/>
  <c r="M186" i="1" s="1"/>
  <c r="AD106" i="1"/>
  <c r="AC47" i="1"/>
  <c r="V47" i="1"/>
  <c r="Z47" i="1" s="1"/>
  <c r="Q47" i="1"/>
  <c r="O47" i="1" s="1"/>
  <c r="R47" i="1" s="1"/>
  <c r="L47" i="1" s="1"/>
  <c r="M47" i="1" s="1"/>
  <c r="AB47" i="1"/>
  <c r="AC80" i="1"/>
  <c r="V80" i="1"/>
  <c r="Z80" i="1" s="1"/>
  <c r="AB80" i="1"/>
  <c r="Q80" i="1"/>
  <c r="O80" i="1" s="1"/>
  <c r="R80" i="1" s="1"/>
  <c r="L80" i="1" s="1"/>
  <c r="M80" i="1" s="1"/>
  <c r="AD114" i="1"/>
  <c r="AD58" i="1"/>
  <c r="AD280" i="1"/>
  <c r="V298" i="1"/>
  <c r="Z298" i="1" s="1"/>
  <c r="AC298" i="1"/>
  <c r="AB298" i="1"/>
  <c r="Q298" i="1"/>
  <c r="O298" i="1" s="1"/>
  <c r="R298" i="1" s="1"/>
  <c r="L298" i="1" s="1"/>
  <c r="M298" i="1" s="1"/>
  <c r="AD255" i="1"/>
  <c r="V86" i="1"/>
  <c r="Z86" i="1" s="1"/>
  <c r="AB86" i="1"/>
  <c r="AC86" i="1"/>
  <c r="AD86" i="1" s="1"/>
  <c r="Q86" i="1"/>
  <c r="O86" i="1" s="1"/>
  <c r="R86" i="1" s="1"/>
  <c r="L86" i="1" s="1"/>
  <c r="M86" i="1" s="1"/>
  <c r="V119" i="1"/>
  <c r="Z119" i="1" s="1"/>
  <c r="AC119" i="1"/>
  <c r="Q119" i="1"/>
  <c r="O119" i="1" s="1"/>
  <c r="R119" i="1" s="1"/>
  <c r="L119" i="1" s="1"/>
  <c r="M119" i="1" s="1"/>
  <c r="AB119" i="1"/>
  <c r="AD173" i="1"/>
  <c r="AC194" i="1"/>
  <c r="AB194" i="1"/>
  <c r="V194" i="1"/>
  <c r="Z194" i="1" s="1"/>
  <c r="Q194" i="1"/>
  <c r="O194" i="1" s="1"/>
  <c r="R194" i="1" s="1"/>
  <c r="L194" i="1" s="1"/>
  <c r="M194" i="1" s="1"/>
  <c r="AC283" i="1"/>
  <c r="AB283" i="1"/>
  <c r="V283" i="1"/>
  <c r="Z283" i="1" s="1"/>
  <c r="Q283" i="1"/>
  <c r="O283" i="1" s="1"/>
  <c r="R283" i="1" s="1"/>
  <c r="L283" i="1" s="1"/>
  <c r="M283" i="1" s="1"/>
  <c r="AD70" i="1"/>
  <c r="AD149" i="1"/>
  <c r="AC82" i="1"/>
  <c r="AD82" i="1" s="1"/>
  <c r="AB82" i="1"/>
  <c r="V82" i="1"/>
  <c r="Z82" i="1" s="1"/>
  <c r="Q82" i="1"/>
  <c r="O82" i="1" s="1"/>
  <c r="R82" i="1" s="1"/>
  <c r="L82" i="1" s="1"/>
  <c r="M82" i="1" s="1"/>
  <c r="V207" i="1"/>
  <c r="Z207" i="1" s="1"/>
  <c r="AB207" i="1"/>
  <c r="AC207" i="1"/>
  <c r="AD207" i="1" s="1"/>
  <c r="Q207" i="1"/>
  <c r="O207" i="1" s="1"/>
  <c r="R207" i="1" s="1"/>
  <c r="L207" i="1" s="1"/>
  <c r="M207" i="1" s="1"/>
  <c r="V238" i="1"/>
  <c r="Z238" i="1" s="1"/>
  <c r="AC238" i="1"/>
  <c r="Q238" i="1"/>
  <c r="O238" i="1" s="1"/>
  <c r="R238" i="1" s="1"/>
  <c r="L238" i="1" s="1"/>
  <c r="M238" i="1" s="1"/>
  <c r="AB238" i="1"/>
  <c r="AD125" i="1"/>
  <c r="AC187" i="1"/>
  <c r="V187" i="1"/>
  <c r="Z187" i="1" s="1"/>
  <c r="AB187" i="1"/>
  <c r="Q187" i="1"/>
  <c r="O187" i="1" s="1"/>
  <c r="R187" i="1" s="1"/>
  <c r="L187" i="1" s="1"/>
  <c r="M187" i="1" s="1"/>
  <c r="V90" i="1"/>
  <c r="Z90" i="1" s="1"/>
  <c r="AB90" i="1"/>
  <c r="AC90" i="1"/>
  <c r="AD90" i="1" s="1"/>
  <c r="Q90" i="1"/>
  <c r="O90" i="1" s="1"/>
  <c r="R90" i="1" s="1"/>
  <c r="L90" i="1" s="1"/>
  <c r="M90" i="1" s="1"/>
  <c r="V136" i="1"/>
  <c r="Z136" i="1" s="1"/>
  <c r="AC136" i="1"/>
  <c r="Q136" i="1"/>
  <c r="O136" i="1" s="1"/>
  <c r="R136" i="1" s="1"/>
  <c r="L136" i="1" s="1"/>
  <c r="M136" i="1" s="1"/>
  <c r="AB136" i="1"/>
  <c r="AC85" i="1"/>
  <c r="V85" i="1"/>
  <c r="Z85" i="1" s="1"/>
  <c r="AB85" i="1"/>
  <c r="Q85" i="1"/>
  <c r="O85" i="1" s="1"/>
  <c r="R85" i="1" s="1"/>
  <c r="L85" i="1" s="1"/>
  <c r="M85" i="1" s="1"/>
  <c r="AD100" i="1"/>
  <c r="V290" i="1"/>
  <c r="Z290" i="1" s="1"/>
  <c r="AC290" i="1"/>
  <c r="AB290" i="1"/>
  <c r="Q290" i="1"/>
  <c r="O290" i="1" s="1"/>
  <c r="R290" i="1" s="1"/>
  <c r="L290" i="1" s="1"/>
  <c r="M290" i="1" s="1"/>
  <c r="AD118" i="1"/>
  <c r="AD213" i="1"/>
  <c r="V131" i="1"/>
  <c r="Z131" i="1" s="1"/>
  <c r="AC131" i="1"/>
  <c r="Q131" i="1"/>
  <c r="O131" i="1" s="1"/>
  <c r="R131" i="1" s="1"/>
  <c r="L131" i="1" s="1"/>
  <c r="M131" i="1" s="1"/>
  <c r="AB131" i="1"/>
  <c r="AC54" i="1"/>
  <c r="V54" i="1"/>
  <c r="Z54" i="1" s="1"/>
  <c r="Q54" i="1"/>
  <c r="O54" i="1" s="1"/>
  <c r="R54" i="1" s="1"/>
  <c r="L54" i="1" s="1"/>
  <c r="M54" i="1" s="1"/>
  <c r="AB54" i="1"/>
  <c r="AC197" i="1"/>
  <c r="V197" i="1"/>
  <c r="Z197" i="1" s="1"/>
  <c r="Q197" i="1"/>
  <c r="O197" i="1" s="1"/>
  <c r="R197" i="1" s="1"/>
  <c r="L197" i="1" s="1"/>
  <c r="M197" i="1" s="1"/>
  <c r="AB197" i="1"/>
  <c r="AC263" i="1"/>
  <c r="AB263" i="1"/>
  <c r="V263" i="1"/>
  <c r="Z263" i="1" s="1"/>
  <c r="Q263" i="1"/>
  <c r="O263" i="1" s="1"/>
  <c r="R263" i="1" s="1"/>
  <c r="L263" i="1" s="1"/>
  <c r="M263" i="1" s="1"/>
  <c r="V188" i="1"/>
  <c r="Z188" i="1" s="1"/>
  <c r="AC188" i="1"/>
  <c r="AB188" i="1"/>
  <c r="Q188" i="1"/>
  <c r="O188" i="1" s="1"/>
  <c r="R188" i="1" s="1"/>
  <c r="L188" i="1" s="1"/>
  <c r="M188" i="1" s="1"/>
  <c r="AD294" i="1"/>
  <c r="AD147" i="1"/>
  <c r="AD171" i="1"/>
  <c r="AD256" i="1"/>
  <c r="V295" i="1"/>
  <c r="Z295" i="1" s="1"/>
  <c r="AC295" i="1"/>
  <c r="AB295" i="1"/>
  <c r="Q295" i="1"/>
  <c r="O295" i="1" s="1"/>
  <c r="R295" i="1" s="1"/>
  <c r="L295" i="1" s="1"/>
  <c r="M295" i="1" s="1"/>
  <c r="AC201" i="1"/>
  <c r="AD201" i="1" s="1"/>
  <c r="V201" i="1"/>
  <c r="Z201" i="1" s="1"/>
  <c r="AB201" i="1"/>
  <c r="Q201" i="1"/>
  <c r="O201" i="1" s="1"/>
  <c r="R201" i="1" s="1"/>
  <c r="L201" i="1" s="1"/>
  <c r="M201" i="1" s="1"/>
  <c r="AD64" i="1"/>
  <c r="V152" i="1"/>
  <c r="Z152" i="1" s="1"/>
  <c r="AC152" i="1"/>
  <c r="AB152" i="1"/>
  <c r="Q152" i="1"/>
  <c r="O152" i="1" s="1"/>
  <c r="R152" i="1" s="1"/>
  <c r="L152" i="1" s="1"/>
  <c r="M152" i="1" s="1"/>
  <c r="AC308" i="1"/>
  <c r="AD308" i="1" s="1"/>
  <c r="V308" i="1"/>
  <c r="Z308" i="1" s="1"/>
  <c r="Q308" i="1"/>
  <c r="O308" i="1" s="1"/>
  <c r="R308" i="1" s="1"/>
  <c r="L308" i="1" s="1"/>
  <c r="M308" i="1" s="1"/>
  <c r="AB308" i="1"/>
  <c r="AC302" i="1"/>
  <c r="AB302" i="1"/>
  <c r="V302" i="1"/>
  <c r="Z302" i="1" s="1"/>
  <c r="Q302" i="1"/>
  <c r="O302" i="1" s="1"/>
  <c r="R302" i="1" s="1"/>
  <c r="L302" i="1" s="1"/>
  <c r="M302" i="1" s="1"/>
  <c r="AC76" i="1"/>
  <c r="AB76" i="1"/>
  <c r="V76" i="1"/>
  <c r="Z76" i="1" s="1"/>
  <c r="Q76" i="1"/>
  <c r="O76" i="1" s="1"/>
  <c r="R76" i="1" s="1"/>
  <c r="L76" i="1" s="1"/>
  <c r="M76" i="1" s="1"/>
  <c r="V279" i="1"/>
  <c r="Z279" i="1" s="1"/>
  <c r="AC279" i="1"/>
  <c r="Q279" i="1"/>
  <c r="O279" i="1" s="1"/>
  <c r="R279" i="1" s="1"/>
  <c r="L279" i="1" s="1"/>
  <c r="M279" i="1" s="1"/>
  <c r="AB279" i="1"/>
  <c r="AC216" i="1"/>
  <c r="V216" i="1"/>
  <c r="Z216" i="1" s="1"/>
  <c r="AB216" i="1"/>
  <c r="Q216" i="1"/>
  <c r="O216" i="1" s="1"/>
  <c r="R216" i="1" s="1"/>
  <c r="L216" i="1" s="1"/>
  <c r="M216" i="1" s="1"/>
  <c r="AD133" i="1"/>
  <c r="AC211" i="1"/>
  <c r="V211" i="1"/>
  <c r="Z211" i="1" s="1"/>
  <c r="AB211" i="1"/>
  <c r="Q211" i="1"/>
  <c r="O211" i="1" s="1"/>
  <c r="R211" i="1" s="1"/>
  <c r="L211" i="1" s="1"/>
  <c r="M211" i="1" s="1"/>
  <c r="AD230" i="1"/>
  <c r="AD293" i="1"/>
  <c r="AC304" i="1"/>
  <c r="V304" i="1"/>
  <c r="Z304" i="1" s="1"/>
  <c r="Q304" i="1"/>
  <c r="O304" i="1" s="1"/>
  <c r="R304" i="1" s="1"/>
  <c r="L304" i="1" s="1"/>
  <c r="M304" i="1" s="1"/>
  <c r="AB304" i="1"/>
  <c r="AC52" i="1"/>
  <c r="AB52" i="1"/>
  <c r="V52" i="1"/>
  <c r="Z52" i="1" s="1"/>
  <c r="Q52" i="1"/>
  <c r="O52" i="1" s="1"/>
  <c r="R52" i="1" s="1"/>
  <c r="L52" i="1" s="1"/>
  <c r="M52" i="1" s="1"/>
  <c r="AC65" i="1"/>
  <c r="V65" i="1"/>
  <c r="Z65" i="1" s="1"/>
  <c r="Q65" i="1"/>
  <c r="O65" i="1" s="1"/>
  <c r="R65" i="1" s="1"/>
  <c r="L65" i="1" s="1"/>
  <c r="M65" i="1" s="1"/>
  <c r="AB65" i="1"/>
  <c r="V277" i="1"/>
  <c r="Z277" i="1" s="1"/>
  <c r="AC277" i="1"/>
  <c r="AB277" i="1"/>
  <c r="Q277" i="1"/>
  <c r="O277" i="1" s="1"/>
  <c r="R277" i="1" s="1"/>
  <c r="L277" i="1" s="1"/>
  <c r="M277" i="1" s="1"/>
  <c r="AD233" i="1"/>
  <c r="V40" i="1"/>
  <c r="Z40" i="1" s="1"/>
  <c r="AC40" i="1"/>
  <c r="AB40" i="1"/>
  <c r="Q40" i="1"/>
  <c r="O40" i="1" s="1"/>
  <c r="R40" i="1" s="1"/>
  <c r="L40" i="1" s="1"/>
  <c r="M40" i="1" s="1"/>
  <c r="AC268" i="1"/>
  <c r="V268" i="1"/>
  <c r="Z268" i="1" s="1"/>
  <c r="AB268" i="1"/>
  <c r="Q268" i="1"/>
  <c r="O268" i="1" s="1"/>
  <c r="R268" i="1" s="1"/>
  <c r="L268" i="1" s="1"/>
  <c r="M268" i="1" s="1"/>
  <c r="V273" i="1"/>
  <c r="Z273" i="1" s="1"/>
  <c r="AC273" i="1"/>
  <c r="AB273" i="1"/>
  <c r="Q273" i="1"/>
  <c r="O273" i="1" s="1"/>
  <c r="R273" i="1" s="1"/>
  <c r="L273" i="1" s="1"/>
  <c r="M273" i="1" s="1"/>
  <c r="AC51" i="1"/>
  <c r="V51" i="1"/>
  <c r="Z51" i="1" s="1"/>
  <c r="AB51" i="1"/>
  <c r="Q51" i="1"/>
  <c r="O51" i="1" s="1"/>
  <c r="R51" i="1" s="1"/>
  <c r="L51" i="1" s="1"/>
  <c r="M51" i="1" s="1"/>
  <c r="V310" i="1"/>
  <c r="Z310" i="1" s="1"/>
  <c r="AC310" i="1"/>
  <c r="AB310" i="1"/>
  <c r="Q310" i="1"/>
  <c r="O310" i="1" s="1"/>
  <c r="R310" i="1" s="1"/>
  <c r="L310" i="1" s="1"/>
  <c r="M310" i="1" s="1"/>
  <c r="AD141" i="1"/>
  <c r="AC124" i="1"/>
  <c r="V124" i="1"/>
  <c r="Z124" i="1" s="1"/>
  <c r="AB124" i="1"/>
  <c r="Q124" i="1"/>
  <c r="O124" i="1" s="1"/>
  <c r="R124" i="1" s="1"/>
  <c r="L124" i="1" s="1"/>
  <c r="M124" i="1" s="1"/>
  <c r="AC199" i="1"/>
  <c r="AB199" i="1"/>
  <c r="V199" i="1"/>
  <c r="Z199" i="1" s="1"/>
  <c r="Q199" i="1"/>
  <c r="O199" i="1" s="1"/>
  <c r="R199" i="1" s="1"/>
  <c r="L199" i="1" s="1"/>
  <c r="M199" i="1" s="1"/>
  <c r="AC23" i="1"/>
  <c r="V23" i="1"/>
  <c r="Z23" i="1" s="1"/>
  <c r="AB23" i="1"/>
  <c r="Q23" i="1"/>
  <c r="O23" i="1" s="1"/>
  <c r="R23" i="1" s="1"/>
  <c r="L23" i="1" s="1"/>
  <c r="M23" i="1" s="1"/>
  <c r="AD27" i="1"/>
  <c r="AC262" i="1"/>
  <c r="V262" i="1"/>
  <c r="Z262" i="1" s="1"/>
  <c r="AB262" i="1"/>
  <c r="Q262" i="1"/>
  <c r="O262" i="1" s="1"/>
  <c r="R262" i="1" s="1"/>
  <c r="L262" i="1" s="1"/>
  <c r="M262" i="1" s="1"/>
  <c r="AC18" i="1"/>
  <c r="V18" i="1"/>
  <c r="Z18" i="1" s="1"/>
  <c r="AB18" i="1"/>
  <c r="Q18" i="1"/>
  <c r="O18" i="1" s="1"/>
  <c r="R18" i="1" s="1"/>
  <c r="L18" i="1" s="1"/>
  <c r="M18" i="1" s="1"/>
  <c r="AB94" i="1"/>
  <c r="AC94" i="1"/>
  <c r="AD94" i="1" s="1"/>
  <c r="V94" i="1"/>
  <c r="Z94" i="1" s="1"/>
  <c r="Q94" i="1"/>
  <c r="O94" i="1" s="1"/>
  <c r="R94" i="1" s="1"/>
  <c r="L94" i="1" s="1"/>
  <c r="M94" i="1" s="1"/>
  <c r="AC275" i="1"/>
  <c r="V275" i="1"/>
  <c r="Z275" i="1" s="1"/>
  <c r="Q275" i="1"/>
  <c r="O275" i="1" s="1"/>
  <c r="R275" i="1" s="1"/>
  <c r="L275" i="1" s="1"/>
  <c r="M275" i="1" s="1"/>
  <c r="AB275" i="1"/>
  <c r="AC32" i="1"/>
  <c r="AB32" i="1"/>
  <c r="V32" i="1"/>
  <c r="Z32" i="1" s="1"/>
  <c r="Q32" i="1"/>
  <c r="O32" i="1" s="1"/>
  <c r="R32" i="1" s="1"/>
  <c r="L32" i="1" s="1"/>
  <c r="M32" i="1" s="1"/>
  <c r="AD251" i="1"/>
  <c r="AC71" i="1"/>
  <c r="V71" i="1"/>
  <c r="Z71" i="1" s="1"/>
  <c r="AB71" i="1"/>
  <c r="Q71" i="1"/>
  <c r="O71" i="1" s="1"/>
  <c r="R71" i="1" s="1"/>
  <c r="L71" i="1" s="1"/>
  <c r="M71" i="1" s="1"/>
  <c r="AD110" i="1"/>
  <c r="V99" i="1"/>
  <c r="Z99" i="1" s="1"/>
  <c r="AC99" i="1"/>
  <c r="Q99" i="1"/>
  <c r="O99" i="1" s="1"/>
  <c r="R99" i="1" s="1"/>
  <c r="L99" i="1" s="1"/>
  <c r="M99" i="1" s="1"/>
  <c r="AB99" i="1"/>
  <c r="AC92" i="1"/>
  <c r="V92" i="1"/>
  <c r="Z92" i="1" s="1"/>
  <c r="AB92" i="1"/>
  <c r="Q92" i="1"/>
  <c r="O92" i="1" s="1"/>
  <c r="R92" i="1" s="1"/>
  <c r="L92" i="1" s="1"/>
  <c r="M92" i="1" s="1"/>
  <c r="AD168" i="1"/>
  <c r="AC269" i="1"/>
  <c r="AB269" i="1"/>
  <c r="V269" i="1"/>
  <c r="Z269" i="1" s="1"/>
  <c r="Q269" i="1"/>
  <c r="O269" i="1" s="1"/>
  <c r="R269" i="1" s="1"/>
  <c r="L269" i="1" s="1"/>
  <c r="M269" i="1" s="1"/>
  <c r="AC89" i="1"/>
  <c r="AD89" i="1" s="1"/>
  <c r="V89" i="1"/>
  <c r="Z89" i="1" s="1"/>
  <c r="Q89" i="1"/>
  <c r="O89" i="1" s="1"/>
  <c r="R89" i="1" s="1"/>
  <c r="L89" i="1" s="1"/>
  <c r="M89" i="1" s="1"/>
  <c r="AB89" i="1"/>
  <c r="AD242" i="1"/>
  <c r="AC193" i="1"/>
  <c r="V193" i="1"/>
  <c r="Z193" i="1" s="1"/>
  <c r="AB193" i="1"/>
  <c r="Q193" i="1"/>
  <c r="O193" i="1" s="1"/>
  <c r="R193" i="1" s="1"/>
  <c r="L193" i="1" s="1"/>
  <c r="M193" i="1" s="1"/>
  <c r="AD286" i="1"/>
  <c r="AC36" i="1"/>
  <c r="AD36" i="1" s="1"/>
  <c r="AB36" i="1"/>
  <c r="V36" i="1"/>
  <c r="Z36" i="1" s="1"/>
  <c r="Q36" i="1"/>
  <c r="O36" i="1" s="1"/>
  <c r="R36" i="1" s="1"/>
  <c r="L36" i="1" s="1"/>
  <c r="M36" i="1" s="1"/>
  <c r="AD282" i="1"/>
  <c r="AC192" i="1"/>
  <c r="V192" i="1"/>
  <c r="Z192" i="1" s="1"/>
  <c r="Q192" i="1"/>
  <c r="O192" i="1" s="1"/>
  <c r="R192" i="1" s="1"/>
  <c r="L192" i="1" s="1"/>
  <c r="M192" i="1" s="1"/>
  <c r="AB192" i="1"/>
  <c r="AD247" i="1"/>
  <c r="AC209" i="1"/>
  <c r="V209" i="1"/>
  <c r="Z209" i="1" s="1"/>
  <c r="Q209" i="1"/>
  <c r="O209" i="1" s="1"/>
  <c r="R209" i="1" s="1"/>
  <c r="L209" i="1" s="1"/>
  <c r="M209" i="1" s="1"/>
  <c r="AB209" i="1"/>
  <c r="V265" i="1"/>
  <c r="Z265" i="1" s="1"/>
  <c r="AB265" i="1"/>
  <c r="AC265" i="1"/>
  <c r="AD265" i="1" s="1"/>
  <c r="Q265" i="1"/>
  <c r="O265" i="1" s="1"/>
  <c r="R265" i="1" s="1"/>
  <c r="L265" i="1" s="1"/>
  <c r="M265" i="1" s="1"/>
  <c r="AC101" i="1"/>
  <c r="AB101" i="1"/>
  <c r="V101" i="1"/>
  <c r="Z101" i="1" s="1"/>
  <c r="Q101" i="1"/>
  <c r="O101" i="1" s="1"/>
  <c r="R101" i="1" s="1"/>
  <c r="L101" i="1" s="1"/>
  <c r="M101" i="1" s="1"/>
  <c r="AC88" i="1"/>
  <c r="V88" i="1"/>
  <c r="Z88" i="1" s="1"/>
  <c r="AB88" i="1"/>
  <c r="Q88" i="1"/>
  <c r="O88" i="1" s="1"/>
  <c r="R88" i="1" s="1"/>
  <c r="L88" i="1" s="1"/>
  <c r="M88" i="1" s="1"/>
  <c r="V172" i="1"/>
  <c r="Z172" i="1" s="1"/>
  <c r="AC172" i="1"/>
  <c r="Q172" i="1"/>
  <c r="O172" i="1" s="1"/>
  <c r="R172" i="1" s="1"/>
  <c r="L172" i="1" s="1"/>
  <c r="M172" i="1" s="1"/>
  <c r="AB172" i="1"/>
  <c r="AD138" i="1"/>
  <c r="AC30" i="1"/>
  <c r="V30" i="1"/>
  <c r="Z30" i="1" s="1"/>
  <c r="Q30" i="1"/>
  <c r="O30" i="1" s="1"/>
  <c r="R30" i="1" s="1"/>
  <c r="L30" i="1" s="1"/>
  <c r="M30" i="1" s="1"/>
  <c r="AB30" i="1"/>
  <c r="AC267" i="1"/>
  <c r="V267" i="1"/>
  <c r="Z267" i="1" s="1"/>
  <c r="Q267" i="1"/>
  <c r="O267" i="1" s="1"/>
  <c r="R267" i="1" s="1"/>
  <c r="L267" i="1" s="1"/>
  <c r="M267" i="1" s="1"/>
  <c r="AB267" i="1"/>
  <c r="V123" i="1"/>
  <c r="Z123" i="1" s="1"/>
  <c r="AC123" i="1"/>
  <c r="AB123" i="1"/>
  <c r="Q123" i="1"/>
  <c r="O123" i="1" s="1"/>
  <c r="R123" i="1" s="1"/>
  <c r="L123" i="1" s="1"/>
  <c r="M123" i="1" s="1"/>
  <c r="AC190" i="1"/>
  <c r="Q190" i="1"/>
  <c r="O190" i="1" s="1"/>
  <c r="R190" i="1" s="1"/>
  <c r="L190" i="1" s="1"/>
  <c r="M190" i="1" s="1"/>
  <c r="V190" i="1"/>
  <c r="Z190" i="1" s="1"/>
  <c r="AB190" i="1"/>
  <c r="AC46" i="1"/>
  <c r="V46" i="1"/>
  <c r="Z46" i="1" s="1"/>
  <c r="AB46" i="1"/>
  <c r="Q46" i="1"/>
  <c r="O46" i="1" s="1"/>
  <c r="R46" i="1" s="1"/>
  <c r="L46" i="1" s="1"/>
  <c r="M46" i="1" s="1"/>
  <c r="V291" i="1"/>
  <c r="Z291" i="1" s="1"/>
  <c r="AB291" i="1"/>
  <c r="AC291" i="1"/>
  <c r="Q291" i="1"/>
  <c r="O291" i="1" s="1"/>
  <c r="R291" i="1" s="1"/>
  <c r="L291" i="1" s="1"/>
  <c r="M291" i="1" s="1"/>
  <c r="AC215" i="1"/>
  <c r="V215" i="1"/>
  <c r="Z215" i="1" s="1"/>
  <c r="AB215" i="1"/>
  <c r="Q215" i="1"/>
  <c r="O215" i="1" s="1"/>
  <c r="R215" i="1" s="1"/>
  <c r="L215" i="1" s="1"/>
  <c r="M215" i="1" s="1"/>
  <c r="AC60" i="1"/>
  <c r="V60" i="1"/>
  <c r="Z60" i="1" s="1"/>
  <c r="AB60" i="1"/>
  <c r="Q60" i="1"/>
  <c r="O60" i="1" s="1"/>
  <c r="R60" i="1" s="1"/>
  <c r="L60" i="1" s="1"/>
  <c r="M60" i="1" s="1"/>
  <c r="V28" i="1"/>
  <c r="Z28" i="1" s="1"/>
  <c r="AB28" i="1"/>
  <c r="AC28" i="1"/>
  <c r="Q28" i="1"/>
  <c r="O28" i="1" s="1"/>
  <c r="R28" i="1" s="1"/>
  <c r="L28" i="1" s="1"/>
  <c r="M28" i="1" s="1"/>
  <c r="AC22" i="1"/>
  <c r="V22" i="1"/>
  <c r="Z22" i="1" s="1"/>
  <c r="AB22" i="1"/>
  <c r="Q22" i="1"/>
  <c r="O22" i="1" s="1"/>
  <c r="R22" i="1" s="1"/>
  <c r="L22" i="1" s="1"/>
  <c r="M22" i="1" s="1"/>
  <c r="V61" i="1"/>
  <c r="Z61" i="1" s="1"/>
  <c r="AC61" i="1"/>
  <c r="AD61" i="1" s="1"/>
  <c r="AB61" i="1"/>
  <c r="Q61" i="1"/>
  <c r="O61" i="1" s="1"/>
  <c r="R61" i="1" s="1"/>
  <c r="L61" i="1" s="1"/>
  <c r="M61" i="1" s="1"/>
  <c r="AC50" i="1"/>
  <c r="V50" i="1"/>
  <c r="Z50" i="1" s="1"/>
  <c r="AB50" i="1"/>
  <c r="Q50" i="1"/>
  <c r="O50" i="1" s="1"/>
  <c r="R50" i="1" s="1"/>
  <c r="L50" i="1" s="1"/>
  <c r="M50" i="1" s="1"/>
  <c r="AD73" i="1"/>
  <c r="AD137" i="1"/>
  <c r="V111" i="1"/>
  <c r="Z111" i="1" s="1"/>
  <c r="AC111" i="1"/>
  <c r="AD111" i="1" s="1"/>
  <c r="Q111" i="1"/>
  <c r="O111" i="1" s="1"/>
  <c r="R111" i="1" s="1"/>
  <c r="L111" i="1" s="1"/>
  <c r="M111" i="1" s="1"/>
  <c r="AB111" i="1"/>
  <c r="AC34" i="1"/>
  <c r="V34" i="1"/>
  <c r="Z34" i="1" s="1"/>
  <c r="AB34" i="1"/>
  <c r="Q34" i="1"/>
  <c r="O34" i="1" s="1"/>
  <c r="R34" i="1" s="1"/>
  <c r="L34" i="1" s="1"/>
  <c r="M34" i="1" s="1"/>
  <c r="AC189" i="1"/>
  <c r="V189" i="1"/>
  <c r="Z189" i="1" s="1"/>
  <c r="Q189" i="1"/>
  <c r="O189" i="1" s="1"/>
  <c r="R189" i="1" s="1"/>
  <c r="L189" i="1" s="1"/>
  <c r="M189" i="1" s="1"/>
  <c r="AB189" i="1"/>
  <c r="V56" i="1"/>
  <c r="Z56" i="1" s="1"/>
  <c r="AB56" i="1"/>
  <c r="AC56" i="1"/>
  <c r="AD56" i="1" s="1"/>
  <c r="Q56" i="1"/>
  <c r="O56" i="1" s="1"/>
  <c r="R56" i="1" s="1"/>
  <c r="L56" i="1" s="1"/>
  <c r="M56" i="1" s="1"/>
  <c r="AD145" i="1"/>
  <c r="AC24" i="1"/>
  <c r="AB24" i="1"/>
  <c r="V24" i="1"/>
  <c r="Z24" i="1" s="1"/>
  <c r="Q24" i="1"/>
  <c r="O24" i="1" s="1"/>
  <c r="R24" i="1" s="1"/>
  <c r="L24" i="1" s="1"/>
  <c r="M24" i="1" s="1"/>
  <c r="V306" i="1"/>
  <c r="Z306" i="1" s="1"/>
  <c r="AC306" i="1"/>
  <c r="AB306" i="1"/>
  <c r="Q306" i="1"/>
  <c r="O306" i="1" s="1"/>
  <c r="R306" i="1" s="1"/>
  <c r="L306" i="1" s="1"/>
  <c r="M306" i="1" s="1"/>
  <c r="AD222" i="1"/>
  <c r="V314" i="1"/>
  <c r="Z314" i="1" s="1"/>
  <c r="AB314" i="1"/>
  <c r="AC314" i="1"/>
  <c r="AD314" i="1" s="1"/>
  <c r="Q314" i="1"/>
  <c r="O314" i="1" s="1"/>
  <c r="R314" i="1" s="1"/>
  <c r="L314" i="1" s="1"/>
  <c r="M314" i="1" s="1"/>
  <c r="AD39" i="1"/>
  <c r="AB16" i="1"/>
  <c r="AC16" i="1"/>
  <c r="V16" i="1"/>
  <c r="Z16" i="1" s="1"/>
  <c r="Q16" i="1"/>
  <c r="O16" i="1" s="1"/>
  <c r="R16" i="1" s="1"/>
  <c r="L16" i="1" s="1"/>
  <c r="M16" i="1" s="1"/>
  <c r="AC271" i="1"/>
  <c r="V271" i="1"/>
  <c r="Z271" i="1" s="1"/>
  <c r="Q271" i="1"/>
  <c r="O271" i="1" s="1"/>
  <c r="R271" i="1" s="1"/>
  <c r="L271" i="1" s="1"/>
  <c r="M271" i="1" s="1"/>
  <c r="AB271" i="1"/>
  <c r="AD289" i="1"/>
  <c r="AC69" i="1"/>
  <c r="AD69" i="1" s="1"/>
  <c r="V69" i="1"/>
  <c r="Z69" i="1" s="1"/>
  <c r="Q69" i="1"/>
  <c r="O69" i="1" s="1"/>
  <c r="R69" i="1" s="1"/>
  <c r="L69" i="1" s="1"/>
  <c r="M69" i="1" s="1"/>
  <c r="AB69" i="1"/>
  <c r="V288" i="1"/>
  <c r="Z288" i="1" s="1"/>
  <c r="AC288" i="1"/>
  <c r="AB288" i="1"/>
  <c r="Q288" i="1"/>
  <c r="O288" i="1" s="1"/>
  <c r="R288" i="1" s="1"/>
  <c r="L288" i="1" s="1"/>
  <c r="M288" i="1" s="1"/>
  <c r="AC38" i="1"/>
  <c r="AD38" i="1" s="1"/>
  <c r="V38" i="1"/>
  <c r="Z38" i="1" s="1"/>
  <c r="Q38" i="1"/>
  <c r="O38" i="1" s="1"/>
  <c r="R38" i="1" s="1"/>
  <c r="L38" i="1" s="1"/>
  <c r="M38" i="1" s="1"/>
  <c r="AB38" i="1"/>
  <c r="V223" i="1"/>
  <c r="Z223" i="1" s="1"/>
  <c r="AC223" i="1"/>
  <c r="AB223" i="1"/>
  <c r="Q223" i="1"/>
  <c r="O223" i="1" s="1"/>
  <c r="R223" i="1" s="1"/>
  <c r="L223" i="1" s="1"/>
  <c r="M223" i="1" s="1"/>
  <c r="AC77" i="1"/>
  <c r="V77" i="1"/>
  <c r="Z77" i="1" s="1"/>
  <c r="AB77" i="1"/>
  <c r="Q77" i="1"/>
  <c r="O77" i="1" s="1"/>
  <c r="R77" i="1" s="1"/>
  <c r="L77" i="1" s="1"/>
  <c r="M77" i="1" s="1"/>
  <c r="AC205" i="1"/>
  <c r="V205" i="1"/>
  <c r="Z205" i="1" s="1"/>
  <c r="AB205" i="1"/>
  <c r="Q205" i="1"/>
  <c r="O205" i="1" s="1"/>
  <c r="R205" i="1" s="1"/>
  <c r="L205" i="1" s="1"/>
  <c r="M205" i="1" s="1"/>
  <c r="AC292" i="1"/>
  <c r="V292" i="1"/>
  <c r="Z292" i="1" s="1"/>
  <c r="AB292" i="1"/>
  <c r="Q292" i="1"/>
  <c r="O292" i="1" s="1"/>
  <c r="R292" i="1" s="1"/>
  <c r="L292" i="1" s="1"/>
  <c r="M292" i="1" s="1"/>
  <c r="V258" i="1"/>
  <c r="Z258" i="1" s="1"/>
  <c r="AC258" i="1"/>
  <c r="AB258" i="1"/>
  <c r="Q258" i="1"/>
  <c r="O258" i="1" s="1"/>
  <c r="R258" i="1" s="1"/>
  <c r="L258" i="1" s="1"/>
  <c r="M258" i="1" s="1"/>
  <c r="AC144" i="1"/>
  <c r="V144" i="1"/>
  <c r="Z144" i="1" s="1"/>
  <c r="Q144" i="1"/>
  <c r="O144" i="1" s="1"/>
  <c r="R144" i="1" s="1"/>
  <c r="L144" i="1" s="1"/>
  <c r="M144" i="1" s="1"/>
  <c r="AB144" i="1"/>
  <c r="AB44" i="1"/>
  <c r="V44" i="1"/>
  <c r="Z44" i="1" s="1"/>
  <c r="AC44" i="1"/>
  <c r="AD44" i="1" s="1"/>
  <c r="Q44" i="1"/>
  <c r="O44" i="1" s="1"/>
  <c r="R44" i="1" s="1"/>
  <c r="L44" i="1" s="1"/>
  <c r="M44" i="1" s="1"/>
  <c r="AC203" i="1"/>
  <c r="AB203" i="1"/>
  <c r="V203" i="1"/>
  <c r="Z203" i="1" s="1"/>
  <c r="Q203" i="1"/>
  <c r="O203" i="1" s="1"/>
  <c r="R203" i="1" s="1"/>
  <c r="L203" i="1" s="1"/>
  <c r="M203" i="1" s="1"/>
  <c r="AD117" i="1"/>
  <c r="AC185" i="1"/>
  <c r="V185" i="1"/>
  <c r="Z185" i="1" s="1"/>
  <c r="AB185" i="1"/>
  <c r="Q185" i="1"/>
  <c r="O185" i="1" s="1"/>
  <c r="R185" i="1" s="1"/>
  <c r="L185" i="1" s="1"/>
  <c r="M185" i="1" s="1"/>
  <c r="AC105" i="1"/>
  <c r="Q105" i="1"/>
  <c r="O105" i="1" s="1"/>
  <c r="R105" i="1" s="1"/>
  <c r="L105" i="1" s="1"/>
  <c r="M105" i="1" s="1"/>
  <c r="V105" i="1"/>
  <c r="Z105" i="1" s="1"/>
  <c r="AB105" i="1"/>
  <c r="AC300" i="1"/>
  <c r="V300" i="1"/>
  <c r="Z300" i="1" s="1"/>
  <c r="Q300" i="1"/>
  <c r="O300" i="1" s="1"/>
  <c r="R300" i="1" s="1"/>
  <c r="L300" i="1" s="1"/>
  <c r="M300" i="1" s="1"/>
  <c r="AB300" i="1"/>
  <c r="AC72" i="1"/>
  <c r="V72" i="1"/>
  <c r="Z72" i="1" s="1"/>
  <c r="AB72" i="1"/>
  <c r="Q72" i="1"/>
  <c r="O72" i="1" s="1"/>
  <c r="R72" i="1" s="1"/>
  <c r="L72" i="1" s="1"/>
  <c r="M72" i="1" s="1"/>
  <c r="AD134" i="1"/>
  <c r="AC26" i="1"/>
  <c r="V26" i="1"/>
  <c r="Z26" i="1" s="1"/>
  <c r="Q26" i="1"/>
  <c r="O26" i="1" s="1"/>
  <c r="R26" i="1" s="1"/>
  <c r="L26" i="1" s="1"/>
  <c r="M26" i="1" s="1"/>
  <c r="AB26" i="1"/>
  <c r="AC78" i="1"/>
  <c r="AD78" i="1" s="1"/>
  <c r="V78" i="1"/>
  <c r="Z78" i="1" s="1"/>
  <c r="AB78" i="1"/>
  <c r="Q78" i="1"/>
  <c r="O78" i="1" s="1"/>
  <c r="R78" i="1" s="1"/>
  <c r="L78" i="1" s="1"/>
  <c r="M78" i="1" s="1"/>
  <c r="AC195" i="1"/>
  <c r="AB195" i="1"/>
  <c r="V195" i="1"/>
  <c r="Z195" i="1" s="1"/>
  <c r="Q195" i="1"/>
  <c r="O195" i="1" s="1"/>
  <c r="R195" i="1" s="1"/>
  <c r="L195" i="1" s="1"/>
  <c r="M195" i="1" s="1"/>
  <c r="AC285" i="1"/>
  <c r="V285" i="1"/>
  <c r="Z285" i="1" s="1"/>
  <c r="Q285" i="1"/>
  <c r="O285" i="1" s="1"/>
  <c r="R285" i="1" s="1"/>
  <c r="L285" i="1" s="1"/>
  <c r="M285" i="1" s="1"/>
  <c r="AB285" i="1"/>
  <c r="AC96" i="1"/>
  <c r="V96" i="1"/>
  <c r="Z96" i="1" s="1"/>
  <c r="AB96" i="1"/>
  <c r="Q96" i="1"/>
  <c r="O96" i="1" s="1"/>
  <c r="R96" i="1" s="1"/>
  <c r="L96" i="1" s="1"/>
  <c r="M96" i="1" s="1"/>
  <c r="V75" i="1"/>
  <c r="Z75" i="1" s="1"/>
  <c r="AC75" i="1"/>
  <c r="Q75" i="1"/>
  <c r="O75" i="1" s="1"/>
  <c r="R75" i="1" s="1"/>
  <c r="L75" i="1" s="1"/>
  <c r="M75" i="1" s="1"/>
  <c r="AB75" i="1"/>
  <c r="AC74" i="1"/>
  <c r="V74" i="1"/>
  <c r="Z74" i="1" s="1"/>
  <c r="Q74" i="1"/>
  <c r="O74" i="1" s="1"/>
  <c r="R74" i="1" s="1"/>
  <c r="L74" i="1" s="1"/>
  <c r="M74" i="1" s="1"/>
  <c r="AB74" i="1"/>
  <c r="AB48" i="1"/>
  <c r="AC48" i="1"/>
  <c r="V48" i="1"/>
  <c r="Z48" i="1" s="1"/>
  <c r="Q48" i="1"/>
  <c r="O48" i="1" s="1"/>
  <c r="R48" i="1" s="1"/>
  <c r="L48" i="1" s="1"/>
  <c r="M48" i="1" s="1"/>
  <c r="AD248" i="1"/>
  <c r="AC210" i="1"/>
  <c r="V210" i="1"/>
  <c r="Z210" i="1" s="1"/>
  <c r="Q210" i="1"/>
  <c r="O210" i="1" s="1"/>
  <c r="R210" i="1" s="1"/>
  <c r="L210" i="1" s="1"/>
  <c r="M210" i="1" s="1"/>
  <c r="AB210" i="1"/>
  <c r="AC42" i="1"/>
  <c r="V42" i="1"/>
  <c r="Z42" i="1" s="1"/>
  <c r="AB42" i="1"/>
  <c r="Q42" i="1"/>
  <c r="O42" i="1" s="1"/>
  <c r="R42" i="1" s="1"/>
  <c r="L42" i="1" s="1"/>
  <c r="M42" i="1" s="1"/>
  <c r="AD309" i="1"/>
  <c r="AD33" i="1"/>
  <c r="AD225" i="1"/>
  <c r="AD226" i="1"/>
  <c r="AC143" i="1"/>
  <c r="V143" i="1"/>
  <c r="Z143" i="1" s="1"/>
  <c r="AB143" i="1"/>
  <c r="Q143" i="1"/>
  <c r="O143" i="1" s="1"/>
  <c r="R143" i="1" s="1"/>
  <c r="L143" i="1" s="1"/>
  <c r="M143" i="1" s="1"/>
  <c r="AD234" i="1"/>
  <c r="AD21" i="1"/>
  <c r="AD37" i="1"/>
  <c r="AD154" i="1"/>
  <c r="V261" i="1"/>
  <c r="Z261" i="1" s="1"/>
  <c r="AC261" i="1"/>
  <c r="AB261" i="1"/>
  <c r="Q261" i="1"/>
  <c r="O261" i="1" s="1"/>
  <c r="R261" i="1" s="1"/>
  <c r="L261" i="1" s="1"/>
  <c r="M261" i="1" s="1"/>
  <c r="AD123" i="1" l="1"/>
  <c r="AD52" i="1"/>
  <c r="AD263" i="1"/>
  <c r="AD215" i="1"/>
  <c r="AD46" i="1"/>
  <c r="AD262" i="1"/>
  <c r="AD300" i="1"/>
  <c r="AD50" i="1"/>
  <c r="AD22" i="1"/>
  <c r="AD60" i="1"/>
  <c r="AD190" i="1"/>
  <c r="AD267" i="1"/>
  <c r="AD172" i="1"/>
  <c r="AD193" i="1"/>
  <c r="AD275" i="1"/>
  <c r="AD18" i="1"/>
  <c r="AD96" i="1"/>
  <c r="AD285" i="1"/>
  <c r="AD72" i="1"/>
  <c r="AD105" i="1"/>
  <c r="AD209" i="1"/>
  <c r="AD99" i="1"/>
  <c r="AD23" i="1"/>
  <c r="AD124" i="1"/>
  <c r="AD119" i="1"/>
  <c r="AD20" i="1"/>
  <c r="AD24" i="1"/>
  <c r="AD101" i="1"/>
  <c r="AD269" i="1"/>
  <c r="AD283" i="1"/>
  <c r="AD203" i="1"/>
  <c r="AD144" i="1"/>
  <c r="AD292" i="1"/>
  <c r="AD77" i="1"/>
  <c r="AD16" i="1"/>
  <c r="AD189" i="1"/>
  <c r="AD28" i="1"/>
  <c r="AD51" i="1"/>
  <c r="AD268" i="1"/>
  <c r="AD277" i="1"/>
  <c r="AD216" i="1"/>
  <c r="AD76" i="1"/>
  <c r="AD85" i="1"/>
  <c r="AD238" i="1"/>
  <c r="AD298" i="1"/>
  <c r="AD80" i="1"/>
  <c r="AD235" i="1"/>
  <c r="AD30" i="1"/>
  <c r="AD185" i="1"/>
  <c r="AD258" i="1"/>
  <c r="AD223" i="1"/>
  <c r="AD288" i="1"/>
  <c r="AD88" i="1"/>
  <c r="AD199" i="1"/>
  <c r="AD310" i="1"/>
  <c r="AD273" i="1"/>
  <c r="AD40" i="1"/>
  <c r="AD211" i="1"/>
  <c r="AD279" i="1"/>
  <c r="AD152" i="1"/>
  <c r="AD136" i="1"/>
  <c r="AD194" i="1"/>
  <c r="AD74" i="1"/>
  <c r="AD26" i="1"/>
  <c r="AD261" i="1"/>
  <c r="AD205" i="1"/>
  <c r="AD34" i="1"/>
  <c r="AD291" i="1"/>
  <c r="AD192" i="1"/>
  <c r="AD92" i="1"/>
  <c r="AD302" i="1"/>
  <c r="AD295" i="1"/>
  <c r="AD188" i="1"/>
  <c r="AD131" i="1"/>
  <c r="AD187" i="1"/>
  <c r="AD47" i="1"/>
  <c r="AD227" i="1"/>
  <c r="AD210" i="1"/>
  <c r="AD54" i="1"/>
  <c r="AD195" i="1"/>
  <c r="AD306" i="1"/>
  <c r="AD32" i="1"/>
  <c r="AD290" i="1"/>
  <c r="AD143" i="1"/>
  <c r="AD42" i="1"/>
  <c r="AD48" i="1"/>
  <c r="AD75" i="1"/>
  <c r="AD271" i="1"/>
  <c r="AD71" i="1"/>
  <c r="AD65" i="1"/>
  <c r="AD304" i="1"/>
  <c r="AD197" i="1"/>
  <c r="AD84" i="1"/>
  <c r="AD35" i="1"/>
</calcChain>
</file>

<file path=xl/sharedStrings.xml><?xml version="1.0" encoding="utf-8"?>
<sst xmlns="http://schemas.openxmlformats.org/spreadsheetml/2006/main" count="8317" uniqueCount="1019">
  <si>
    <t>File opened</t>
  </si>
  <si>
    <t>2022-07-20 12:58:20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</si>
  <si>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</si>
  <si>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</si>
  <si>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</si>
  <si>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</si>
  <si>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</si>
  <si>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</si>
  <si>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</si>
  <si>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</si>
  <si>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</si>
  <si>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</si>
  <si>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</si>
  <si>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</si>
  <si>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</si>
  <si>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Mon Jul 18 10:08</t>
  </si>
  <si>
    <t>H2O rangematch</t>
  </si>
  <si>
    <t>Mon Jul 18 10:12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</si>
  <si>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</si>
  <si>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</si>
  <si>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</si>
  <si>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</si>
  <si>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</si>
  <si>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</si>
  <si>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</si>
  <si>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</si>
  <si>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</si>
  <si>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12:58:20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</si>
  <si>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</si>
  <si>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</si>
  <si>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</si>
  <si>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</si>
  <si>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</si>
  <si>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</si>
  <si>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</si>
  <si>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</si>
  <si>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</si>
  <si>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</si>
  <si>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</si>
  <si>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</si>
  <si>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</si>
  <si>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</si>
  <si>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</si>
  <si>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</si>
  <si>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</si>
  <si>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</si>
  <si>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</si>
  <si>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</si>
  <si>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</si>
  <si>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</si>
  <si>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</si>
  <si>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</si>
  <si>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</si>
  <si>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</si>
  <si>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</si>
  <si>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</si>
  <si>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</si>
  <si>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</si>
  <si>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</si>
  <si>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</si>
  <si>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</si>
  <si>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</si>
  <si>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</si>
  <si>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</si>
  <si>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</si>
  <si>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</si>
  <si>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</si>
  <si>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</si>
  <si>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</si>
  <si>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</si>
  <si>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</si>
  <si>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</si>
  <si>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</si>
  <si>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</si>
  <si>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</si>
  <si>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</si>
  <si>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</si>
  <si>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</si>
  <si>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</si>
  <si>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</si>
  <si>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</si>
  <si>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5.117 91.2726 392.295 653.352 886.904 1088.65 1270.21 1474.28</t>
  </si>
  <si>
    <t>Fs_true</t>
  </si>
  <si>
    <t>-0.215733 111.473 401.195 601.344 802.143 1003.6 1200.71 1401.2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</si>
  <si>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</si>
  <si>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</si>
  <si>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</si>
  <si>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</si>
  <si>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</si>
  <si>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</si>
  <si>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</si>
  <si>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</si>
  <si>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</si>
  <si>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</si>
  <si>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</si>
  <si>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</si>
  <si>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</si>
  <si>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</si>
  <si>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</si>
  <si>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</si>
  <si>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</si>
  <si>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</si>
  <si>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</si>
  <si>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</si>
  <si>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</si>
  <si>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</si>
  <si>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</si>
  <si>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</si>
  <si>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</si>
  <si>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</si>
  <si>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</si>
  <si>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</si>
  <si>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</si>
  <si>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</si>
  <si>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</si>
  <si>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</si>
  <si>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</si>
  <si>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</si>
  <si>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</si>
  <si>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</si>
  <si>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</si>
  <si>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</si>
  <si>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</si>
  <si>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</si>
  <si>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</si>
  <si>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</si>
  <si>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</si>
  <si>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</si>
  <si>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</si>
  <si>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</si>
  <si>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</si>
  <si>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</si>
  <si>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</si>
  <si>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</si>
  <si>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</si>
  <si>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</si>
  <si>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</si>
  <si>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</si>
  <si>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</si>
  <si>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</si>
  <si>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</si>
  <si>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</si>
  <si>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</si>
  <si>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</si>
  <si>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</si>
  <si>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</si>
  <si>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</si>
  <si>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</si>
  <si>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</si>
  <si>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</si>
  <si>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</si>
  <si>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</si>
  <si>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</si>
  <si>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</si>
  <si>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</si>
  <si>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</si>
  <si>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</si>
  <si>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</si>
  <si>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</si>
  <si>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</si>
  <si>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</si>
  <si>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</si>
  <si>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</si>
  <si>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</si>
  <si>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</si>
  <si>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</si>
  <si>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</si>
  <si>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</si>
  <si>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</si>
  <si>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</si>
  <si>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</si>
  <si>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</si>
  <si>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</si>
  <si>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</si>
  <si>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</si>
  <si>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</si>
  <si>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</si>
  <si>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</si>
  <si>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</si>
  <si>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</si>
  <si>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</si>
  <si>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</si>
  <si>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</si>
  <si>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</si>
  <si>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</si>
  <si>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</si>
  <si>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</si>
  <si>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</si>
  <si>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</si>
  <si>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</si>
  <si>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</si>
  <si>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</si>
  <si>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</si>
  <si>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</si>
  <si>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</si>
  <si>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</si>
  <si>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</si>
  <si>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</si>
  <si>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</si>
  <si>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</si>
  <si>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</si>
  <si>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</si>
  <si>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</si>
  <si>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</si>
  <si>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</si>
  <si>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</si>
  <si>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</si>
  <si>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</si>
  <si>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</si>
  <si>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</si>
  <si>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</si>
  <si>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</si>
  <si>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</si>
  <si>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</si>
  <si>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</si>
  <si>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</si>
  <si>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</si>
  <si>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</si>
  <si>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</si>
  <si>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</si>
  <si>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</si>
  <si>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</si>
  <si>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</si>
  <si>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</si>
  <si>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</si>
  <si>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</si>
  <si>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</si>
  <si>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</si>
  <si>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</si>
  <si>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</si>
  <si>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</si>
  <si>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</si>
  <si>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</si>
  <si>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</si>
  <si>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</si>
  <si>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</si>
  <si>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</si>
  <si>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</si>
  <si>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</si>
  <si>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</si>
  <si>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</si>
  <si>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</si>
  <si>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</si>
  <si>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</si>
  <si>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</si>
  <si>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</si>
  <si>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</si>
  <si>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</si>
  <si>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</si>
  <si>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</si>
  <si>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</si>
  <si>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</si>
  <si>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</si>
  <si>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</si>
  <si>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</si>
  <si>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</si>
  <si>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</si>
  <si>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</si>
  <si>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</si>
  <si>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</si>
  <si>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</si>
  <si>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</si>
  <si>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</si>
  <si>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</si>
  <si>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</si>
  <si>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</si>
  <si>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</si>
  <si>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</si>
  <si>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</si>
  <si>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</si>
  <si>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</si>
  <si>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</si>
  <si>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</si>
  <si>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</si>
  <si>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</si>
  <si>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</si>
  <si>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</si>
  <si>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</si>
  <si>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</si>
  <si>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</si>
  <si>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</si>
  <si>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</si>
  <si>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</si>
  <si>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</si>
  <si>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</si>
  <si>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</si>
  <si>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</si>
  <si>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</si>
  <si>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</si>
  <si>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</si>
  <si>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</si>
  <si>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</si>
  <si>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</si>
  <si>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</si>
  <si>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</si>
  <si>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</si>
  <si>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</si>
  <si>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</si>
  <si>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</si>
  <si>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</si>
  <si>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</si>
  <si>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</si>
  <si>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</si>
  <si>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</si>
  <si>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</si>
  <si>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</si>
  <si>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</si>
  <si>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</si>
  <si>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</si>
  <si>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</si>
  <si>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</si>
  <si>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</si>
  <si>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</si>
  <si>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</si>
  <si>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</si>
  <si>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</si>
  <si>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</si>
  <si>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</si>
  <si>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</si>
  <si>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</si>
  <si>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</si>
  <si>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</si>
  <si>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</si>
  <si>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</si>
  <si>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</si>
  <si>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</si>
  <si>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</si>
  <si>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</si>
  <si>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</si>
  <si>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</si>
  <si>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</si>
  <si>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</si>
  <si>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</si>
  <si>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</si>
  <si>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</si>
  <si>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</si>
  <si>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</si>
  <si>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</si>
  <si>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</si>
  <si>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</si>
  <si>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</si>
  <si>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</si>
  <si>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</si>
  <si>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</si>
  <si>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</si>
  <si>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</si>
  <si>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</si>
  <si>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</si>
  <si>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</si>
  <si>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</si>
  <si>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</si>
  <si>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</si>
  <si>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</si>
  <si>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</si>
  <si>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</si>
  <si>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</si>
  <si>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</si>
  <si>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</si>
  <si>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</si>
  <si>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</si>
  <si>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</si>
  <si>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</si>
  <si>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</si>
  <si>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</si>
  <si>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</si>
  <si>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</si>
  <si>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</si>
  <si>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</si>
  <si>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</si>
  <si>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</si>
  <si>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</si>
  <si>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</si>
  <si>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</si>
  <si>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</si>
  <si>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</si>
  <si>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</si>
  <si>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</si>
  <si>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</si>
  <si>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</si>
  <si>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</si>
  <si>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</si>
  <si>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</si>
  <si>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</si>
  <si>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</si>
  <si>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</si>
  <si>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</si>
  <si>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</si>
  <si>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</si>
  <si>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</si>
  <si>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</si>
  <si>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</si>
  <si>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</si>
  <si>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</si>
  <si>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</si>
  <si>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</si>
  <si>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</si>
  <si>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</si>
  <si>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</si>
  <si>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</si>
  <si>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</si>
  <si>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</si>
  <si>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</si>
  <si>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</si>
  <si>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</si>
  <si>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</si>
  <si>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</si>
  <si>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</si>
  <si>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</si>
  <si>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</si>
  <si>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</si>
  <si>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</si>
  <si>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20220720 13:01:53</t>
  </si>
  <si>
    <t>13:01:53</t>
  </si>
  <si>
    <t>-</t>
  </si>
  <si>
    <t>?</t>
  </si>
  <si>
    <t>0: Broadleaf</t>
  </si>
  <si>
    <t>12:27:35</t>
  </si>
  <si>
    <t>1/3</t>
  </si>
  <si>
    <t>10111111</t>
  </si>
  <si>
    <t>oioooooo</t>
  </si>
  <si>
    <t>on</t>
  </si>
  <si>
    <t>20220720 13:01:57</t>
  </si>
  <si>
    <t>13:01:57</t>
  </si>
  <si>
    <t>20220720 13:02:01</t>
  </si>
  <si>
    <t>13:02:01</t>
  </si>
  <si>
    <t>0/3</t>
  </si>
  <si>
    <t>20220720 13:02:05</t>
  </si>
  <si>
    <t>13:02:05</t>
  </si>
  <si>
    <t>20220720 13:02:09</t>
  </si>
  <si>
    <t>13:02:09</t>
  </si>
  <si>
    <t>20220720 13:02:13</t>
  </si>
  <si>
    <t>13:02:13</t>
  </si>
  <si>
    <t>20220720 13:02:17</t>
  </si>
  <si>
    <t>13:02:17</t>
  </si>
  <si>
    <t>20220720 13:02:21</t>
  </si>
  <si>
    <t>13:02:21</t>
  </si>
  <si>
    <t>20220720 13:02:25</t>
  </si>
  <si>
    <t>13:02:25</t>
  </si>
  <si>
    <t>20220720 13:02:29</t>
  </si>
  <si>
    <t>13:02:29</t>
  </si>
  <si>
    <t>20220720 13:02:33</t>
  </si>
  <si>
    <t>13:02:33</t>
  </si>
  <si>
    <t>20220720 13:02:37</t>
  </si>
  <si>
    <t>13:02:37</t>
  </si>
  <si>
    <t>20220720 13:02:41</t>
  </si>
  <si>
    <t>13:02:41</t>
  </si>
  <si>
    <t>20220720 13:02:45</t>
  </si>
  <si>
    <t>13:02:45</t>
  </si>
  <si>
    <t>20220720 13:02:49</t>
  </si>
  <si>
    <t>13:02:49</t>
  </si>
  <si>
    <t>20220720 13:02:53</t>
  </si>
  <si>
    <t>13:02:53</t>
  </si>
  <si>
    <t>20220720 13:02:57</t>
  </si>
  <si>
    <t>13:02:57</t>
  </si>
  <si>
    <t>20220720 13:03:01</t>
  </si>
  <si>
    <t>13:03:01</t>
  </si>
  <si>
    <t>20220720 13:03:05</t>
  </si>
  <si>
    <t>13:03:05</t>
  </si>
  <si>
    <t>20220720 13:03:09</t>
  </si>
  <si>
    <t>13:03:09</t>
  </si>
  <si>
    <t>20220720 13:03:13</t>
  </si>
  <si>
    <t>13:03:13</t>
  </si>
  <si>
    <t>20220720 13:03:17</t>
  </si>
  <si>
    <t>13:03:17</t>
  </si>
  <si>
    <t>20220720 13:03:21</t>
  </si>
  <si>
    <t>13:03:21</t>
  </si>
  <si>
    <t>20220720 13:03:25</t>
  </si>
  <si>
    <t>13:03:25</t>
  </si>
  <si>
    <t>20220720 13:03:29</t>
  </si>
  <si>
    <t>13:03:29</t>
  </si>
  <si>
    <t>20220720 13:03:33</t>
  </si>
  <si>
    <t>13:03:33</t>
  </si>
  <si>
    <t>20220720 13:03:37</t>
  </si>
  <si>
    <t>13:03:37</t>
  </si>
  <si>
    <t>20220720 13:03:41</t>
  </si>
  <si>
    <t>13:03:41</t>
  </si>
  <si>
    <t>20220720 13:03:45</t>
  </si>
  <si>
    <t>13:03:45</t>
  </si>
  <si>
    <t>20220720 13:03:49</t>
  </si>
  <si>
    <t>13:03:49</t>
  </si>
  <si>
    <t>20220720 13:03:53</t>
  </si>
  <si>
    <t>13:03:53</t>
  </si>
  <si>
    <t>20220720 13:03:57</t>
  </si>
  <si>
    <t>13:03:57</t>
  </si>
  <si>
    <t>20220720 13:04:01</t>
  </si>
  <si>
    <t>13:04:01</t>
  </si>
  <si>
    <t>20220720 13:04:05</t>
  </si>
  <si>
    <t>13:04:05</t>
  </si>
  <si>
    <t>20220720 13:04:09</t>
  </si>
  <si>
    <t>13:04:09</t>
  </si>
  <si>
    <t>20220720 13:04:13</t>
  </si>
  <si>
    <t>13:04:13</t>
  </si>
  <si>
    <t>20220720 13:04:17</t>
  </si>
  <si>
    <t>13:04:17</t>
  </si>
  <si>
    <t>20220720 13:04:21</t>
  </si>
  <si>
    <t>13:04:21</t>
  </si>
  <si>
    <t>20220720 13:04:25</t>
  </si>
  <si>
    <t>13:04:25</t>
  </si>
  <si>
    <t>20220720 13:04:29</t>
  </si>
  <si>
    <t>13:04:29</t>
  </si>
  <si>
    <t>20220720 13:04:33</t>
  </si>
  <si>
    <t>13:04:33</t>
  </si>
  <si>
    <t>20220720 13:04:37</t>
  </si>
  <si>
    <t>13:04:37</t>
  </si>
  <si>
    <t>20220720 13:04:41</t>
  </si>
  <si>
    <t>13:04:41</t>
  </si>
  <si>
    <t>20220720 13:04:45</t>
  </si>
  <si>
    <t>13:04:45</t>
  </si>
  <si>
    <t>20220720 13:04:49</t>
  </si>
  <si>
    <t>13:04:49</t>
  </si>
  <si>
    <t>20220720 13:04:53</t>
  </si>
  <si>
    <t>13:04:53</t>
  </si>
  <si>
    <t>20220720 13:04:57</t>
  </si>
  <si>
    <t>13:04:57</t>
  </si>
  <si>
    <t>20220720 13:05:01</t>
  </si>
  <si>
    <t>13:05:01</t>
  </si>
  <si>
    <t>20220720 13:05:05</t>
  </si>
  <si>
    <t>13:05:05</t>
  </si>
  <si>
    <t>20220720 13:05:09</t>
  </si>
  <si>
    <t>13:05:09</t>
  </si>
  <si>
    <t>20220720 13:05:13</t>
  </si>
  <si>
    <t>13:05:13</t>
  </si>
  <si>
    <t>20220720 13:05:17</t>
  </si>
  <si>
    <t>13:05:17</t>
  </si>
  <si>
    <t>20220720 13:05:21</t>
  </si>
  <si>
    <t>13:05:21</t>
  </si>
  <si>
    <t>20220720 13:05:25</t>
  </si>
  <si>
    <t>13:05:25</t>
  </si>
  <si>
    <t>20220720 13:05:29</t>
  </si>
  <si>
    <t>13:05:29</t>
  </si>
  <si>
    <t>2/3</t>
  </si>
  <si>
    <t>20220720 13:05:33</t>
  </si>
  <si>
    <t>13:05:33</t>
  </si>
  <si>
    <t>20220720 13:05:37</t>
  </si>
  <si>
    <t>13:05:37</t>
  </si>
  <si>
    <t>20220720 13:05:41</t>
  </si>
  <si>
    <t>13:05:41</t>
  </si>
  <si>
    <t>20220720 13:05:45</t>
  </si>
  <si>
    <t>13:05:45</t>
  </si>
  <si>
    <t>20220720 13:05:49</t>
  </si>
  <si>
    <t>13:05:49</t>
  </si>
  <si>
    <t>20220720 13:05:53</t>
  </si>
  <si>
    <t>13:05:53</t>
  </si>
  <si>
    <t>20220720 13:05:57</t>
  </si>
  <si>
    <t>13:05:57</t>
  </si>
  <si>
    <t>20220720 13:06:01</t>
  </si>
  <si>
    <t>13:06:01</t>
  </si>
  <si>
    <t>20220720 13:06:05</t>
  </si>
  <si>
    <t>13:06:05</t>
  </si>
  <si>
    <t>20220720 13:06:09</t>
  </si>
  <si>
    <t>13:06:09</t>
  </si>
  <si>
    <t>20220720 13:06:13</t>
  </si>
  <si>
    <t>13:06:13</t>
  </si>
  <si>
    <t>20220720 13:06:17</t>
  </si>
  <si>
    <t>13:06:17</t>
  </si>
  <si>
    <t>20220720 13:06:21</t>
  </si>
  <si>
    <t>13:06:21</t>
  </si>
  <si>
    <t>20220720 13:06:25</t>
  </si>
  <si>
    <t>13:06:25</t>
  </si>
  <si>
    <t>20220720 13:06:29</t>
  </si>
  <si>
    <t>13:06:29</t>
  </si>
  <si>
    <t>20220720 13:06:33</t>
  </si>
  <si>
    <t>13:06:33</t>
  </si>
  <si>
    <t>20220720 13:06:37</t>
  </si>
  <si>
    <t>13:06:37</t>
  </si>
  <si>
    <t>20220720 13:06:41</t>
  </si>
  <si>
    <t>13:06:41</t>
  </si>
  <si>
    <t>20220720 13:06:45</t>
  </si>
  <si>
    <t>13:06:45</t>
  </si>
  <si>
    <t>20220720 13:06:49</t>
  </si>
  <si>
    <t>13:06:49</t>
  </si>
  <si>
    <t>20220720 13:06:53</t>
  </si>
  <si>
    <t>13:06:53</t>
  </si>
  <si>
    <t>20220720 13:06:57</t>
  </si>
  <si>
    <t>13:06:57</t>
  </si>
  <si>
    <t>20220720 13:07:01</t>
  </si>
  <si>
    <t>13:07:01</t>
  </si>
  <si>
    <t>20220720 13:07:05</t>
  </si>
  <si>
    <t>13:07:05</t>
  </si>
  <si>
    <t>20220720 13:07:09</t>
  </si>
  <si>
    <t>13:07:09</t>
  </si>
  <si>
    <t>20220720 13:07:13</t>
  </si>
  <si>
    <t>13:07:13</t>
  </si>
  <si>
    <t>20220720 13:07:17</t>
  </si>
  <si>
    <t>13:07:17</t>
  </si>
  <si>
    <t>20220720 13:07:21</t>
  </si>
  <si>
    <t>13:07:21</t>
  </si>
  <si>
    <t>20220720 13:07:25</t>
  </si>
  <si>
    <t>13:07:25</t>
  </si>
  <si>
    <t>20220720 13:07:29</t>
  </si>
  <si>
    <t>13:07:29</t>
  </si>
  <si>
    <t>20220720 13:07:33</t>
  </si>
  <si>
    <t>13:07:33</t>
  </si>
  <si>
    <t>20220720 13:07:37</t>
  </si>
  <si>
    <t>13:07:37</t>
  </si>
  <si>
    <t>20220720 13:07:41</t>
  </si>
  <si>
    <t>13:07:41</t>
  </si>
  <si>
    <t>20220720 13:07:45</t>
  </si>
  <si>
    <t>13:07:45</t>
  </si>
  <si>
    <t>20220720 13:07:49</t>
  </si>
  <si>
    <t>13:07:49</t>
  </si>
  <si>
    <t>20220720 13:07:53</t>
  </si>
  <si>
    <t>13:07:53</t>
  </si>
  <si>
    <t>20220720 13:07:57</t>
  </si>
  <si>
    <t>13:07:57</t>
  </si>
  <si>
    <t>20220720 13:08:01</t>
  </si>
  <si>
    <t>13:08:01</t>
  </si>
  <si>
    <t>20220720 13:08:05</t>
  </si>
  <si>
    <t>13:08:05</t>
  </si>
  <si>
    <t>20220720 13:08:09</t>
  </si>
  <si>
    <t>13:08:09</t>
  </si>
  <si>
    <t>20220720 13:08:13</t>
  </si>
  <si>
    <t>13:08:13</t>
  </si>
  <si>
    <t>20220720 13:08:17</t>
  </si>
  <si>
    <t>13:08:17</t>
  </si>
  <si>
    <t>20220720 13:08:21</t>
  </si>
  <si>
    <t>13:08:21</t>
  </si>
  <si>
    <t>20220720 13:08:25</t>
  </si>
  <si>
    <t>13:08:25</t>
  </si>
  <si>
    <t>20220720 13:08:29</t>
  </si>
  <si>
    <t>13:08:29</t>
  </si>
  <si>
    <t>20220720 13:08:33</t>
  </si>
  <si>
    <t>13:08:33</t>
  </si>
  <si>
    <t>20220720 13:08:37</t>
  </si>
  <si>
    <t>13:08:37</t>
  </si>
  <si>
    <t>20220720 13:08:41</t>
  </si>
  <si>
    <t>13:08:41</t>
  </si>
  <si>
    <t>20220720 13:08:45</t>
  </si>
  <si>
    <t>13:08:45</t>
  </si>
  <si>
    <t>20220720 13:08:49</t>
  </si>
  <si>
    <t>13:08:49</t>
  </si>
  <si>
    <t>20220720 13:08:53</t>
  </si>
  <si>
    <t>13:08:53</t>
  </si>
  <si>
    <t>20220720 13:08:57</t>
  </si>
  <si>
    <t>13:08:57</t>
  </si>
  <si>
    <t>20220720 13:09:01</t>
  </si>
  <si>
    <t>13:09:01</t>
  </si>
  <si>
    <t>20220720 13:09:05</t>
  </si>
  <si>
    <t>13:09:05</t>
  </si>
  <si>
    <t>20220720 13:09:09</t>
  </si>
  <si>
    <t>13:09:09</t>
  </si>
  <si>
    <t>20220720 13:09:13</t>
  </si>
  <si>
    <t>13:09:13</t>
  </si>
  <si>
    <t>20220720 13:09:17</t>
  </si>
  <si>
    <t>13:09:17</t>
  </si>
  <si>
    <t>20220720 13:09:21</t>
  </si>
  <si>
    <t>13:09:21</t>
  </si>
  <si>
    <t>20220720 13:09:25</t>
  </si>
  <si>
    <t>13:09:25</t>
  </si>
  <si>
    <t>20220720 13:09:29</t>
  </si>
  <si>
    <t>13:09:29</t>
  </si>
  <si>
    <t>20220720 13:09:33</t>
  </si>
  <si>
    <t>13:09:33</t>
  </si>
  <si>
    <t>20220720 13:09:37</t>
  </si>
  <si>
    <t>13:09:37</t>
  </si>
  <si>
    <t>20220720 13:09:41</t>
  </si>
  <si>
    <t>13:09:41</t>
  </si>
  <si>
    <t>20220720 13:09:45</t>
  </si>
  <si>
    <t>13:09:45</t>
  </si>
  <si>
    <t>20220720 13:09:49</t>
  </si>
  <si>
    <t>13:09:49</t>
  </si>
  <si>
    <t>20220720 13:09:53</t>
  </si>
  <si>
    <t>13:09:53</t>
  </si>
  <si>
    <t>20220720 13:09:57</t>
  </si>
  <si>
    <t>13:09:57</t>
  </si>
  <si>
    <t>20220720 13:10:01</t>
  </si>
  <si>
    <t>13:10:01</t>
  </si>
  <si>
    <t>20220720 13:10:05</t>
  </si>
  <si>
    <t>13:10:05</t>
  </si>
  <si>
    <t>20220720 13:10:09</t>
  </si>
  <si>
    <t>13:10:09</t>
  </si>
  <si>
    <t>20220720 13:10:13</t>
  </si>
  <si>
    <t>13:10:13</t>
  </si>
  <si>
    <t>20220720 13:10:17</t>
  </si>
  <si>
    <t>13:10:17</t>
  </si>
  <si>
    <t>20220720 13:10:21</t>
  </si>
  <si>
    <t>13:10:21</t>
  </si>
  <si>
    <t>20220720 13:10:25</t>
  </si>
  <si>
    <t>13:10:25</t>
  </si>
  <si>
    <t>20220720 13:10:29</t>
  </si>
  <si>
    <t>13:10:29</t>
  </si>
  <si>
    <t>20220720 13:10:33</t>
  </si>
  <si>
    <t>13:10:33</t>
  </si>
  <si>
    <t>20220720 13:10:37</t>
  </si>
  <si>
    <t>13:10:37</t>
  </si>
  <si>
    <t>20220720 13:10:41</t>
  </si>
  <si>
    <t>13:10:41</t>
  </si>
  <si>
    <t>20220720 13:10:45</t>
  </si>
  <si>
    <t>13:10:45</t>
  </si>
  <si>
    <t>20220720 13:10:49</t>
  </si>
  <si>
    <t>13:10:49</t>
  </si>
  <si>
    <t>20220720 13:10:53</t>
  </si>
  <si>
    <t>13:10:53</t>
  </si>
  <si>
    <t>20220720 13:10:57</t>
  </si>
  <si>
    <t>13:10:57</t>
  </si>
  <si>
    <t>20220720 13:11:00</t>
  </si>
  <si>
    <t>13:11:00</t>
  </si>
  <si>
    <t>20220720 13:11:04</t>
  </si>
  <si>
    <t>13:11:04</t>
  </si>
  <si>
    <t>20220720 13:11:08</t>
  </si>
  <si>
    <t>13:11:08</t>
  </si>
  <si>
    <t>20220720 13:11:12</t>
  </si>
  <si>
    <t>13:11:12</t>
  </si>
  <si>
    <t>20220720 13:11:16</t>
  </si>
  <si>
    <t>13:11:16</t>
  </si>
  <si>
    <t>20220720 13:11:20</t>
  </si>
  <si>
    <t>13:11:20</t>
  </si>
  <si>
    <t>20220720 13:11:24</t>
  </si>
  <si>
    <t>13:11:24</t>
  </si>
  <si>
    <t>20220720 13:11:28</t>
  </si>
  <si>
    <t>13:11:28</t>
  </si>
  <si>
    <t>20220720 13:11:32</t>
  </si>
  <si>
    <t>13:11:32</t>
  </si>
  <si>
    <t>20220720 13:11:36</t>
  </si>
  <si>
    <t>13:11:36</t>
  </si>
  <si>
    <t>20220720 13:11:40</t>
  </si>
  <si>
    <t>13:11:40</t>
  </si>
  <si>
    <t>20220720 13:11:44</t>
  </si>
  <si>
    <t>13:11:44</t>
  </si>
  <si>
    <t>20220720 13:11:48</t>
  </si>
  <si>
    <t>13:11:48</t>
  </si>
  <si>
    <t>20220720 13:11:52</t>
  </si>
  <si>
    <t>13:11:52</t>
  </si>
  <si>
    <t>20220720 13:11:56</t>
  </si>
  <si>
    <t>13:11:56</t>
  </si>
  <si>
    <t>20220720 13:12:00</t>
  </si>
  <si>
    <t>13:12:00</t>
  </si>
  <si>
    <t>20220720 13:12:04</t>
  </si>
  <si>
    <t>13:12:04</t>
  </si>
  <si>
    <t>20220720 13:12:08</t>
  </si>
  <si>
    <t>13:12:08</t>
  </si>
  <si>
    <t>20220720 13:12:12</t>
  </si>
  <si>
    <t>13:12:12</t>
  </si>
  <si>
    <t>20220720 13:12:16</t>
  </si>
  <si>
    <t>13:12:16</t>
  </si>
  <si>
    <t>20220720 13:12:20</t>
  </si>
  <si>
    <t>13:12:20</t>
  </si>
  <si>
    <t>20220720 13:12:24</t>
  </si>
  <si>
    <t>13:12:24</t>
  </si>
  <si>
    <t>20220720 13:12:28</t>
  </si>
  <si>
    <t>13:12:28</t>
  </si>
  <si>
    <t>20220720 13:12:32</t>
  </si>
  <si>
    <t>13:12:32</t>
  </si>
  <si>
    <t>20220720 13:12:36</t>
  </si>
  <si>
    <t>13:12:36</t>
  </si>
  <si>
    <t>20220720 13:12:40</t>
  </si>
  <si>
    <t>13:12:40</t>
  </si>
  <si>
    <t>20220720 13:12:44</t>
  </si>
  <si>
    <t>13:12:44</t>
  </si>
  <si>
    <t>20220720 13:12:48</t>
  </si>
  <si>
    <t>13:12:48</t>
  </si>
  <si>
    <t>20220720 13:12:52</t>
  </si>
  <si>
    <t>13:12:52</t>
  </si>
  <si>
    <t>20220720 13:12:56</t>
  </si>
  <si>
    <t>13:12:56</t>
  </si>
  <si>
    <t>20220720 13:13:00</t>
  </si>
  <si>
    <t>13:13:00</t>
  </si>
  <si>
    <t>20220720 13:13:04</t>
  </si>
  <si>
    <t>13:13:04</t>
  </si>
  <si>
    <t>20220720 13:13:08</t>
  </si>
  <si>
    <t>13:13:08</t>
  </si>
  <si>
    <t>20220720 13:13:12</t>
  </si>
  <si>
    <t>13:13:12</t>
  </si>
  <si>
    <t>20220720 13:13:16</t>
  </si>
  <si>
    <t>13:13:16</t>
  </si>
  <si>
    <t>20220720 13:13:20</t>
  </si>
  <si>
    <t>13:13:20</t>
  </si>
  <si>
    <t>20220720 13:13:24</t>
  </si>
  <si>
    <t>13:13:24</t>
  </si>
  <si>
    <t>20220720 13:13:28</t>
  </si>
  <si>
    <t>13:13:28</t>
  </si>
  <si>
    <t>20220720 13:13:32</t>
  </si>
  <si>
    <t>13:13:32</t>
  </si>
  <si>
    <t>20220720 13:13:36</t>
  </si>
  <si>
    <t>13:13:36</t>
  </si>
  <si>
    <t>20220720 13:13:40</t>
  </si>
  <si>
    <t>13:13:40</t>
  </si>
  <si>
    <t>20220720 13:13:44</t>
  </si>
  <si>
    <t>13:13:44</t>
  </si>
  <si>
    <t>20220720 13:13:48</t>
  </si>
  <si>
    <t>13:13:48</t>
  </si>
  <si>
    <t>20220720 13:13:52</t>
  </si>
  <si>
    <t>13:13:52</t>
  </si>
  <si>
    <t>20220720 13:13:56</t>
  </si>
  <si>
    <t>13:13:56</t>
  </si>
  <si>
    <t>20220720 13:14:00</t>
  </si>
  <si>
    <t>13:14:00</t>
  </si>
  <si>
    <t>20220720 13:14:04</t>
  </si>
  <si>
    <t>13:14:04</t>
  </si>
  <si>
    <t>20220720 13:14:08</t>
  </si>
  <si>
    <t>13:14:08</t>
  </si>
  <si>
    <t>20220720 13:14:12</t>
  </si>
  <si>
    <t>13:14:12</t>
  </si>
  <si>
    <t>20220720 13:14:16</t>
  </si>
  <si>
    <t>13:14:16</t>
  </si>
  <si>
    <t>20220720 13:14:20</t>
  </si>
  <si>
    <t>13:14:20</t>
  </si>
  <si>
    <t>20220720 13:14:24</t>
  </si>
  <si>
    <t>13:14:24</t>
  </si>
  <si>
    <t>20220720 13:14:28</t>
  </si>
  <si>
    <t>13:14:28</t>
  </si>
  <si>
    <t>20220720 13:14:32</t>
  </si>
  <si>
    <t>13:14:32</t>
  </si>
  <si>
    <t>20220720 13:14:36</t>
  </si>
  <si>
    <t>13:14:36</t>
  </si>
  <si>
    <t>20220720 13:14:40</t>
  </si>
  <si>
    <t>13:14:40</t>
  </si>
  <si>
    <t>20220720 13:14:44</t>
  </si>
  <si>
    <t>13:14:44</t>
  </si>
  <si>
    <t>20220720 13:14:48</t>
  </si>
  <si>
    <t>13:14:48</t>
  </si>
  <si>
    <t>20220720 13:14:52</t>
  </si>
  <si>
    <t>13:14:52</t>
  </si>
  <si>
    <t>20220720 13:14:56</t>
  </si>
  <si>
    <t>13:14:56</t>
  </si>
  <si>
    <t>20220720 13:15:00</t>
  </si>
  <si>
    <t>13:15:00</t>
  </si>
  <si>
    <t>20220720 13:15:04</t>
  </si>
  <si>
    <t>13:15:04</t>
  </si>
  <si>
    <t>20220720 13:15:08</t>
  </si>
  <si>
    <t>13:15:08</t>
  </si>
  <si>
    <t>20220720 13:15:12</t>
  </si>
  <si>
    <t>13:15:12</t>
  </si>
  <si>
    <t>20220720 13:15:16</t>
  </si>
  <si>
    <t>13:15:16</t>
  </si>
  <si>
    <t>20220720 13:15:20</t>
  </si>
  <si>
    <t>13:15:20</t>
  </si>
  <si>
    <t>20220720 13:15:24</t>
  </si>
  <si>
    <t>13:15:24</t>
  </si>
  <si>
    <t>20220720 13:15:28</t>
  </si>
  <si>
    <t>13:15:28</t>
  </si>
  <si>
    <t>20220720 13:15:32</t>
  </si>
  <si>
    <t>13:15:32</t>
  </si>
  <si>
    <t>20220720 13:15:36</t>
  </si>
  <si>
    <t>13:15:36</t>
  </si>
  <si>
    <t>20220720 13:15:40</t>
  </si>
  <si>
    <t>13:15:40</t>
  </si>
  <si>
    <t>20220720 13:15:44</t>
  </si>
  <si>
    <t>13:15:44</t>
  </si>
  <si>
    <t>20220720 13:15:48</t>
  </si>
  <si>
    <t>13:15:48</t>
  </si>
  <si>
    <t>20220720 13:15:52</t>
  </si>
  <si>
    <t>13:15:52</t>
  </si>
  <si>
    <t>20220720 13:15:56</t>
  </si>
  <si>
    <t>13:15:56</t>
  </si>
  <si>
    <t>20220720 13:16:00</t>
  </si>
  <si>
    <t>13:16:00</t>
  </si>
  <si>
    <t>20220720 13:16:04</t>
  </si>
  <si>
    <t>13:16:04</t>
  </si>
  <si>
    <t>20220720 13:16:08</t>
  </si>
  <si>
    <t>13:16:08</t>
  </si>
  <si>
    <t>20220720 13:16:12</t>
  </si>
  <si>
    <t>13:16:12</t>
  </si>
  <si>
    <t>20220720 13:16:16</t>
  </si>
  <si>
    <t>13:16:16</t>
  </si>
  <si>
    <t>20220720 13:16:20</t>
  </si>
  <si>
    <t>13:16:20</t>
  </si>
  <si>
    <t>20220720 13:16:24</t>
  </si>
  <si>
    <t>13:16:24</t>
  </si>
  <si>
    <t>20220720 13:16:28</t>
  </si>
  <si>
    <t>13:16:28</t>
  </si>
  <si>
    <t>20220720 13:16:32</t>
  </si>
  <si>
    <t>13:16:32</t>
  </si>
  <si>
    <t>20220720 13:16:36</t>
  </si>
  <si>
    <t>13:16:36</t>
  </si>
  <si>
    <t>20220720 13:16:40</t>
  </si>
  <si>
    <t>13:16:40</t>
  </si>
  <si>
    <t>20220720 13:16:44</t>
  </si>
  <si>
    <t>13:16:44</t>
  </si>
  <si>
    <t>20220720 13:16:48</t>
  </si>
  <si>
    <t>13:16:48</t>
  </si>
  <si>
    <t>20220720 13:16:52</t>
  </si>
  <si>
    <t>13:16:52</t>
  </si>
  <si>
    <t>20220720 13:16:56</t>
  </si>
  <si>
    <t>13:16:56</t>
  </si>
  <si>
    <t>20220720 13:17:00</t>
  </si>
  <si>
    <t>13:17:00</t>
  </si>
  <si>
    <t>20220720 13:17:04</t>
  </si>
  <si>
    <t>13:17:04</t>
  </si>
  <si>
    <t>20220720 13:17:08</t>
  </si>
  <si>
    <t>13:17:08</t>
  </si>
  <si>
    <t>20220720 13:17:12</t>
  </si>
  <si>
    <t>13:17:12</t>
  </si>
  <si>
    <t>20220720 13:17:16</t>
  </si>
  <si>
    <t>13:17:16</t>
  </si>
  <si>
    <t>20220720 13:17:20</t>
  </si>
  <si>
    <t>13:17:20</t>
  </si>
  <si>
    <t>20220720 13:17:24</t>
  </si>
  <si>
    <t>13:17:24</t>
  </si>
  <si>
    <t>20220720 13:17:28</t>
  </si>
  <si>
    <t>13:17:28</t>
  </si>
  <si>
    <t>20220720 13:17:32</t>
  </si>
  <si>
    <t>13:17:32</t>
  </si>
  <si>
    <t>20220720 13:17:36</t>
  </si>
  <si>
    <t>13:17:36</t>
  </si>
  <si>
    <t>20220720 13:17:40</t>
  </si>
  <si>
    <t>13:17:40</t>
  </si>
  <si>
    <t>20220720 13:17:44</t>
  </si>
  <si>
    <t>13:17:44</t>
  </si>
  <si>
    <t>20220720 13:17:48</t>
  </si>
  <si>
    <t>13:17:48</t>
  </si>
  <si>
    <t>20220720 13:17:52</t>
  </si>
  <si>
    <t>13:17:52</t>
  </si>
  <si>
    <t>20220720 13:17:56</t>
  </si>
  <si>
    <t>13:17:56</t>
  </si>
  <si>
    <t>20220720 13:18:00</t>
  </si>
  <si>
    <t>13:18:00</t>
  </si>
  <si>
    <t>20220720 13:18:04</t>
  </si>
  <si>
    <t>13:18:04</t>
  </si>
  <si>
    <t>20220720 13:18:08</t>
  </si>
  <si>
    <t>13:18:08</t>
  </si>
  <si>
    <t>20220720 13:18:12</t>
  </si>
  <si>
    <t>13:18:12</t>
  </si>
  <si>
    <t>20220720 13:18:16</t>
  </si>
  <si>
    <t>13:18:16</t>
  </si>
  <si>
    <t>20220720 13:18:20</t>
  </si>
  <si>
    <t>13:18:20</t>
  </si>
  <si>
    <t>20220720 13:18:24</t>
  </si>
  <si>
    <t>13:18:24</t>
  </si>
  <si>
    <t>20220720 13:18:28</t>
  </si>
  <si>
    <t>13:18:28</t>
  </si>
  <si>
    <t>20220720 13:18:32</t>
  </si>
  <si>
    <t>13:18:32</t>
  </si>
  <si>
    <t>20220720 13:18:36</t>
  </si>
  <si>
    <t>13:18:36</t>
  </si>
  <si>
    <t>20220720 13:18:40</t>
  </si>
  <si>
    <t>13:18:40</t>
  </si>
  <si>
    <t>20220720 13:18:44</t>
  </si>
  <si>
    <t>13:18:44</t>
  </si>
  <si>
    <t>20220720 13:18:48</t>
  </si>
  <si>
    <t>13:18:48</t>
  </si>
  <si>
    <t>20220720 13:18:52</t>
  </si>
  <si>
    <t>13:18:52</t>
  </si>
  <si>
    <t>20220720 13:18:56</t>
  </si>
  <si>
    <t>13:18:56</t>
  </si>
  <si>
    <t>20220720 13:19:00</t>
  </si>
  <si>
    <t>13:19:00</t>
  </si>
  <si>
    <t>20220720 13:19:04</t>
  </si>
  <si>
    <t>13:19:04</t>
  </si>
  <si>
    <t>20220720 13:19:08</t>
  </si>
  <si>
    <t>13:19:08</t>
  </si>
  <si>
    <t>20220720 13:19:12</t>
  </si>
  <si>
    <t>13:19:12</t>
  </si>
  <si>
    <t>20220720 13:19:16</t>
  </si>
  <si>
    <t>13:19:16</t>
  </si>
  <si>
    <t>20220720 13:19:20</t>
  </si>
  <si>
    <t>13:19:20</t>
  </si>
  <si>
    <t>20220720 13:19:24</t>
  </si>
  <si>
    <t>13:19:24</t>
  </si>
  <si>
    <t>20220720 13:19:28</t>
  </si>
  <si>
    <t>13:19:28</t>
  </si>
  <si>
    <t>20220720 13:19:32</t>
  </si>
  <si>
    <t>13:19:32</t>
  </si>
  <si>
    <t>20220720 13:19:36</t>
  </si>
  <si>
    <t>13:19:36</t>
  </si>
  <si>
    <t>20220720 13:19:40</t>
  </si>
  <si>
    <t>13:19:40</t>
  </si>
  <si>
    <t>20220720 13:19:44</t>
  </si>
  <si>
    <t>13:19:44</t>
  </si>
  <si>
    <t>20220720 13:19:48</t>
  </si>
  <si>
    <t>13:19:48</t>
  </si>
  <si>
    <t>20220720 13:19:52</t>
  </si>
  <si>
    <t>13:19:52</t>
  </si>
  <si>
    <t>20220720 13:19:55</t>
  </si>
  <si>
    <t>13:19:55</t>
  </si>
  <si>
    <t>20220720 13:19:59</t>
  </si>
  <si>
    <t>13:19:59</t>
  </si>
  <si>
    <t>20220720 13:20:03</t>
  </si>
  <si>
    <t>13:20:03</t>
  </si>
  <si>
    <t>20220720 13:20:07</t>
  </si>
  <si>
    <t>13:20:07</t>
  </si>
  <si>
    <t>20220720 13:20:11</t>
  </si>
  <si>
    <t>13:20:11</t>
  </si>
  <si>
    <t>20220720 13:20:15</t>
  </si>
  <si>
    <t>13:20:15</t>
  </si>
  <si>
    <t>20220720 13:20:19</t>
  </si>
  <si>
    <t>13:20:19</t>
  </si>
  <si>
    <t>20220720 13:20:23</t>
  </si>
  <si>
    <t>13:20:23</t>
  </si>
  <si>
    <t>20220720 13:20:27</t>
  </si>
  <si>
    <t>13:20:27</t>
  </si>
  <si>
    <t>20220720 13:20:31</t>
  </si>
  <si>
    <t>13:20:31</t>
  </si>
  <si>
    <t>20220720 13:20:35</t>
  </si>
  <si>
    <t>13:20:35</t>
  </si>
  <si>
    <t>20220720 13:20:39</t>
  </si>
  <si>
    <t>13:20:39</t>
  </si>
  <si>
    <t>20220720 13:20:43</t>
  </si>
  <si>
    <t>13:20:43</t>
  </si>
  <si>
    <t>20220720 13:20:47</t>
  </si>
  <si>
    <t>13:20:47</t>
  </si>
  <si>
    <t>20220720 13:20:51</t>
  </si>
  <si>
    <t>13:20:51</t>
  </si>
  <si>
    <t>20220720 13:20:55</t>
  </si>
  <si>
    <t>13:20:55</t>
  </si>
  <si>
    <t>20220720 13:20:59</t>
  </si>
  <si>
    <t>13:20:59</t>
  </si>
  <si>
    <t>20220720 13:21:03</t>
  </si>
  <si>
    <t>13:21:03</t>
  </si>
  <si>
    <t>20220720 13:21:07</t>
  </si>
  <si>
    <t>13:21:07</t>
  </si>
  <si>
    <t>20220720 13:21:11</t>
  </si>
  <si>
    <t>13:21:11</t>
  </si>
  <si>
    <t>20220720 13:21:15</t>
  </si>
  <si>
    <t>13:21:15</t>
  </si>
  <si>
    <t>20220720 13:21:19</t>
  </si>
  <si>
    <t>13:21:19</t>
  </si>
  <si>
    <t>20220720 13:21:23</t>
  </si>
  <si>
    <t>13:21:23</t>
  </si>
  <si>
    <t>20220720 13:21:27</t>
  </si>
  <si>
    <t>13:21:27</t>
  </si>
  <si>
    <t>20220720 13:21:31</t>
  </si>
  <si>
    <t>13:21:31</t>
  </si>
  <si>
    <t>20220720 13:21:35</t>
  </si>
  <si>
    <t>13:21:35</t>
  </si>
  <si>
    <t>20220720 13:21:39</t>
  </si>
  <si>
    <t>13:21:39</t>
  </si>
  <si>
    <t>20220720 13:21:43</t>
  </si>
  <si>
    <t>13:21:43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</si>
</sst>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1658332913.5999999</v>
      </c>
      <c r="C16">
        <v>0</v>
      </c>
      <c r="D16" t="s">
        <v>411</v>
      </c>
      <c r="E16" t="s">
        <v>412</v>
      </c>
      <c r="F16">
        <v>4</v>
      </c>
      <c r="G16">
        <v>1658332911.0999999</v>
      </c>
      <c r="H16">
        <f t="shared" ref="H16:H79" si="0">(I16)/1000</f>
        <v>1.0000409816716578E-3</v>
      </c>
      <c r="I16">
        <f t="shared" ref="I16:I79" si="1">IF(CX16, AL16, AF16)</f>
        <v>1.0000409816716578</v>
      </c>
      <c r="J16">
        <f t="shared" ref="J16:J79" si="2">IF(CX16, AG16, AE16)</f>
        <v>-0.9230258344834319</v>
      </c>
      <c r="K16">
        <f t="shared" ref="K16:K79" si="3">CZ16 - IF(AS16&gt;1, J16*CT16*100/(AU16*DN16), 0)</f>
        <v>11.23803333333333</v>
      </c>
      <c r="L16">
        <f t="shared" ref="L16:L79" si="4">((R16-H16/2)*K16-J16)/(R16+H16/2)</f>
        <v>36.027919260410179</v>
      </c>
      <c r="M16">
        <f t="shared" ref="M16:M79" si="5">L16*(DG16+DH16)/1000</f>
        <v>3.645233716428383</v>
      </c>
      <c r="N16">
        <f t="shared" ref="N16:N79" si="6">(CZ16 - IF(AS16&gt;1, J16*CT16*100/(AU16*DN16), 0))*(DG16+DH16)/1000</f>
        <v>1.1370420178005671</v>
      </c>
      <c r="O16">
        <f t="shared" ref="O16:O79" si="7">2/((1/Q16-1/P16)+SIGN(Q16)*SQRT((1/Q16-1/P16)*(1/Q16-1/P16) + 4*CU16/((CU16+1)*(CU16+1))*(2*1/Q16*1/P16-1/P16*1/P16)))</f>
        <v>5.8805141746914626E-2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2.1451679672321462</v>
      </c>
      <c r="Q16">
        <f t="shared" ref="Q16:Q79" si="9">H16*(1000-(1000*0.61365*EXP(17.502*U16/(240.97+U16))/(DG16+DH16)+DB16)/2)/(1000*0.61365*EXP(17.502*U16/(240.97+U16))/(DG16+DH16)-DB16)</f>
        <v>5.7924057571033985E-2</v>
      </c>
      <c r="R16">
        <f t="shared" ref="R16:R79" si="10">1/((CU16+1)/(O16/1.6)+1/(P16/1.37)) + CU16/((CU16+1)/(O16/1.6) + CU16/(P16/1.37))</f>
        <v>3.6280598156578088E-2</v>
      </c>
      <c r="S16">
        <f t="shared" ref="S16:S79" si="11">(CP16*CS16)</f>
        <v>194.43079565933226</v>
      </c>
      <c r="T16">
        <f t="shared" ref="T16:T79" si="12">(DI16+(S16+2*0.95*0.0000000567*(((DI16+$B$6)+273)^4-(DI16+273)^4)-44100*H16)/(1.84*29.3*P16+8*0.95*0.0000000567*(DI16+273)^3))</f>
        <v>35.323289332021808</v>
      </c>
      <c r="U16">
        <f t="shared" ref="U16:U79" si="13">($C$6*DJ16+$D$6*DK16+$E$6*T16)</f>
        <v>33.444355555555553</v>
      </c>
      <c r="V16">
        <f t="shared" ref="V16:V79" si="14">0.61365*EXP(17.502*U16/(240.97+U16))</f>
        <v>5.1796239800504926</v>
      </c>
      <c r="W16">
        <f t="shared" ref="W16:W79" si="15">(X16/Y16*100)</f>
        <v>65.105221040820666</v>
      </c>
      <c r="X16">
        <f t="shared" ref="X16:X79" si="16">DB16*(DG16+DH16)/1000</f>
        <v>3.507809525712382</v>
      </c>
      <c r="Y16">
        <f t="shared" ref="Y16:Y79" si="17">0.61365*EXP(17.502*DI16/(240.97+DI16))</f>
        <v>5.3879081733137832</v>
      </c>
      <c r="Z16">
        <f t="shared" ref="Z16:Z79" si="18">(V16-DB16*(DG16+DH16)/1000)</f>
        <v>1.6718144543381106</v>
      </c>
      <c r="AA16">
        <f t="shared" ref="AA16:AA79" si="19">(-H16*44100)</f>
        <v>-44.101807291720107</v>
      </c>
      <c r="AB16">
        <f t="shared" ref="AB16:AB79" si="20">2*29.3*P16*0.92*(DI16-U16)</f>
        <v>81.619553511786876</v>
      </c>
      <c r="AC16">
        <f t="shared" ref="AC16:AC79" si="21">2*0.95*0.0000000567*(((DI16+$B$6)+273)^4-(U16+273)^4)</f>
        <v>8.7821123111375883</v>
      </c>
      <c r="AD16">
        <f t="shared" ref="AD16:AD79" si="22">S16+AC16+AA16+AB16</f>
        <v>240.7306541905366</v>
      </c>
      <c r="AE16">
        <f t="shared" ref="AE16:AE79" si="23">DF16*AS16*(DA16-CZ16*(1000-AS16*DC16)/(1000-AS16*DB16))/(100*CT16)</f>
        <v>-0.94456931021807788</v>
      </c>
      <c r="AF16">
        <f t="shared" ref="AF16:AF79" si="24">1000*DF16*AS16*(DB16-DC16)/(100*CT16*(1000-AS16*DB16))</f>
        <v>1.0325460241709521</v>
      </c>
      <c r="AG16">
        <f t="shared" ref="AG16:AG79" si="25">(AH16 - AI16 - DG16*1000/(8.314*(DI16+273.15)) * AK16/DF16 * AJ16) * DF16/(100*CT16) * (1000 - DC16)/1000</f>
        <v>-0.9230258344834319</v>
      </c>
      <c r="AH16">
        <v>10.355523447441881</v>
      </c>
      <c r="AI16">
        <v>11.628947878787869</v>
      </c>
      <c r="AJ16">
        <v>-2.4803091988821898E-4</v>
      </c>
      <c r="AK16">
        <v>65.228597272793138</v>
      </c>
      <c r="AL16">
        <f t="shared" ref="AL16:AL79" si="26">(AN16 - AM16 + DG16*1000/(8.314*(DI16+273.15)) * AP16/DF16 * AO16) * DF16/(100*CT16) * 1000/(1000 - AN16)</f>
        <v>1.0000409816716578</v>
      </c>
      <c r="AM16">
        <v>33.348175114140979</v>
      </c>
      <c r="AN16">
        <v>34.659339860139859</v>
      </c>
      <c r="AO16">
        <v>-3.1800463624477278E-3</v>
      </c>
      <c r="AP16">
        <v>90.040432271976243</v>
      </c>
      <c r="AQ16">
        <v>47</v>
      </c>
      <c r="AR16">
        <v>10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30895.070092136746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1009.5342692535397</v>
      </c>
      <c r="BI16">
        <f t="shared" ref="BI16:BI79" si="33">J16</f>
        <v>-0.9230258344834319</v>
      </c>
      <c r="BJ16" t="e">
        <f t="shared" ref="BJ16:BJ79" si="34">BF16*BG16*BH16</f>
        <v>#DIV/0!</v>
      </c>
      <c r="BK16">
        <f t="shared" ref="BK16:BK79" si="35">(BI16-BA16)/BH16</f>
        <v>-9.143085703924909E-4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253</v>
      </c>
      <c r="CG16">
        <v>1000</v>
      </c>
      <c r="CH16" t="s">
        <v>414</v>
      </c>
      <c r="CI16">
        <v>1110.1500000000001</v>
      </c>
      <c r="CJ16">
        <v>1175.8634999999999</v>
      </c>
      <c r="CK16">
        <v>1152.67</v>
      </c>
      <c r="CL16">
        <v>1.3005735999999999E-4</v>
      </c>
      <c r="CM16">
        <v>6.5004835999999994E-4</v>
      </c>
      <c r="CN16">
        <v>4.7597999359999997E-2</v>
      </c>
      <c r="CO16">
        <v>5.5000000000000003E-4</v>
      </c>
      <c r="CP16">
        <f t="shared" ref="CP16:CP79" si="46">$B$10*DO16+$C$10*DP16+$F$10*EA16*(1-ED16)</f>
        <v>1200.034444444444</v>
      </c>
      <c r="CQ16">
        <f t="shared" ref="CQ16:CQ79" si="47">CP16*CR16</f>
        <v>1009.5342692535397</v>
      </c>
      <c r="CR16">
        <f t="shared" ref="CR16:CR79" si="48">($B$10*$D$8+$C$10*$D$8+$F$10*((EN16+EF16)/MAX(EN16+EF16+EO16, 0.1)*$I$8+EO16/MAX(EN16+EF16+EO16, 0.1)*$J$8))/($B$10+$C$10+$F$10)</f>
        <v>0.84125441059394224</v>
      </c>
      <c r="CS16">
        <f t="shared" ref="CS16:CS79" si="49">($B$10*$K$8+$C$10*$K$8+$F$10*((EN16+EF16)/MAX(EN16+EF16+EO16, 0.1)*$P$8+EO16/MAX(EN16+EF16+EO16, 0.1)*$Q$8))/($B$10+$C$10+$F$10)</f>
        <v>0.16202101244630857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1658332911.0999999</v>
      </c>
      <c r="CZ16">
        <v>11.23803333333333</v>
      </c>
      <c r="DA16">
        <v>9.9952000000000005</v>
      </c>
      <c r="DB16">
        <v>34.669677777777778</v>
      </c>
      <c r="DC16">
        <v>33.341877777777782</v>
      </c>
      <c r="DD16">
        <v>13.368133333333329</v>
      </c>
      <c r="DE16">
        <v>34.333877777777779</v>
      </c>
      <c r="DF16">
        <v>450.40577777777781</v>
      </c>
      <c r="DG16">
        <v>101.078</v>
      </c>
      <c r="DH16">
        <v>0.1000250222222222</v>
      </c>
      <c r="DI16">
        <v>34.150100000000002</v>
      </c>
      <c r="DJ16">
        <v>999.90000000000009</v>
      </c>
      <c r="DK16">
        <v>33.444355555555553</v>
      </c>
      <c r="DL16">
        <v>0</v>
      </c>
      <c r="DM16">
        <v>0</v>
      </c>
      <c r="DN16">
        <v>5993.1944444444443</v>
      </c>
      <c r="DO16">
        <v>0</v>
      </c>
      <c r="DP16">
        <v>1832.127777777778</v>
      </c>
      <c r="DQ16">
        <v>1.242834444444445</v>
      </c>
      <c r="DR16">
        <v>11.641666666666669</v>
      </c>
      <c r="DS16">
        <v>10.33995555555556</v>
      </c>
      <c r="DT16">
        <v>1.3277933333333329</v>
      </c>
      <c r="DU16">
        <v>9.9952000000000005</v>
      </c>
      <c r="DV16">
        <v>33.341877777777782</v>
      </c>
      <c r="DW16">
        <v>3.50434</v>
      </c>
      <c r="DX16">
        <v>3.3701311111111112</v>
      </c>
      <c r="DY16">
        <v>26.640777777777782</v>
      </c>
      <c r="DZ16">
        <v>25.979311111111109</v>
      </c>
      <c r="EA16">
        <v>1200.034444444444</v>
      </c>
      <c r="EB16">
        <v>0.95801299999999989</v>
      </c>
      <c r="EC16">
        <v>4.1986700000000002E-2</v>
      </c>
      <c r="ED16">
        <v>0</v>
      </c>
      <c r="EE16">
        <v>1624.523333333334</v>
      </c>
      <c r="EF16">
        <v>5.0001600000000002</v>
      </c>
      <c r="EG16">
        <v>20948.566666666669</v>
      </c>
      <c r="EH16">
        <v>9515.4888888888891</v>
      </c>
      <c r="EI16">
        <v>48.375</v>
      </c>
      <c r="EJ16">
        <v>51</v>
      </c>
      <c r="EK16">
        <v>49.582999999999998</v>
      </c>
      <c r="EL16">
        <v>49.561999999999998</v>
      </c>
      <c r="EM16">
        <v>50.048222222222222</v>
      </c>
      <c r="EN16">
        <v>1144.854444444444</v>
      </c>
      <c r="EO16">
        <v>50.177777777777777</v>
      </c>
      <c r="EP16">
        <v>0</v>
      </c>
      <c r="EQ16">
        <v>775425</v>
      </c>
      <c r="ER16">
        <v>0</v>
      </c>
      <c r="ES16">
        <v>1626.687692307692</v>
      </c>
      <c r="ET16">
        <v>-25.509743606917858</v>
      </c>
      <c r="EU16">
        <v>-334.36581218788598</v>
      </c>
      <c r="EV16">
        <v>20977.038461538461</v>
      </c>
      <c r="EW16">
        <v>15</v>
      </c>
      <c r="EX16">
        <v>1658330855.5</v>
      </c>
      <c r="EY16" t="s">
        <v>416</v>
      </c>
      <c r="EZ16">
        <v>1658330855.5</v>
      </c>
      <c r="FA16">
        <v>1658330837</v>
      </c>
      <c r="FB16">
        <v>13</v>
      </c>
      <c r="FC16">
        <v>-0.03</v>
      </c>
      <c r="FD16">
        <v>-2.1999999999999999E-2</v>
      </c>
      <c r="FE16">
        <v>-3.91</v>
      </c>
      <c r="FF16">
        <v>0.28699999999999998</v>
      </c>
      <c r="FG16">
        <v>1439</v>
      </c>
      <c r="FH16">
        <v>33</v>
      </c>
      <c r="FI16">
        <v>0.2</v>
      </c>
      <c r="FJ16">
        <v>0.09</v>
      </c>
      <c r="FK16">
        <v>1.2828807499999999</v>
      </c>
      <c r="FL16">
        <v>-0.21111951219512179</v>
      </c>
      <c r="FM16">
        <v>3.3843480567717903E-2</v>
      </c>
      <c r="FN16">
        <v>1</v>
      </c>
      <c r="FO16">
        <v>1628.013235294118</v>
      </c>
      <c r="FP16">
        <v>-26.366233777577548</v>
      </c>
      <c r="FQ16">
        <v>2.5977634278335682</v>
      </c>
      <c r="FR16">
        <v>0</v>
      </c>
      <c r="FS16">
        <v>1.3449770000000001</v>
      </c>
      <c r="FT16">
        <v>-0.1530531332082592</v>
      </c>
      <c r="FU16">
        <v>1.497480938109062E-2</v>
      </c>
      <c r="FV16">
        <v>0</v>
      </c>
      <c r="FW16">
        <v>1</v>
      </c>
      <c r="FX16">
        <v>3</v>
      </c>
      <c r="FY16" t="s">
        <v>417</v>
      </c>
      <c r="FZ16">
        <v>2.8892099999999998</v>
      </c>
      <c r="GA16">
        <v>2.8721000000000001</v>
      </c>
      <c r="GB16">
        <v>3.7097599999999999E-3</v>
      </c>
      <c r="GC16">
        <v>2.8308000000000001E-3</v>
      </c>
      <c r="GD16">
        <v>0.14238700000000001</v>
      </c>
      <c r="GE16">
        <v>0.14113000000000001</v>
      </c>
      <c r="GF16">
        <v>34361.599999999999</v>
      </c>
      <c r="GG16">
        <v>29912.799999999999</v>
      </c>
      <c r="GH16">
        <v>30827.9</v>
      </c>
      <c r="GI16">
        <v>27963</v>
      </c>
      <c r="GJ16">
        <v>34832.9</v>
      </c>
      <c r="GK16">
        <v>33885.1</v>
      </c>
      <c r="GL16">
        <v>40187.4</v>
      </c>
      <c r="GM16">
        <v>38977.9</v>
      </c>
      <c r="GN16">
        <v>1.85225</v>
      </c>
      <c r="GO16">
        <v>1.91445</v>
      </c>
      <c r="GP16">
        <v>0</v>
      </c>
      <c r="GQ16">
        <v>2.8051400000000001E-2</v>
      </c>
      <c r="GR16">
        <v>999.9</v>
      </c>
      <c r="GS16">
        <v>32.985199999999999</v>
      </c>
      <c r="GT16">
        <v>43.3</v>
      </c>
      <c r="GU16">
        <v>45.7</v>
      </c>
      <c r="GV16">
        <v>42.806600000000003</v>
      </c>
      <c r="GW16">
        <v>30.496500000000001</v>
      </c>
      <c r="GX16">
        <v>33.3093</v>
      </c>
      <c r="GY16">
        <v>1</v>
      </c>
      <c r="GZ16">
        <v>0.69025400000000003</v>
      </c>
      <c r="HA16">
        <v>1.7352099999999999</v>
      </c>
      <c r="HB16">
        <v>20.203099999999999</v>
      </c>
      <c r="HC16">
        <v>5.2183400000000004</v>
      </c>
      <c r="HD16">
        <v>11.974</v>
      </c>
      <c r="HE16">
        <v>4.9917499999999997</v>
      </c>
      <c r="HF16">
        <v>3.2932299999999999</v>
      </c>
      <c r="HG16">
        <v>8475.2999999999993</v>
      </c>
      <c r="HH16">
        <v>9999</v>
      </c>
      <c r="HI16">
        <v>9999</v>
      </c>
      <c r="HJ16">
        <v>972.4</v>
      </c>
      <c r="HK16">
        <v>4.9713200000000004</v>
      </c>
      <c r="HL16">
        <v>1.8745400000000001</v>
      </c>
      <c r="HM16">
        <v>1.8708800000000001</v>
      </c>
      <c r="HN16">
        <v>1.87073</v>
      </c>
      <c r="HO16">
        <v>1.87503</v>
      </c>
      <c r="HP16">
        <v>1.8718300000000001</v>
      </c>
      <c r="HQ16">
        <v>1.8672299999999999</v>
      </c>
      <c r="HR16">
        <v>1.8782000000000001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-2.13</v>
      </c>
      <c r="IG16">
        <v>0.33539999999999998</v>
      </c>
      <c r="IH16">
        <v>-2.1299345005774111</v>
      </c>
      <c r="II16">
        <v>1.7196870422270779E-5</v>
      </c>
      <c r="IJ16">
        <v>-2.1741833173098589E-6</v>
      </c>
      <c r="IK16">
        <v>9.0595066644434051E-10</v>
      </c>
      <c r="IL16">
        <v>-0.32754645563995699</v>
      </c>
      <c r="IM16">
        <v>-1.2435942757381079E-3</v>
      </c>
      <c r="IN16">
        <v>8.3241555849602686E-4</v>
      </c>
      <c r="IO16">
        <v>-6.8006265696850886E-6</v>
      </c>
      <c r="IP16">
        <v>17</v>
      </c>
      <c r="IQ16">
        <v>2050</v>
      </c>
      <c r="IR16">
        <v>3</v>
      </c>
      <c r="IS16">
        <v>34</v>
      </c>
      <c r="IT16">
        <v>34.299999999999997</v>
      </c>
      <c r="IU16">
        <v>34.6</v>
      </c>
      <c r="IV16">
        <v>0.17089799999999999</v>
      </c>
      <c r="IW16">
        <v>2.7160600000000001</v>
      </c>
      <c r="IX16">
        <v>1.49902</v>
      </c>
      <c r="IY16">
        <v>2.2790499999999998</v>
      </c>
      <c r="IZ16">
        <v>1.69678</v>
      </c>
      <c r="JA16">
        <v>2.3913600000000002</v>
      </c>
      <c r="JB16">
        <v>48.239600000000003</v>
      </c>
      <c r="JC16">
        <v>11.2776</v>
      </c>
      <c r="JD16">
        <v>18</v>
      </c>
      <c r="JE16">
        <v>394.77699999999999</v>
      </c>
      <c r="JF16">
        <v>500.291</v>
      </c>
      <c r="JG16">
        <v>30.000900000000001</v>
      </c>
      <c r="JH16">
        <v>36.229199999999999</v>
      </c>
      <c r="JI16">
        <v>29.9999</v>
      </c>
      <c r="JJ16">
        <v>36.041400000000003</v>
      </c>
      <c r="JK16">
        <v>35.967399999999998</v>
      </c>
      <c r="JL16">
        <v>3.4408599999999998</v>
      </c>
      <c r="JM16">
        <v>23.141200000000001</v>
      </c>
      <c r="JN16">
        <v>0</v>
      </c>
      <c r="JO16">
        <v>30</v>
      </c>
      <c r="JP16">
        <v>10</v>
      </c>
      <c r="JQ16">
        <v>33.402700000000003</v>
      </c>
      <c r="JR16">
        <v>98.245900000000006</v>
      </c>
      <c r="JS16">
        <v>98.162800000000004</v>
      </c>
    </row>
    <row r="17" spans="1:279" x14ac:dyDescent="0.2">
      <c r="A17">
        <v>2</v>
      </c>
      <c r="B17">
        <v>1658332917.5999999</v>
      </c>
      <c r="C17">
        <v>4</v>
      </c>
      <c r="D17" t="s">
        <v>421</v>
      </c>
      <c r="E17" t="s">
        <v>422</v>
      </c>
      <c r="F17">
        <v>4</v>
      </c>
      <c r="G17">
        <v>1658332915.5999999</v>
      </c>
      <c r="H17">
        <f t="shared" si="0"/>
        <v>9.9082775767569855E-4</v>
      </c>
      <c r="I17">
        <f t="shared" si="1"/>
        <v>0.99082775767569853</v>
      </c>
      <c r="J17">
        <f t="shared" si="2"/>
        <v>-0.96727155159167089</v>
      </c>
      <c r="K17">
        <f t="shared" si="3"/>
        <v>11.21837142857143</v>
      </c>
      <c r="L17">
        <f t="shared" si="4"/>
        <v>37.461259853887526</v>
      </c>
      <c r="M17">
        <f t="shared" si="5"/>
        <v>3.7901827950637075</v>
      </c>
      <c r="N17">
        <f t="shared" si="6"/>
        <v>1.1350306568184796</v>
      </c>
      <c r="O17">
        <f t="shared" si="7"/>
        <v>5.824230410930694E-2</v>
      </c>
      <c r="P17">
        <f t="shared" si="8"/>
        <v>2.1530942564775515</v>
      </c>
      <c r="Q17">
        <f t="shared" si="9"/>
        <v>5.7381003202300822E-2</v>
      </c>
      <c r="R17">
        <f t="shared" si="10"/>
        <v>3.5939450389454265E-2</v>
      </c>
      <c r="S17">
        <f t="shared" si="11"/>
        <v>194.42405361260774</v>
      </c>
      <c r="T17">
        <f t="shared" si="12"/>
        <v>35.328134336029947</v>
      </c>
      <c r="U17">
        <f t="shared" si="13"/>
        <v>33.437357142857138</v>
      </c>
      <c r="V17">
        <f t="shared" si="14"/>
        <v>5.1775941449889622</v>
      </c>
      <c r="W17">
        <f t="shared" si="15"/>
        <v>65.041939885555664</v>
      </c>
      <c r="X17">
        <f t="shared" si="16"/>
        <v>3.5055019863339583</v>
      </c>
      <c r="Y17">
        <f t="shared" si="17"/>
        <v>5.3896024511293064</v>
      </c>
      <c r="Z17">
        <f t="shared" si="18"/>
        <v>1.6720921586550039</v>
      </c>
      <c r="AA17">
        <f t="shared" si="19"/>
        <v>-43.695504113498309</v>
      </c>
      <c r="AB17">
        <f t="shared" si="20"/>
        <v>83.388502199988494</v>
      </c>
      <c r="AC17">
        <f t="shared" si="21"/>
        <v>8.9393583807796961</v>
      </c>
      <c r="AD17">
        <f t="shared" si="22"/>
        <v>243.05641007987762</v>
      </c>
      <c r="AE17">
        <f t="shared" si="23"/>
        <v>-0.90970017703834916</v>
      </c>
      <c r="AF17">
        <f t="shared" si="24"/>
        <v>1.0248641293547733</v>
      </c>
      <c r="AG17">
        <f t="shared" si="25"/>
        <v>-0.96727155159167089</v>
      </c>
      <c r="AH17">
        <v>10.28002981292396</v>
      </c>
      <c r="AI17">
        <v>11.614184242424241</v>
      </c>
      <c r="AJ17">
        <v>-1.393888350590131E-4</v>
      </c>
      <c r="AK17">
        <v>65.228597272793138</v>
      </c>
      <c r="AL17">
        <f t="shared" si="26"/>
        <v>0.99082775767569853</v>
      </c>
      <c r="AM17">
        <v>33.335748141459582</v>
      </c>
      <c r="AN17">
        <v>34.640139860139868</v>
      </c>
      <c r="AO17">
        <v>-3.7696992389674592E-3</v>
      </c>
      <c r="AP17">
        <v>90.040432271976243</v>
      </c>
      <c r="AQ17">
        <v>47</v>
      </c>
      <c r="AR17">
        <v>10</v>
      </c>
      <c r="AS17">
        <f t="shared" si="27"/>
        <v>1</v>
      </c>
      <c r="AT17">
        <f t="shared" si="28"/>
        <v>0</v>
      </c>
      <c r="AU17">
        <f t="shared" si="29"/>
        <v>31093.6801533658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1009.498199799279</v>
      </c>
      <c r="BI17">
        <f t="shared" si="33"/>
        <v>-0.96727155159167089</v>
      </c>
      <c r="BJ17" t="e">
        <f t="shared" si="34"/>
        <v>#DIV/0!</v>
      </c>
      <c r="BK17">
        <f t="shared" si="35"/>
        <v>-9.5817065526614695E-4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253</v>
      </c>
      <c r="CG17">
        <v>1000</v>
      </c>
      <c r="CH17" t="s">
        <v>414</v>
      </c>
      <c r="CI17">
        <v>1110.1500000000001</v>
      </c>
      <c r="CJ17">
        <v>1175.8634999999999</v>
      </c>
      <c r="CK17">
        <v>1152.67</v>
      </c>
      <c r="CL17">
        <v>1.3005735999999999E-4</v>
      </c>
      <c r="CM17">
        <v>6.5004835999999994E-4</v>
      </c>
      <c r="CN17">
        <v>4.7597999359999997E-2</v>
      </c>
      <c r="CO17">
        <v>5.5000000000000003E-4</v>
      </c>
      <c r="CP17">
        <f t="shared" si="46"/>
        <v>1199.991428571429</v>
      </c>
      <c r="CQ17">
        <f t="shared" si="47"/>
        <v>1009.498199799279</v>
      </c>
      <c r="CR17">
        <f t="shared" si="48"/>
        <v>0.84125450879350927</v>
      </c>
      <c r="CS17">
        <f t="shared" si="49"/>
        <v>0.16202120197147285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1658332915.5999999</v>
      </c>
      <c r="CZ17">
        <v>11.21837142857143</v>
      </c>
      <c r="DA17">
        <v>10.02149142857143</v>
      </c>
      <c r="DB17">
        <v>34.647542857142852</v>
      </c>
      <c r="DC17">
        <v>33.329199999999993</v>
      </c>
      <c r="DD17">
        <v>13.348457142857139</v>
      </c>
      <c r="DE17">
        <v>34.312442857142862</v>
      </c>
      <c r="DF17">
        <v>450.2721428571428</v>
      </c>
      <c r="DG17">
        <v>101.0762857142857</v>
      </c>
      <c r="DH17">
        <v>9.9777500000000005E-2</v>
      </c>
      <c r="DI17">
        <v>34.155742857142847</v>
      </c>
      <c r="DJ17">
        <v>999.89999999999986</v>
      </c>
      <c r="DK17">
        <v>33.437357142857138</v>
      </c>
      <c r="DL17">
        <v>0</v>
      </c>
      <c r="DM17">
        <v>0</v>
      </c>
      <c r="DN17">
        <v>6028.5714285714284</v>
      </c>
      <c r="DO17">
        <v>0</v>
      </c>
      <c r="DP17">
        <v>1831.694285714286</v>
      </c>
      <c r="DQ17">
        <v>1.1968685714285721</v>
      </c>
      <c r="DR17">
        <v>11.621</v>
      </c>
      <c r="DS17">
        <v>10.367014285714291</v>
      </c>
      <c r="DT17">
        <v>1.3183071428571429</v>
      </c>
      <c r="DU17">
        <v>10.02149142857143</v>
      </c>
      <c r="DV17">
        <v>33.329199999999993</v>
      </c>
      <c r="DW17">
        <v>3.502045714285714</v>
      </c>
      <c r="DX17">
        <v>3.3687971428571419</v>
      </c>
      <c r="DY17">
        <v>26.629657142857141</v>
      </c>
      <c r="DZ17">
        <v>25.972628571428569</v>
      </c>
      <c r="EA17">
        <v>1199.991428571429</v>
      </c>
      <c r="EB17">
        <v>0.95801157142857163</v>
      </c>
      <c r="EC17">
        <v>4.1988242857142852E-2</v>
      </c>
      <c r="ED17">
        <v>0</v>
      </c>
      <c r="EE17">
        <v>1622.8957142857139</v>
      </c>
      <c r="EF17">
        <v>5.0001600000000002</v>
      </c>
      <c r="EG17">
        <v>20921.985714285711</v>
      </c>
      <c r="EH17">
        <v>9515.1542857142831</v>
      </c>
      <c r="EI17">
        <v>48.338999999999999</v>
      </c>
      <c r="EJ17">
        <v>51</v>
      </c>
      <c r="EK17">
        <v>49.588999999999999</v>
      </c>
      <c r="EL17">
        <v>49.561999999999998</v>
      </c>
      <c r="EM17">
        <v>50.026571428571437</v>
      </c>
      <c r="EN17">
        <v>1144.811428571428</v>
      </c>
      <c r="EO17">
        <v>50.18</v>
      </c>
      <c r="EP17">
        <v>0</v>
      </c>
      <c r="EQ17">
        <v>775429.20000004768</v>
      </c>
      <c r="ER17">
        <v>0</v>
      </c>
      <c r="ES17">
        <v>1624.8504</v>
      </c>
      <c r="ET17">
        <v>-23.0246153519623</v>
      </c>
      <c r="EU17">
        <v>-355.16153800321979</v>
      </c>
      <c r="EV17">
        <v>20951.871999999999</v>
      </c>
      <c r="EW17">
        <v>15</v>
      </c>
      <c r="EX17">
        <v>1658330855.5</v>
      </c>
      <c r="EY17" t="s">
        <v>416</v>
      </c>
      <c r="EZ17">
        <v>1658330855.5</v>
      </c>
      <c r="FA17">
        <v>1658330837</v>
      </c>
      <c r="FB17">
        <v>13</v>
      </c>
      <c r="FC17">
        <v>-0.03</v>
      </c>
      <c r="FD17">
        <v>-2.1999999999999999E-2</v>
      </c>
      <c r="FE17">
        <v>-3.91</v>
      </c>
      <c r="FF17">
        <v>0.28699999999999998</v>
      </c>
      <c r="FG17">
        <v>1439</v>
      </c>
      <c r="FH17">
        <v>33</v>
      </c>
      <c r="FI17">
        <v>0.2</v>
      </c>
      <c r="FJ17">
        <v>0.09</v>
      </c>
      <c r="FK17">
        <v>1.2745726829268289</v>
      </c>
      <c r="FL17">
        <v>-0.3180963763066193</v>
      </c>
      <c r="FM17">
        <v>4.1799360598703407E-2</v>
      </c>
      <c r="FN17">
        <v>1</v>
      </c>
      <c r="FO17">
        <v>1626.457058823529</v>
      </c>
      <c r="FP17">
        <v>-25.182582125961339</v>
      </c>
      <c r="FQ17">
        <v>2.4810535350126202</v>
      </c>
      <c r="FR17">
        <v>0</v>
      </c>
      <c r="FS17">
        <v>1.336833414634147</v>
      </c>
      <c r="FT17">
        <v>-0.13001435540069531</v>
      </c>
      <c r="FU17">
        <v>1.291785087648494E-2</v>
      </c>
      <c r="FV17">
        <v>0</v>
      </c>
      <c r="FW17">
        <v>1</v>
      </c>
      <c r="FX17">
        <v>3</v>
      </c>
      <c r="FY17" t="s">
        <v>417</v>
      </c>
      <c r="FZ17">
        <v>2.8894199999999999</v>
      </c>
      <c r="GA17">
        <v>2.8722300000000001</v>
      </c>
      <c r="GB17">
        <v>3.7073800000000001E-3</v>
      </c>
      <c r="GC17">
        <v>2.95371E-3</v>
      </c>
      <c r="GD17">
        <v>0.14233000000000001</v>
      </c>
      <c r="GE17">
        <v>0.141094</v>
      </c>
      <c r="GF17">
        <v>34361.800000000003</v>
      </c>
      <c r="GG17">
        <v>29910.6</v>
      </c>
      <c r="GH17">
        <v>30828.1</v>
      </c>
      <c r="GI17">
        <v>27964.400000000001</v>
      </c>
      <c r="GJ17">
        <v>34835.1</v>
      </c>
      <c r="GK17">
        <v>33887.800000000003</v>
      </c>
      <c r="GL17">
        <v>40187.300000000003</v>
      </c>
      <c r="GM17">
        <v>38979.4</v>
      </c>
      <c r="GN17">
        <v>1.85172</v>
      </c>
      <c r="GO17">
        <v>1.91415</v>
      </c>
      <c r="GP17">
        <v>0</v>
      </c>
      <c r="GQ17">
        <v>2.8327100000000001E-2</v>
      </c>
      <c r="GR17">
        <v>999.9</v>
      </c>
      <c r="GS17">
        <v>32.985300000000002</v>
      </c>
      <c r="GT17">
        <v>43.3</v>
      </c>
      <c r="GU17">
        <v>45.7</v>
      </c>
      <c r="GV17">
        <v>42.8048</v>
      </c>
      <c r="GW17">
        <v>30.796500000000002</v>
      </c>
      <c r="GX17">
        <v>33.862200000000001</v>
      </c>
      <c r="GY17">
        <v>1</v>
      </c>
      <c r="GZ17">
        <v>0.69016500000000003</v>
      </c>
      <c r="HA17">
        <v>1.7331399999999999</v>
      </c>
      <c r="HB17">
        <v>20.2026</v>
      </c>
      <c r="HC17">
        <v>5.2151899999999998</v>
      </c>
      <c r="HD17">
        <v>11.974</v>
      </c>
      <c r="HE17">
        <v>4.99085</v>
      </c>
      <c r="HF17">
        <v>3.2925800000000001</v>
      </c>
      <c r="HG17">
        <v>8475.2999999999993</v>
      </c>
      <c r="HH17">
        <v>9999</v>
      </c>
      <c r="HI17">
        <v>9999</v>
      </c>
      <c r="HJ17">
        <v>972.4</v>
      </c>
      <c r="HK17">
        <v>4.9713099999999999</v>
      </c>
      <c r="HL17">
        <v>1.8745400000000001</v>
      </c>
      <c r="HM17">
        <v>1.8708800000000001</v>
      </c>
      <c r="HN17">
        <v>1.8707100000000001</v>
      </c>
      <c r="HO17">
        <v>1.87503</v>
      </c>
      <c r="HP17">
        <v>1.87181</v>
      </c>
      <c r="HQ17">
        <v>1.8672299999999999</v>
      </c>
      <c r="HR17">
        <v>1.87819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-2.13</v>
      </c>
      <c r="IG17">
        <v>0.33479999999999999</v>
      </c>
      <c r="IH17">
        <v>-2.1299345005774111</v>
      </c>
      <c r="II17">
        <v>1.7196870422270779E-5</v>
      </c>
      <c r="IJ17">
        <v>-2.1741833173098589E-6</v>
      </c>
      <c r="IK17">
        <v>9.0595066644434051E-10</v>
      </c>
      <c r="IL17">
        <v>-0.32754645563995699</v>
      </c>
      <c r="IM17">
        <v>-1.2435942757381079E-3</v>
      </c>
      <c r="IN17">
        <v>8.3241555849602686E-4</v>
      </c>
      <c r="IO17">
        <v>-6.8006265696850886E-6</v>
      </c>
      <c r="IP17">
        <v>17</v>
      </c>
      <c r="IQ17">
        <v>2050</v>
      </c>
      <c r="IR17">
        <v>3</v>
      </c>
      <c r="IS17">
        <v>34</v>
      </c>
      <c r="IT17">
        <v>34.4</v>
      </c>
      <c r="IU17">
        <v>34.700000000000003</v>
      </c>
      <c r="IV17">
        <v>0.17944299999999999</v>
      </c>
      <c r="IW17">
        <v>2.7197300000000002</v>
      </c>
      <c r="IX17">
        <v>1.49902</v>
      </c>
      <c r="IY17">
        <v>2.2778299999999998</v>
      </c>
      <c r="IZ17">
        <v>1.69678</v>
      </c>
      <c r="JA17">
        <v>2.3571800000000001</v>
      </c>
      <c r="JB17">
        <v>48.239600000000003</v>
      </c>
      <c r="JC17">
        <v>11.2689</v>
      </c>
      <c r="JD17">
        <v>18</v>
      </c>
      <c r="JE17">
        <v>394.495</v>
      </c>
      <c r="JF17">
        <v>500.06799999999998</v>
      </c>
      <c r="JG17">
        <v>30.0002</v>
      </c>
      <c r="JH17">
        <v>36.227200000000003</v>
      </c>
      <c r="JI17">
        <v>29.9999</v>
      </c>
      <c r="JJ17">
        <v>36.040900000000001</v>
      </c>
      <c r="JK17">
        <v>35.967399999999998</v>
      </c>
      <c r="JL17">
        <v>3.6318800000000002</v>
      </c>
      <c r="JM17">
        <v>23.141200000000001</v>
      </c>
      <c r="JN17">
        <v>0</v>
      </c>
      <c r="JO17">
        <v>30</v>
      </c>
      <c r="JP17">
        <v>16.686800000000002</v>
      </c>
      <c r="JQ17">
        <v>33.407600000000002</v>
      </c>
      <c r="JR17">
        <v>98.245999999999995</v>
      </c>
      <c r="JS17">
        <v>98.166899999999998</v>
      </c>
    </row>
    <row r="18" spans="1:279" x14ac:dyDescent="0.2">
      <c r="A18">
        <v>3</v>
      </c>
      <c r="B18">
        <v>1658332921.5999999</v>
      </c>
      <c r="C18">
        <v>8</v>
      </c>
      <c r="D18" t="s">
        <v>423</v>
      </c>
      <c r="E18" t="s">
        <v>424</v>
      </c>
      <c r="F18">
        <v>4</v>
      </c>
      <c r="G18">
        <v>1658332919.2874999</v>
      </c>
      <c r="H18">
        <f t="shared" si="0"/>
        <v>9.7337619003994209E-4</v>
      </c>
      <c r="I18">
        <f t="shared" si="1"/>
        <v>0.97337619003994214</v>
      </c>
      <c r="J18">
        <f t="shared" si="2"/>
        <v>-0.79510667128673151</v>
      </c>
      <c r="K18">
        <f t="shared" si="3"/>
        <v>11.293424999999999</v>
      </c>
      <c r="L18">
        <f t="shared" si="4"/>
        <v>33.259165704224017</v>
      </c>
      <c r="M18">
        <f t="shared" si="5"/>
        <v>3.365034582620293</v>
      </c>
      <c r="N18">
        <f t="shared" si="6"/>
        <v>1.1426253448204238</v>
      </c>
      <c r="O18">
        <f t="shared" si="7"/>
        <v>5.7050223650621755E-2</v>
      </c>
      <c r="P18">
        <f t="shared" si="8"/>
        <v>2.1406091549814041</v>
      </c>
      <c r="Q18">
        <f t="shared" si="9"/>
        <v>5.6218803840327944E-2</v>
      </c>
      <c r="R18">
        <f t="shared" si="10"/>
        <v>3.5210442761894147E-2</v>
      </c>
      <c r="S18">
        <f t="shared" si="11"/>
        <v>194.42502261260964</v>
      </c>
      <c r="T18">
        <f t="shared" si="12"/>
        <v>35.342085071767485</v>
      </c>
      <c r="U18">
        <f t="shared" si="13"/>
        <v>33.446362499999999</v>
      </c>
      <c r="V18">
        <f t="shared" si="14"/>
        <v>5.1802062063489016</v>
      </c>
      <c r="W18">
        <f t="shared" si="15"/>
        <v>65.000498353932301</v>
      </c>
      <c r="X18">
        <f t="shared" si="16"/>
        <v>3.5036114470456141</v>
      </c>
      <c r="Y18">
        <f t="shared" si="17"/>
        <v>5.3901301309540779</v>
      </c>
      <c r="Z18">
        <f t="shared" si="18"/>
        <v>1.6765947593032875</v>
      </c>
      <c r="AA18">
        <f t="shared" si="19"/>
        <v>-42.925889980761447</v>
      </c>
      <c r="AB18">
        <f t="shared" si="20"/>
        <v>82.068482384352066</v>
      </c>
      <c r="AC18">
        <f t="shared" si="21"/>
        <v>8.8496293681417324</v>
      </c>
      <c r="AD18">
        <f t="shared" si="22"/>
        <v>242.41724438434198</v>
      </c>
      <c r="AE18">
        <f t="shared" si="23"/>
        <v>0.23714489993218948</v>
      </c>
      <c r="AF18">
        <f t="shared" si="24"/>
        <v>1.0201582525800685</v>
      </c>
      <c r="AG18">
        <f t="shared" si="25"/>
        <v>-0.79510667128673151</v>
      </c>
      <c r="AH18">
        <v>11.1370690063436</v>
      </c>
      <c r="AI18">
        <v>11.86397212121212</v>
      </c>
      <c r="AJ18">
        <v>6.4386106606063226E-2</v>
      </c>
      <c r="AK18">
        <v>65.228597272793138</v>
      </c>
      <c r="AL18">
        <f t="shared" si="26"/>
        <v>0.97337619003994214</v>
      </c>
      <c r="AM18">
        <v>33.323519876539883</v>
      </c>
      <c r="AN18">
        <v>34.620762237762257</v>
      </c>
      <c r="AO18">
        <v>-5.7274065136642873E-3</v>
      </c>
      <c r="AP18">
        <v>90.040432271976243</v>
      </c>
      <c r="AQ18">
        <v>47</v>
      </c>
      <c r="AR18">
        <v>10</v>
      </c>
      <c r="AS18">
        <f t="shared" si="27"/>
        <v>1</v>
      </c>
      <c r="AT18">
        <f t="shared" si="28"/>
        <v>0</v>
      </c>
      <c r="AU18">
        <f t="shared" si="29"/>
        <v>30779.926921294162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1009.5032997992795</v>
      </c>
      <c r="BI18">
        <f t="shared" si="33"/>
        <v>-0.79510667128673151</v>
      </c>
      <c r="BJ18" t="e">
        <f t="shared" si="34"/>
        <v>#DIV/0!</v>
      </c>
      <c r="BK18">
        <f t="shared" si="35"/>
        <v>-7.8762166646193562E-4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253</v>
      </c>
      <c r="CG18">
        <v>1000</v>
      </c>
      <c r="CH18" t="s">
        <v>414</v>
      </c>
      <c r="CI18">
        <v>1110.1500000000001</v>
      </c>
      <c r="CJ18">
        <v>1175.8634999999999</v>
      </c>
      <c r="CK18">
        <v>1152.67</v>
      </c>
      <c r="CL18">
        <v>1.3005735999999999E-4</v>
      </c>
      <c r="CM18">
        <v>6.5004835999999994E-4</v>
      </c>
      <c r="CN18">
        <v>4.7597999359999997E-2</v>
      </c>
      <c r="CO18">
        <v>5.5000000000000003E-4</v>
      </c>
      <c r="CP18">
        <f t="shared" si="46"/>
        <v>1199.9974999999999</v>
      </c>
      <c r="CQ18">
        <f t="shared" si="47"/>
        <v>1009.5032997992795</v>
      </c>
      <c r="CR18">
        <f t="shared" si="48"/>
        <v>0.84125450244627975</v>
      </c>
      <c r="CS18">
        <f t="shared" si="49"/>
        <v>0.16202118972131996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1658332919.2874999</v>
      </c>
      <c r="CZ18">
        <v>11.293424999999999</v>
      </c>
      <c r="DA18">
        <v>11.624725</v>
      </c>
      <c r="DB18">
        <v>34.628824999999999</v>
      </c>
      <c r="DC18">
        <v>33.316724999999998</v>
      </c>
      <c r="DD18">
        <v>13.423525</v>
      </c>
      <c r="DE18">
        <v>34.294312499999997</v>
      </c>
      <c r="DF18">
        <v>450.34587499999998</v>
      </c>
      <c r="DG18">
        <v>101.076125</v>
      </c>
      <c r="DH18">
        <v>0.10003235000000001</v>
      </c>
      <c r="DI18">
        <v>34.157499999999999</v>
      </c>
      <c r="DJ18">
        <v>999.9</v>
      </c>
      <c r="DK18">
        <v>33.446362499999999</v>
      </c>
      <c r="DL18">
        <v>0</v>
      </c>
      <c r="DM18">
        <v>0</v>
      </c>
      <c r="DN18">
        <v>5973.0475000000006</v>
      </c>
      <c r="DO18">
        <v>0</v>
      </c>
      <c r="DP18">
        <v>1830.0975000000001</v>
      </c>
      <c r="DQ18">
        <v>-0.33128800000000003</v>
      </c>
      <c r="DR18">
        <v>11.6985375</v>
      </c>
      <c r="DS18">
        <v>12.02535</v>
      </c>
      <c r="DT18">
        <v>1.3120925000000001</v>
      </c>
      <c r="DU18">
        <v>11.624725</v>
      </c>
      <c r="DV18">
        <v>33.316724999999998</v>
      </c>
      <c r="DW18">
        <v>3.50015375</v>
      </c>
      <c r="DX18">
        <v>3.3675337500000002</v>
      </c>
      <c r="DY18">
        <v>26.620487499999999</v>
      </c>
      <c r="DZ18">
        <v>25.9662875</v>
      </c>
      <c r="EA18">
        <v>1199.9974999999999</v>
      </c>
      <c r="EB18">
        <v>0.95801175000000005</v>
      </c>
      <c r="EC18">
        <v>4.1988049999999999E-2</v>
      </c>
      <c r="ED18">
        <v>0</v>
      </c>
      <c r="EE18">
        <v>1621.62375</v>
      </c>
      <c r="EF18">
        <v>5.0001600000000002</v>
      </c>
      <c r="EG18">
        <v>20904.3</v>
      </c>
      <c r="EH18">
        <v>9515.1962500000009</v>
      </c>
      <c r="EI18">
        <v>48.335624999999993</v>
      </c>
      <c r="EJ18">
        <v>51</v>
      </c>
      <c r="EK18">
        <v>49.593499999999999</v>
      </c>
      <c r="EL18">
        <v>49.554250000000003</v>
      </c>
      <c r="EM18">
        <v>50.015500000000003</v>
      </c>
      <c r="EN18">
        <v>1144.8175000000001</v>
      </c>
      <c r="EO18">
        <v>50.18</v>
      </c>
      <c r="EP18">
        <v>0</v>
      </c>
      <c r="EQ18">
        <v>775432.79999995232</v>
      </c>
      <c r="ER18">
        <v>0</v>
      </c>
      <c r="ES18">
        <v>1623.4692</v>
      </c>
      <c r="ET18">
        <v>-22.003076965019929</v>
      </c>
      <c r="EU18">
        <v>-328.14615437654641</v>
      </c>
      <c r="EV18">
        <v>20931.5</v>
      </c>
      <c r="EW18">
        <v>15</v>
      </c>
      <c r="EX18">
        <v>1658330855.5</v>
      </c>
      <c r="EY18" t="s">
        <v>416</v>
      </c>
      <c r="EZ18">
        <v>1658330855.5</v>
      </c>
      <c r="FA18">
        <v>1658330837</v>
      </c>
      <c r="FB18">
        <v>13</v>
      </c>
      <c r="FC18">
        <v>-0.03</v>
      </c>
      <c r="FD18">
        <v>-2.1999999999999999E-2</v>
      </c>
      <c r="FE18">
        <v>-3.91</v>
      </c>
      <c r="FF18">
        <v>0.28699999999999998</v>
      </c>
      <c r="FG18">
        <v>1439</v>
      </c>
      <c r="FH18">
        <v>33</v>
      </c>
      <c r="FI18">
        <v>0.2</v>
      </c>
      <c r="FJ18">
        <v>0.09</v>
      </c>
      <c r="FK18">
        <v>1.0175775365853661</v>
      </c>
      <c r="FL18">
        <v>-3.887679595818812</v>
      </c>
      <c r="FM18">
        <v>0.60866189484747757</v>
      </c>
      <c r="FN18">
        <v>0</v>
      </c>
      <c r="FO18">
        <v>1624.783235294118</v>
      </c>
      <c r="FP18">
        <v>-23.417723456987659</v>
      </c>
      <c r="FQ18">
        <v>2.3117509541575592</v>
      </c>
      <c r="FR18">
        <v>0</v>
      </c>
      <c r="FS18">
        <v>1.3282885365853661</v>
      </c>
      <c r="FT18">
        <v>-0.1159394425087113</v>
      </c>
      <c r="FU18">
        <v>1.148103262139516E-2</v>
      </c>
      <c r="FV18">
        <v>0</v>
      </c>
      <c r="FW18">
        <v>0</v>
      </c>
      <c r="FX18">
        <v>3</v>
      </c>
      <c r="FY18" t="s">
        <v>425</v>
      </c>
      <c r="FZ18">
        <v>2.8896999999999999</v>
      </c>
      <c r="GA18">
        <v>2.8719899999999998</v>
      </c>
      <c r="GB18">
        <v>3.80628E-3</v>
      </c>
      <c r="GC18">
        <v>3.98833E-3</v>
      </c>
      <c r="GD18">
        <v>0.14227999999999999</v>
      </c>
      <c r="GE18">
        <v>0.14105799999999999</v>
      </c>
      <c r="GF18">
        <v>34359.300000000003</v>
      </c>
      <c r="GG18">
        <v>29879.8</v>
      </c>
      <c r="GH18">
        <v>30828.9</v>
      </c>
      <c r="GI18">
        <v>27964.5</v>
      </c>
      <c r="GJ18">
        <v>34838.5</v>
      </c>
      <c r="GK18">
        <v>33889.599999999999</v>
      </c>
      <c r="GL18">
        <v>40188.9</v>
      </c>
      <c r="GM18">
        <v>38979.9</v>
      </c>
      <c r="GN18">
        <v>1.85233</v>
      </c>
      <c r="GO18">
        <v>1.9142699999999999</v>
      </c>
      <c r="GP18">
        <v>0</v>
      </c>
      <c r="GQ18">
        <v>2.8125899999999999E-2</v>
      </c>
      <c r="GR18">
        <v>999.9</v>
      </c>
      <c r="GS18">
        <v>32.988300000000002</v>
      </c>
      <c r="GT18">
        <v>43.3</v>
      </c>
      <c r="GU18">
        <v>45.7</v>
      </c>
      <c r="GV18">
        <v>42.803600000000003</v>
      </c>
      <c r="GW18">
        <v>30.316500000000001</v>
      </c>
      <c r="GX18">
        <v>33.161099999999998</v>
      </c>
      <c r="GY18">
        <v>1</v>
      </c>
      <c r="GZ18">
        <v>0.68971000000000005</v>
      </c>
      <c r="HA18">
        <v>1.73214</v>
      </c>
      <c r="HB18">
        <v>20.2028</v>
      </c>
      <c r="HC18">
        <v>5.2151899999999998</v>
      </c>
      <c r="HD18">
        <v>11.974</v>
      </c>
      <c r="HE18">
        <v>4.9908000000000001</v>
      </c>
      <c r="HF18">
        <v>3.2925800000000001</v>
      </c>
      <c r="HG18">
        <v>8475.2999999999993</v>
      </c>
      <c r="HH18">
        <v>9999</v>
      </c>
      <c r="HI18">
        <v>9999</v>
      </c>
      <c r="HJ18">
        <v>972.4</v>
      </c>
      <c r="HK18">
        <v>4.97133</v>
      </c>
      <c r="HL18">
        <v>1.8745400000000001</v>
      </c>
      <c r="HM18">
        <v>1.8708800000000001</v>
      </c>
      <c r="HN18">
        <v>1.8707199999999999</v>
      </c>
      <c r="HO18">
        <v>1.8750199999999999</v>
      </c>
      <c r="HP18">
        <v>1.87181</v>
      </c>
      <c r="HQ18">
        <v>1.8672500000000001</v>
      </c>
      <c r="HR18">
        <v>1.87819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-2.13</v>
      </c>
      <c r="IG18">
        <v>0.3342</v>
      </c>
      <c r="IH18">
        <v>-2.1299345005774111</v>
      </c>
      <c r="II18">
        <v>1.7196870422270779E-5</v>
      </c>
      <c r="IJ18">
        <v>-2.1741833173098589E-6</v>
      </c>
      <c r="IK18">
        <v>9.0595066644434051E-10</v>
      </c>
      <c r="IL18">
        <v>-0.32754645563995699</v>
      </c>
      <c r="IM18">
        <v>-1.2435942757381079E-3</v>
      </c>
      <c r="IN18">
        <v>8.3241555849602686E-4</v>
      </c>
      <c r="IO18">
        <v>-6.8006265696850886E-6</v>
      </c>
      <c r="IP18">
        <v>17</v>
      </c>
      <c r="IQ18">
        <v>2050</v>
      </c>
      <c r="IR18">
        <v>3</v>
      </c>
      <c r="IS18">
        <v>34</v>
      </c>
      <c r="IT18">
        <v>34.4</v>
      </c>
      <c r="IU18">
        <v>34.700000000000003</v>
      </c>
      <c r="IV18">
        <v>0.19287099999999999</v>
      </c>
      <c r="IW18">
        <v>2.7270500000000002</v>
      </c>
      <c r="IX18">
        <v>1.49902</v>
      </c>
      <c r="IY18">
        <v>2.2778299999999998</v>
      </c>
      <c r="IZ18">
        <v>1.69678</v>
      </c>
      <c r="JA18">
        <v>2.2168000000000001</v>
      </c>
      <c r="JB18">
        <v>48.209000000000003</v>
      </c>
      <c r="JC18">
        <v>11.251300000000001</v>
      </c>
      <c r="JD18">
        <v>18</v>
      </c>
      <c r="JE18">
        <v>394.798</v>
      </c>
      <c r="JF18">
        <v>500.13900000000001</v>
      </c>
      <c r="JG18">
        <v>30</v>
      </c>
      <c r="JH18">
        <v>36.225000000000001</v>
      </c>
      <c r="JI18">
        <v>30</v>
      </c>
      <c r="JJ18">
        <v>36.0381</v>
      </c>
      <c r="JK18">
        <v>35.964799999999997</v>
      </c>
      <c r="JL18">
        <v>3.89079</v>
      </c>
      <c r="JM18">
        <v>23.141200000000001</v>
      </c>
      <c r="JN18">
        <v>0</v>
      </c>
      <c r="JO18">
        <v>30</v>
      </c>
      <c r="JP18">
        <v>23.376899999999999</v>
      </c>
      <c r="JQ18">
        <v>33.407600000000002</v>
      </c>
      <c r="JR18">
        <v>98.249399999999994</v>
      </c>
      <c r="JS18">
        <v>98.167900000000003</v>
      </c>
    </row>
    <row r="19" spans="1:279" x14ac:dyDescent="0.2">
      <c r="A19">
        <v>4</v>
      </c>
      <c r="B19">
        <v>1658332925.5999999</v>
      </c>
      <c r="C19">
        <v>12</v>
      </c>
      <c r="D19" t="s">
        <v>426</v>
      </c>
      <c r="E19" t="s">
        <v>427</v>
      </c>
      <c r="F19">
        <v>4</v>
      </c>
      <c r="G19">
        <v>1658332923.5999999</v>
      </c>
      <c r="H19">
        <f t="shared" si="0"/>
        <v>9.9293717951035054E-4</v>
      </c>
      <c r="I19">
        <f t="shared" si="1"/>
        <v>0.99293717951035043</v>
      </c>
      <c r="J19">
        <f t="shared" si="2"/>
        <v>-0.45380527235176221</v>
      </c>
      <c r="K19">
        <f t="shared" si="3"/>
        <v>12.363528571428571</v>
      </c>
      <c r="L19">
        <f t="shared" si="4"/>
        <v>24.49179625325597</v>
      </c>
      <c r="M19">
        <f t="shared" si="5"/>
        <v>2.4780338810839293</v>
      </c>
      <c r="N19">
        <f t="shared" si="6"/>
        <v>1.2509185677092278</v>
      </c>
      <c r="O19">
        <f t="shared" si="7"/>
        <v>5.8194304291494345E-2</v>
      </c>
      <c r="P19">
        <f t="shared" si="8"/>
        <v>2.1449937550027709</v>
      </c>
      <c r="Q19">
        <f t="shared" si="9"/>
        <v>5.7331215737687492E-2</v>
      </c>
      <c r="R19">
        <f t="shared" si="10"/>
        <v>3.5908488552213666E-2</v>
      </c>
      <c r="S19">
        <f t="shared" si="11"/>
        <v>194.42928784522752</v>
      </c>
      <c r="T19">
        <f t="shared" si="12"/>
        <v>35.336239776076248</v>
      </c>
      <c r="U19">
        <f t="shared" si="13"/>
        <v>33.441457142857153</v>
      </c>
      <c r="V19">
        <f t="shared" si="14"/>
        <v>5.1787832340742845</v>
      </c>
      <c r="W19">
        <f t="shared" si="15"/>
        <v>64.952486781550945</v>
      </c>
      <c r="X19">
        <f t="shared" si="16"/>
        <v>3.501617157220795</v>
      </c>
      <c r="Y19">
        <f t="shared" si="17"/>
        <v>5.3910440242226292</v>
      </c>
      <c r="Z19">
        <f t="shared" si="18"/>
        <v>1.6771660768534895</v>
      </c>
      <c r="AA19">
        <f t="shared" si="19"/>
        <v>-43.788529616406457</v>
      </c>
      <c r="AB19">
        <f t="shared" si="20"/>
        <v>83.155721564296456</v>
      </c>
      <c r="AC19">
        <f t="shared" si="21"/>
        <v>8.9484583503876465</v>
      </c>
      <c r="AD19">
        <f t="shared" si="22"/>
        <v>242.74493814350518</v>
      </c>
      <c r="AE19">
        <f t="shared" si="23"/>
        <v>3.366869786994767</v>
      </c>
      <c r="AF19">
        <f t="shared" si="24"/>
        <v>1.0145761294562783</v>
      </c>
      <c r="AG19">
        <f t="shared" si="25"/>
        <v>-0.45380527235176221</v>
      </c>
      <c r="AH19">
        <v>15.61758086747283</v>
      </c>
      <c r="AI19">
        <v>13.637592727272731</v>
      </c>
      <c r="AJ19">
        <v>0.45469700780764982</v>
      </c>
      <c r="AK19">
        <v>65.228597272793138</v>
      </c>
      <c r="AL19">
        <f t="shared" si="26"/>
        <v>0.99293717951035043</v>
      </c>
      <c r="AM19">
        <v>33.310441598529323</v>
      </c>
      <c r="AN19">
        <v>34.601671328671337</v>
      </c>
      <c r="AO19">
        <v>-1.785653125925052E-3</v>
      </c>
      <c r="AP19">
        <v>90.040432271976243</v>
      </c>
      <c r="AQ19">
        <v>47</v>
      </c>
      <c r="AR19">
        <v>10</v>
      </c>
      <c r="AS19">
        <f t="shared" si="27"/>
        <v>1</v>
      </c>
      <c r="AT19">
        <f t="shared" si="28"/>
        <v>0</v>
      </c>
      <c r="AU19">
        <f t="shared" si="29"/>
        <v>30889.640801648486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1009.5268766037445</v>
      </c>
      <c r="BI19">
        <f t="shared" si="33"/>
        <v>-0.45380527235176221</v>
      </c>
      <c r="BJ19" t="e">
        <f t="shared" si="34"/>
        <v>#DIV/0!</v>
      </c>
      <c r="BK19">
        <f t="shared" si="35"/>
        <v>-4.4952272482180587E-4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253</v>
      </c>
      <c r="CG19">
        <v>1000</v>
      </c>
      <c r="CH19" t="s">
        <v>414</v>
      </c>
      <c r="CI19">
        <v>1110.1500000000001</v>
      </c>
      <c r="CJ19">
        <v>1175.8634999999999</v>
      </c>
      <c r="CK19">
        <v>1152.67</v>
      </c>
      <c r="CL19">
        <v>1.3005735999999999E-4</v>
      </c>
      <c r="CM19">
        <v>6.5004835999999994E-4</v>
      </c>
      <c r="CN19">
        <v>4.7597999359999997E-2</v>
      </c>
      <c r="CO19">
        <v>5.5000000000000003E-4</v>
      </c>
      <c r="CP19">
        <f t="shared" si="46"/>
        <v>1200.025714285714</v>
      </c>
      <c r="CQ19">
        <f t="shared" si="47"/>
        <v>1009.5268766037445</v>
      </c>
      <c r="CR19">
        <f t="shared" si="48"/>
        <v>0.84125437029042394</v>
      </c>
      <c r="CS19">
        <f t="shared" si="49"/>
        <v>0.16202093466051834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1658332923.5999999</v>
      </c>
      <c r="CZ19">
        <v>12.363528571428571</v>
      </c>
      <c r="DA19">
        <v>16.865885714285721</v>
      </c>
      <c r="DB19">
        <v>34.608442857142848</v>
      </c>
      <c r="DC19">
        <v>33.303514285714293</v>
      </c>
      <c r="DD19">
        <v>14.493642857142859</v>
      </c>
      <c r="DE19">
        <v>34.274557142857141</v>
      </c>
      <c r="DF19">
        <v>450.35257142857142</v>
      </c>
      <c r="DG19">
        <v>101.07814285714289</v>
      </c>
      <c r="DH19">
        <v>9.9976357142857131E-2</v>
      </c>
      <c r="DI19">
        <v>34.16054285714285</v>
      </c>
      <c r="DJ19">
        <v>999.89999999999986</v>
      </c>
      <c r="DK19">
        <v>33.441457142857153</v>
      </c>
      <c r="DL19">
        <v>0</v>
      </c>
      <c r="DM19">
        <v>0</v>
      </c>
      <c r="DN19">
        <v>5992.4114285714286</v>
      </c>
      <c r="DO19">
        <v>0</v>
      </c>
      <c r="DP19">
        <v>1829.5971428571429</v>
      </c>
      <c r="DQ19">
        <v>-4.5023628571428569</v>
      </c>
      <c r="DR19">
        <v>12.80672857142857</v>
      </c>
      <c r="DS19">
        <v>17.446914285714289</v>
      </c>
      <c r="DT19">
        <v>1.304915714285714</v>
      </c>
      <c r="DU19">
        <v>16.865885714285721</v>
      </c>
      <c r="DV19">
        <v>33.303514285714293</v>
      </c>
      <c r="DW19">
        <v>3.498151428571429</v>
      </c>
      <c r="DX19">
        <v>3.3662528571428569</v>
      </c>
      <c r="DY19">
        <v>26.610785714285718</v>
      </c>
      <c r="DZ19">
        <v>25.959871428571429</v>
      </c>
      <c r="EA19">
        <v>1200.025714285714</v>
      </c>
      <c r="EB19">
        <v>0.95801300000000011</v>
      </c>
      <c r="EC19">
        <v>4.1986699999999988E-2</v>
      </c>
      <c r="ED19">
        <v>0</v>
      </c>
      <c r="EE19">
        <v>1619.787142857143</v>
      </c>
      <c r="EF19">
        <v>5.0001600000000002</v>
      </c>
      <c r="EG19">
        <v>20883.942857142862</v>
      </c>
      <c r="EH19">
        <v>9515.4142857142851</v>
      </c>
      <c r="EI19">
        <v>48.357000000000014</v>
      </c>
      <c r="EJ19">
        <v>51</v>
      </c>
      <c r="EK19">
        <v>49.58</v>
      </c>
      <c r="EL19">
        <v>49.517714285714291</v>
      </c>
      <c r="EM19">
        <v>50</v>
      </c>
      <c r="EN19">
        <v>1144.8457142857139</v>
      </c>
      <c r="EO19">
        <v>50.175714285714292</v>
      </c>
      <c r="EP19">
        <v>0</v>
      </c>
      <c r="EQ19">
        <v>775437</v>
      </c>
      <c r="ER19">
        <v>0</v>
      </c>
      <c r="ES19">
        <v>1621.9946153846161</v>
      </c>
      <c r="ET19">
        <v>-22.20649575191549</v>
      </c>
      <c r="EU19">
        <v>-300.47863269340371</v>
      </c>
      <c r="EV19">
        <v>20911.015384615381</v>
      </c>
      <c r="EW19">
        <v>15</v>
      </c>
      <c r="EX19">
        <v>1658330855.5</v>
      </c>
      <c r="EY19" t="s">
        <v>416</v>
      </c>
      <c r="EZ19">
        <v>1658330855.5</v>
      </c>
      <c r="FA19">
        <v>1658330837</v>
      </c>
      <c r="FB19">
        <v>13</v>
      </c>
      <c r="FC19">
        <v>-0.03</v>
      </c>
      <c r="FD19">
        <v>-2.1999999999999999E-2</v>
      </c>
      <c r="FE19">
        <v>-3.91</v>
      </c>
      <c r="FF19">
        <v>0.28699999999999998</v>
      </c>
      <c r="FG19">
        <v>1439</v>
      </c>
      <c r="FH19">
        <v>33</v>
      </c>
      <c r="FI19">
        <v>0.2</v>
      </c>
      <c r="FJ19">
        <v>0.09</v>
      </c>
      <c r="FK19">
        <v>3.7643878048780513E-2</v>
      </c>
      <c r="FL19">
        <v>-16.38053385365853</v>
      </c>
      <c r="FM19">
        <v>2.0212816299032892</v>
      </c>
      <c r="FN19">
        <v>0</v>
      </c>
      <c r="FO19">
        <v>1623.371764705882</v>
      </c>
      <c r="FP19">
        <v>-22.64354470346376</v>
      </c>
      <c r="FQ19">
        <v>2.233394239042799</v>
      </c>
      <c r="FR19">
        <v>0</v>
      </c>
      <c r="FS19">
        <v>1.3207307317073169</v>
      </c>
      <c r="FT19">
        <v>-0.1085621602787457</v>
      </c>
      <c r="FU19">
        <v>1.0739683510403299E-2</v>
      </c>
      <c r="FV19">
        <v>0</v>
      </c>
      <c r="FW19">
        <v>0</v>
      </c>
      <c r="FX19">
        <v>3</v>
      </c>
      <c r="FY19" t="s">
        <v>425</v>
      </c>
      <c r="FZ19">
        <v>2.8898899999999998</v>
      </c>
      <c r="GA19">
        <v>2.8722099999999999</v>
      </c>
      <c r="GB19">
        <v>4.3437800000000002E-3</v>
      </c>
      <c r="GC19">
        <v>5.6577900000000002E-3</v>
      </c>
      <c r="GD19">
        <v>0.142233</v>
      </c>
      <c r="GE19">
        <v>0.14102300000000001</v>
      </c>
      <c r="GF19">
        <v>34341.199999999997</v>
      </c>
      <c r="GG19">
        <v>29829.1</v>
      </c>
      <c r="GH19">
        <v>30829.3</v>
      </c>
      <c r="GI19">
        <v>27963.9</v>
      </c>
      <c r="GJ19">
        <v>34840.800000000003</v>
      </c>
      <c r="GK19">
        <v>33890</v>
      </c>
      <c r="GL19">
        <v>40189.300000000003</v>
      </c>
      <c r="GM19">
        <v>38978.6</v>
      </c>
      <c r="GN19">
        <v>1.8528</v>
      </c>
      <c r="GO19">
        <v>1.91435</v>
      </c>
      <c r="GP19">
        <v>0</v>
      </c>
      <c r="GQ19">
        <v>2.76566E-2</v>
      </c>
      <c r="GR19">
        <v>999.9</v>
      </c>
      <c r="GS19">
        <v>32.992800000000003</v>
      </c>
      <c r="GT19">
        <v>43.3</v>
      </c>
      <c r="GU19">
        <v>45.7</v>
      </c>
      <c r="GV19">
        <v>42.805199999999999</v>
      </c>
      <c r="GW19">
        <v>30.586500000000001</v>
      </c>
      <c r="GX19">
        <v>32.387799999999999</v>
      </c>
      <c r="GY19">
        <v>1</v>
      </c>
      <c r="GZ19">
        <v>0.68975399999999998</v>
      </c>
      <c r="HA19">
        <v>1.73133</v>
      </c>
      <c r="HB19">
        <v>20.2026</v>
      </c>
      <c r="HC19">
        <v>5.2153400000000003</v>
      </c>
      <c r="HD19">
        <v>11.974</v>
      </c>
      <c r="HE19">
        <v>4.9909499999999998</v>
      </c>
      <c r="HF19">
        <v>3.2926799999999998</v>
      </c>
      <c r="HG19">
        <v>8475.5</v>
      </c>
      <c r="HH19">
        <v>9999</v>
      </c>
      <c r="HI19">
        <v>9999</v>
      </c>
      <c r="HJ19">
        <v>972.4</v>
      </c>
      <c r="HK19">
        <v>4.9713099999999999</v>
      </c>
      <c r="HL19">
        <v>1.8745400000000001</v>
      </c>
      <c r="HM19">
        <v>1.8708800000000001</v>
      </c>
      <c r="HN19">
        <v>1.8707199999999999</v>
      </c>
      <c r="HO19">
        <v>1.875</v>
      </c>
      <c r="HP19">
        <v>1.87181</v>
      </c>
      <c r="HQ19">
        <v>1.8672200000000001</v>
      </c>
      <c r="HR19">
        <v>1.87819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-2.13</v>
      </c>
      <c r="IG19">
        <v>0.33360000000000001</v>
      </c>
      <c r="IH19">
        <v>-2.1299345005774111</v>
      </c>
      <c r="II19">
        <v>1.7196870422270779E-5</v>
      </c>
      <c r="IJ19">
        <v>-2.1741833173098589E-6</v>
      </c>
      <c r="IK19">
        <v>9.0595066644434051E-10</v>
      </c>
      <c r="IL19">
        <v>-0.32754645563995699</v>
      </c>
      <c r="IM19">
        <v>-1.2435942757381079E-3</v>
      </c>
      <c r="IN19">
        <v>8.3241555849602686E-4</v>
      </c>
      <c r="IO19">
        <v>-6.8006265696850886E-6</v>
      </c>
      <c r="IP19">
        <v>17</v>
      </c>
      <c r="IQ19">
        <v>2050</v>
      </c>
      <c r="IR19">
        <v>3</v>
      </c>
      <c r="IS19">
        <v>34</v>
      </c>
      <c r="IT19">
        <v>34.5</v>
      </c>
      <c r="IU19">
        <v>34.799999999999997</v>
      </c>
      <c r="IV19">
        <v>0.20629900000000001</v>
      </c>
      <c r="IW19">
        <v>2.7075200000000001</v>
      </c>
      <c r="IX19">
        <v>1.49902</v>
      </c>
      <c r="IY19">
        <v>2.2790499999999998</v>
      </c>
      <c r="IZ19">
        <v>1.69678</v>
      </c>
      <c r="JA19">
        <v>2.34009</v>
      </c>
      <c r="JB19">
        <v>48.209000000000003</v>
      </c>
      <c r="JC19">
        <v>11.2601</v>
      </c>
      <c r="JD19">
        <v>18</v>
      </c>
      <c r="JE19">
        <v>395.048</v>
      </c>
      <c r="JF19">
        <v>500.19</v>
      </c>
      <c r="JG19">
        <v>29.9999</v>
      </c>
      <c r="JH19">
        <v>36.223799999999997</v>
      </c>
      <c r="JI19">
        <v>30</v>
      </c>
      <c r="JJ19">
        <v>36.037599999999998</v>
      </c>
      <c r="JK19">
        <v>35.964100000000002</v>
      </c>
      <c r="JL19">
        <v>4.1753200000000001</v>
      </c>
      <c r="JM19">
        <v>22.856999999999999</v>
      </c>
      <c r="JN19">
        <v>0</v>
      </c>
      <c r="JO19">
        <v>30</v>
      </c>
      <c r="JP19">
        <v>30.261900000000001</v>
      </c>
      <c r="JQ19">
        <v>33.407600000000002</v>
      </c>
      <c r="JR19">
        <v>98.250500000000002</v>
      </c>
      <c r="JS19">
        <v>98.165099999999995</v>
      </c>
    </row>
    <row r="20" spans="1:279" x14ac:dyDescent="0.2">
      <c r="A20">
        <v>5</v>
      </c>
      <c r="B20">
        <v>1658332929.5999999</v>
      </c>
      <c r="C20">
        <v>16</v>
      </c>
      <c r="D20" t="s">
        <v>428</v>
      </c>
      <c r="E20" t="s">
        <v>429</v>
      </c>
      <c r="F20">
        <v>4</v>
      </c>
      <c r="G20">
        <v>1658332927.2874999</v>
      </c>
      <c r="H20">
        <f t="shared" si="0"/>
        <v>9.9172171868332172E-4</v>
      </c>
      <c r="I20">
        <f t="shared" si="1"/>
        <v>0.99172171868332171</v>
      </c>
      <c r="J20">
        <f t="shared" si="2"/>
        <v>-0.30368715915091538</v>
      </c>
      <c r="K20">
        <f t="shared" si="3"/>
        <v>14.9036375</v>
      </c>
      <c r="L20">
        <f t="shared" si="4"/>
        <v>22.865583177572358</v>
      </c>
      <c r="M20">
        <f t="shared" si="5"/>
        <v>2.3135074025541371</v>
      </c>
      <c r="N20">
        <f t="shared" si="6"/>
        <v>1.5079289871361221</v>
      </c>
      <c r="O20">
        <f t="shared" si="7"/>
        <v>5.7998664144740773E-2</v>
      </c>
      <c r="P20">
        <f t="shared" si="8"/>
        <v>2.1488139989979698</v>
      </c>
      <c r="Q20">
        <f t="shared" si="9"/>
        <v>5.7142822841289798E-2</v>
      </c>
      <c r="R20">
        <f t="shared" si="10"/>
        <v>3.5790106146008652E-2</v>
      </c>
      <c r="S20">
        <f t="shared" si="11"/>
        <v>194.42376231693603</v>
      </c>
      <c r="T20">
        <f t="shared" si="12"/>
        <v>35.333785780983654</v>
      </c>
      <c r="U20">
        <f t="shared" si="13"/>
        <v>33.448275000000002</v>
      </c>
      <c r="V20">
        <f t="shared" si="14"/>
        <v>5.1807610867358909</v>
      </c>
      <c r="W20">
        <f t="shared" si="15"/>
        <v>64.928153323024148</v>
      </c>
      <c r="X20">
        <f t="shared" si="16"/>
        <v>3.5001214580328766</v>
      </c>
      <c r="Y20">
        <f t="shared" si="17"/>
        <v>5.3907608316217113</v>
      </c>
      <c r="Z20">
        <f t="shared" si="18"/>
        <v>1.6806396287030143</v>
      </c>
      <c r="AA20">
        <f t="shared" si="19"/>
        <v>-43.734927793934489</v>
      </c>
      <c r="AB20">
        <f t="shared" si="20"/>
        <v>82.404767912840228</v>
      </c>
      <c r="AC20">
        <f t="shared" si="21"/>
        <v>8.8521363423719102</v>
      </c>
      <c r="AD20">
        <f t="shared" si="22"/>
        <v>241.94573877821369</v>
      </c>
      <c r="AE20">
        <f t="shared" si="23"/>
        <v>5.7486898936003819</v>
      </c>
      <c r="AF20">
        <f t="shared" si="24"/>
        <v>0.99589080627349924</v>
      </c>
      <c r="AG20">
        <f t="shared" si="25"/>
        <v>-0.30368715915091538</v>
      </c>
      <c r="AH20">
        <v>21.821896994638688</v>
      </c>
      <c r="AI20">
        <v>17.14524787878787</v>
      </c>
      <c r="AJ20">
        <v>0.88927874133573548</v>
      </c>
      <c r="AK20">
        <v>65.228597272793138</v>
      </c>
      <c r="AL20">
        <f t="shared" si="26"/>
        <v>0.99172171868332171</v>
      </c>
      <c r="AM20">
        <v>33.296723752135193</v>
      </c>
      <c r="AN20">
        <v>34.586874825174839</v>
      </c>
      <c r="AO20">
        <v>-1.859174573958536E-3</v>
      </c>
      <c r="AP20">
        <v>90.040432271976243</v>
      </c>
      <c r="AQ20">
        <v>47</v>
      </c>
      <c r="AR20">
        <v>10</v>
      </c>
      <c r="AS20">
        <f t="shared" si="27"/>
        <v>1</v>
      </c>
      <c r="AT20">
        <f t="shared" si="28"/>
        <v>0</v>
      </c>
      <c r="AU20">
        <f t="shared" si="29"/>
        <v>30985.672291686933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1009.4969670035938</v>
      </c>
      <c r="BI20">
        <f t="shared" si="33"/>
        <v>-0.30368715915091538</v>
      </c>
      <c r="BJ20" t="e">
        <f t="shared" si="34"/>
        <v>#DIV/0!</v>
      </c>
      <c r="BK20">
        <f t="shared" si="35"/>
        <v>-3.0083018481207014E-4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253</v>
      </c>
      <c r="CG20">
        <v>1000</v>
      </c>
      <c r="CH20" t="s">
        <v>414</v>
      </c>
      <c r="CI20">
        <v>1110.1500000000001</v>
      </c>
      <c r="CJ20">
        <v>1175.8634999999999</v>
      </c>
      <c r="CK20">
        <v>1152.67</v>
      </c>
      <c r="CL20">
        <v>1.3005735999999999E-4</v>
      </c>
      <c r="CM20">
        <v>6.5004835999999994E-4</v>
      </c>
      <c r="CN20">
        <v>4.7597999359999997E-2</v>
      </c>
      <c r="CO20">
        <v>5.5000000000000003E-4</v>
      </c>
      <c r="CP20">
        <f t="shared" si="46"/>
        <v>1199.99</v>
      </c>
      <c r="CQ20">
        <f t="shared" si="47"/>
        <v>1009.4969670035938</v>
      </c>
      <c r="CR20">
        <f t="shared" si="48"/>
        <v>0.84125448295701943</v>
      </c>
      <c r="CS20">
        <f t="shared" si="49"/>
        <v>0.16202115210704759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1658332927.2874999</v>
      </c>
      <c r="CZ20">
        <v>14.9036375</v>
      </c>
      <c r="DA20">
        <v>22.581637499999999</v>
      </c>
      <c r="DB20">
        <v>34.593500000000013</v>
      </c>
      <c r="DC20">
        <v>33.3127</v>
      </c>
      <c r="DD20">
        <v>17.033887499999999</v>
      </c>
      <c r="DE20">
        <v>34.260062499999997</v>
      </c>
      <c r="DF20">
        <v>450.39325000000002</v>
      </c>
      <c r="DG20">
        <v>101.078625</v>
      </c>
      <c r="DH20">
        <v>9.9962250000000002E-2</v>
      </c>
      <c r="DI20">
        <v>34.159599999999998</v>
      </c>
      <c r="DJ20">
        <v>999.9</v>
      </c>
      <c r="DK20">
        <v>33.448275000000002</v>
      </c>
      <c r="DL20">
        <v>0</v>
      </c>
      <c r="DM20">
        <v>0</v>
      </c>
      <c r="DN20">
        <v>6009.375</v>
      </c>
      <c r="DO20">
        <v>0</v>
      </c>
      <c r="DP20">
        <v>1829.4649999999999</v>
      </c>
      <c r="DQ20">
        <v>-7.67800875</v>
      </c>
      <c r="DR20">
        <v>15.437675</v>
      </c>
      <c r="DS20">
        <v>23.359850000000002</v>
      </c>
      <c r="DT20">
        <v>1.2807949999999999</v>
      </c>
      <c r="DU20">
        <v>22.581637499999999</v>
      </c>
      <c r="DV20">
        <v>33.3127</v>
      </c>
      <c r="DW20">
        <v>3.4966612499999998</v>
      </c>
      <c r="DX20">
        <v>3.3672024999999999</v>
      </c>
      <c r="DY20">
        <v>26.603549999999998</v>
      </c>
      <c r="DZ20">
        <v>25.964625000000002</v>
      </c>
      <c r="EA20">
        <v>1199.99</v>
      </c>
      <c r="EB20">
        <v>0.95800850000000004</v>
      </c>
      <c r="EC20">
        <v>4.1991349999999997E-2</v>
      </c>
      <c r="ED20">
        <v>0</v>
      </c>
      <c r="EE20">
        <v>1618.35</v>
      </c>
      <c r="EF20">
        <v>5.0001600000000002</v>
      </c>
      <c r="EG20">
        <v>20864.387500000001</v>
      </c>
      <c r="EH20">
        <v>9515.1312499999985</v>
      </c>
      <c r="EI20">
        <v>48.343499999999999</v>
      </c>
      <c r="EJ20">
        <v>50.968499999999999</v>
      </c>
      <c r="EK20">
        <v>49.554375</v>
      </c>
      <c r="EL20">
        <v>49.5</v>
      </c>
      <c r="EM20">
        <v>50.015500000000003</v>
      </c>
      <c r="EN20">
        <v>1144.8074999999999</v>
      </c>
      <c r="EO20">
        <v>50.178750000000001</v>
      </c>
      <c r="EP20">
        <v>0</v>
      </c>
      <c r="EQ20">
        <v>775441.20000004768</v>
      </c>
      <c r="ER20">
        <v>0</v>
      </c>
      <c r="ES20">
        <v>1620.3012000000001</v>
      </c>
      <c r="ET20">
        <v>-24.318461507231252</v>
      </c>
      <c r="EU20">
        <v>-303.20769169463802</v>
      </c>
      <c r="EV20">
        <v>20888.448</v>
      </c>
      <c r="EW20">
        <v>15</v>
      </c>
      <c r="EX20">
        <v>1658330855.5</v>
      </c>
      <c r="EY20" t="s">
        <v>416</v>
      </c>
      <c r="EZ20">
        <v>1658330855.5</v>
      </c>
      <c r="FA20">
        <v>1658330837</v>
      </c>
      <c r="FB20">
        <v>13</v>
      </c>
      <c r="FC20">
        <v>-0.03</v>
      </c>
      <c r="FD20">
        <v>-2.1999999999999999E-2</v>
      </c>
      <c r="FE20">
        <v>-3.91</v>
      </c>
      <c r="FF20">
        <v>0.28699999999999998</v>
      </c>
      <c r="FG20">
        <v>1439</v>
      </c>
      <c r="FH20">
        <v>33</v>
      </c>
      <c r="FI20">
        <v>0.2</v>
      </c>
      <c r="FJ20">
        <v>0.09</v>
      </c>
      <c r="FK20">
        <v>-1.646485878048781</v>
      </c>
      <c r="FL20">
        <v>-32.007792919860613</v>
      </c>
      <c r="FM20">
        <v>3.427574028162593</v>
      </c>
      <c r="FN20">
        <v>0</v>
      </c>
      <c r="FO20">
        <v>1621.76</v>
      </c>
      <c r="FP20">
        <v>-22.689075633772891</v>
      </c>
      <c r="FQ20">
        <v>2.2377128554685939</v>
      </c>
      <c r="FR20">
        <v>0</v>
      </c>
      <c r="FS20">
        <v>1.3113846341463411</v>
      </c>
      <c r="FT20">
        <v>-0.14409073170731729</v>
      </c>
      <c r="FU20">
        <v>1.568376076377789E-2</v>
      </c>
      <c r="FV20">
        <v>0</v>
      </c>
      <c r="FW20">
        <v>0</v>
      </c>
      <c r="FX20">
        <v>3</v>
      </c>
      <c r="FY20" t="s">
        <v>425</v>
      </c>
      <c r="FZ20">
        <v>2.88951</v>
      </c>
      <c r="GA20">
        <v>2.8721800000000002</v>
      </c>
      <c r="GB20">
        <v>5.3369300000000001E-3</v>
      </c>
      <c r="GC20">
        <v>7.5104200000000003E-3</v>
      </c>
      <c r="GD20">
        <v>0.14219399999999999</v>
      </c>
      <c r="GE20">
        <v>0.14116699999999999</v>
      </c>
      <c r="GF20">
        <v>34306.6</v>
      </c>
      <c r="GG20">
        <v>29773.9</v>
      </c>
      <c r="GH20">
        <v>30828.9</v>
      </c>
      <c r="GI20">
        <v>27964.1</v>
      </c>
      <c r="GJ20">
        <v>34842</v>
      </c>
      <c r="GK20">
        <v>33884.6</v>
      </c>
      <c r="GL20">
        <v>40188.9</v>
      </c>
      <c r="GM20">
        <v>38978.9</v>
      </c>
      <c r="GN20">
        <v>1.8531</v>
      </c>
      <c r="GO20">
        <v>1.91448</v>
      </c>
      <c r="GP20">
        <v>0</v>
      </c>
      <c r="GQ20">
        <v>2.8327100000000001E-2</v>
      </c>
      <c r="GR20">
        <v>999.9</v>
      </c>
      <c r="GS20">
        <v>32.998699999999999</v>
      </c>
      <c r="GT20">
        <v>43.3</v>
      </c>
      <c r="GU20">
        <v>45.7</v>
      </c>
      <c r="GV20">
        <v>42.803400000000003</v>
      </c>
      <c r="GW20">
        <v>30.586500000000001</v>
      </c>
      <c r="GX20">
        <v>33.385399999999997</v>
      </c>
      <c r="GY20">
        <v>1</v>
      </c>
      <c r="GZ20">
        <v>0.68970799999999999</v>
      </c>
      <c r="HA20">
        <v>1.73146</v>
      </c>
      <c r="HB20">
        <v>20.2027</v>
      </c>
      <c r="HC20">
        <v>5.2147399999999999</v>
      </c>
      <c r="HD20">
        <v>11.974</v>
      </c>
      <c r="HE20">
        <v>4.9906499999999996</v>
      </c>
      <c r="HF20">
        <v>3.2925300000000002</v>
      </c>
      <c r="HG20">
        <v>8475.5</v>
      </c>
      <c r="HH20">
        <v>9999</v>
      </c>
      <c r="HI20">
        <v>9999</v>
      </c>
      <c r="HJ20">
        <v>972.4</v>
      </c>
      <c r="HK20">
        <v>4.9713099999999999</v>
      </c>
      <c r="HL20">
        <v>1.8745400000000001</v>
      </c>
      <c r="HM20">
        <v>1.8708800000000001</v>
      </c>
      <c r="HN20">
        <v>1.8707</v>
      </c>
      <c r="HO20">
        <v>1.8750100000000001</v>
      </c>
      <c r="HP20">
        <v>1.87181</v>
      </c>
      <c r="HQ20">
        <v>1.8672200000000001</v>
      </c>
      <c r="HR20">
        <v>1.87818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-2.13</v>
      </c>
      <c r="IG20">
        <v>0.3332</v>
      </c>
      <c r="IH20">
        <v>-2.1299345005774111</v>
      </c>
      <c r="II20">
        <v>1.7196870422270779E-5</v>
      </c>
      <c r="IJ20">
        <v>-2.1741833173098589E-6</v>
      </c>
      <c r="IK20">
        <v>9.0595066644434051E-10</v>
      </c>
      <c r="IL20">
        <v>-0.32754645563995699</v>
      </c>
      <c r="IM20">
        <v>-1.2435942757381079E-3</v>
      </c>
      <c r="IN20">
        <v>8.3241555849602686E-4</v>
      </c>
      <c r="IO20">
        <v>-6.8006265696850886E-6</v>
      </c>
      <c r="IP20">
        <v>17</v>
      </c>
      <c r="IQ20">
        <v>2050</v>
      </c>
      <c r="IR20">
        <v>3</v>
      </c>
      <c r="IS20">
        <v>34</v>
      </c>
      <c r="IT20">
        <v>34.6</v>
      </c>
      <c r="IU20">
        <v>34.9</v>
      </c>
      <c r="IV20">
        <v>0.220947</v>
      </c>
      <c r="IW20">
        <v>2.7002000000000002</v>
      </c>
      <c r="IX20">
        <v>1.49902</v>
      </c>
      <c r="IY20">
        <v>2.2790499999999998</v>
      </c>
      <c r="IZ20">
        <v>1.69678</v>
      </c>
      <c r="JA20">
        <v>2.4011200000000001</v>
      </c>
      <c r="JB20">
        <v>48.209000000000003</v>
      </c>
      <c r="JC20">
        <v>11.251300000000001</v>
      </c>
      <c r="JD20">
        <v>18</v>
      </c>
      <c r="JE20">
        <v>395.20600000000002</v>
      </c>
      <c r="JF20">
        <v>500.28300000000002</v>
      </c>
      <c r="JG20">
        <v>30.0001</v>
      </c>
      <c r="JH20">
        <v>36.220799999999997</v>
      </c>
      <c r="JI20">
        <v>30</v>
      </c>
      <c r="JJ20">
        <v>36.037300000000002</v>
      </c>
      <c r="JK20">
        <v>35.964100000000002</v>
      </c>
      <c r="JL20">
        <v>4.4620699999999998</v>
      </c>
      <c r="JM20">
        <v>22.856999999999999</v>
      </c>
      <c r="JN20">
        <v>0</v>
      </c>
      <c r="JO20">
        <v>30</v>
      </c>
      <c r="JP20">
        <v>36.946899999999999</v>
      </c>
      <c r="JQ20">
        <v>33.407699999999998</v>
      </c>
      <c r="JR20">
        <v>98.249300000000005</v>
      </c>
      <c r="JS20">
        <v>98.165899999999993</v>
      </c>
    </row>
    <row r="21" spans="1:279" x14ac:dyDescent="0.2">
      <c r="A21">
        <v>6</v>
      </c>
      <c r="B21">
        <v>1658332933.5999999</v>
      </c>
      <c r="C21">
        <v>20</v>
      </c>
      <c r="D21" t="s">
        <v>430</v>
      </c>
      <c r="E21" t="s">
        <v>431</v>
      </c>
      <c r="F21">
        <v>4</v>
      </c>
      <c r="G21">
        <v>1658332931.5999999</v>
      </c>
      <c r="H21">
        <f t="shared" si="0"/>
        <v>9.6034795245572839E-4</v>
      </c>
      <c r="I21">
        <f t="shared" si="1"/>
        <v>0.96034795245572835</v>
      </c>
      <c r="J21">
        <f t="shared" si="2"/>
        <v>-0.22982611483007262</v>
      </c>
      <c r="K21">
        <f t="shared" si="3"/>
        <v>19.379914285714289</v>
      </c>
      <c r="L21">
        <f t="shared" si="4"/>
        <v>25.410904271543284</v>
      </c>
      <c r="M21">
        <f t="shared" si="5"/>
        <v>2.5710596487009894</v>
      </c>
      <c r="N21">
        <f t="shared" si="6"/>
        <v>1.960847795215346</v>
      </c>
      <c r="O21">
        <f t="shared" si="7"/>
        <v>5.5952338359213025E-2</v>
      </c>
      <c r="P21">
        <f t="shared" si="8"/>
        <v>2.1417745497243574</v>
      </c>
      <c r="Q21">
        <f t="shared" si="9"/>
        <v>5.5152797288107382E-2</v>
      </c>
      <c r="R21">
        <f t="shared" si="10"/>
        <v>3.4541382073991107E-2</v>
      </c>
      <c r="S21">
        <f t="shared" si="11"/>
        <v>194.42928784522752</v>
      </c>
      <c r="T21">
        <f t="shared" si="12"/>
        <v>35.350735906939526</v>
      </c>
      <c r="U21">
        <f t="shared" si="13"/>
        <v>33.463999999999999</v>
      </c>
      <c r="V21">
        <f t="shared" si="14"/>
        <v>5.1853253971181763</v>
      </c>
      <c r="W21">
        <f t="shared" si="15"/>
        <v>64.900656488062864</v>
      </c>
      <c r="X21">
        <f t="shared" si="16"/>
        <v>3.4991488002972551</v>
      </c>
      <c r="Y21">
        <f t="shared" si="17"/>
        <v>5.3915460792616958</v>
      </c>
      <c r="Z21">
        <f t="shared" si="18"/>
        <v>1.6861765968209212</v>
      </c>
      <c r="AA21">
        <f t="shared" si="19"/>
        <v>-42.35134470329762</v>
      </c>
      <c r="AB21">
        <f t="shared" si="20"/>
        <v>80.620952971737026</v>
      </c>
      <c r="AC21">
        <f t="shared" si="21"/>
        <v>8.6897577681135552</v>
      </c>
      <c r="AD21">
        <f t="shared" si="22"/>
        <v>241.3886538817805</v>
      </c>
      <c r="AE21">
        <f t="shared" si="23"/>
        <v>7.6643544181503529</v>
      </c>
      <c r="AF21">
        <f t="shared" si="24"/>
        <v>0.95180742460885648</v>
      </c>
      <c r="AG21">
        <f t="shared" si="25"/>
        <v>-0.22982611483007262</v>
      </c>
      <c r="AH21">
        <v>28.59721413572699</v>
      </c>
      <c r="AI21">
        <v>21.96373333333332</v>
      </c>
      <c r="AJ21">
        <v>1.213069396018704</v>
      </c>
      <c r="AK21">
        <v>65.228597272793138</v>
      </c>
      <c r="AL21">
        <f t="shared" si="26"/>
        <v>0.96034795245572835</v>
      </c>
      <c r="AM21">
        <v>33.343048931353877</v>
      </c>
      <c r="AN21">
        <v>34.583399300699313</v>
      </c>
      <c r="AO21">
        <v>-6.6587626397063271E-4</v>
      </c>
      <c r="AP21">
        <v>90.040432271976243</v>
      </c>
      <c r="AQ21">
        <v>47</v>
      </c>
      <c r="AR21">
        <v>10</v>
      </c>
      <c r="AS21">
        <f t="shared" si="27"/>
        <v>1</v>
      </c>
      <c r="AT21">
        <f t="shared" si="28"/>
        <v>0</v>
      </c>
      <c r="AU21">
        <f t="shared" si="29"/>
        <v>30808.614455999224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1009.5268766037445</v>
      </c>
      <c r="BI21">
        <f t="shared" si="33"/>
        <v>-0.22982611483007262</v>
      </c>
      <c r="BJ21" t="e">
        <f t="shared" si="34"/>
        <v>#DIV/0!</v>
      </c>
      <c r="BK21">
        <f t="shared" si="35"/>
        <v>-2.2765725227965678E-4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253</v>
      </c>
      <c r="CG21">
        <v>1000</v>
      </c>
      <c r="CH21" t="s">
        <v>414</v>
      </c>
      <c r="CI21">
        <v>1110.1500000000001</v>
      </c>
      <c r="CJ21">
        <v>1175.8634999999999</v>
      </c>
      <c r="CK21">
        <v>1152.67</v>
      </c>
      <c r="CL21">
        <v>1.3005735999999999E-4</v>
      </c>
      <c r="CM21">
        <v>6.5004835999999994E-4</v>
      </c>
      <c r="CN21">
        <v>4.7597999359999997E-2</v>
      </c>
      <c r="CO21">
        <v>5.5000000000000003E-4</v>
      </c>
      <c r="CP21">
        <f t="shared" si="46"/>
        <v>1200.025714285714</v>
      </c>
      <c r="CQ21">
        <f t="shared" si="47"/>
        <v>1009.5268766037445</v>
      </c>
      <c r="CR21">
        <f t="shared" si="48"/>
        <v>0.84125437029042394</v>
      </c>
      <c r="CS21">
        <f t="shared" si="49"/>
        <v>0.16202093466051834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1658332931.5999999</v>
      </c>
      <c r="CZ21">
        <v>19.379914285714289</v>
      </c>
      <c r="DA21">
        <v>29.614557142857141</v>
      </c>
      <c r="DB21">
        <v>34.583614285714283</v>
      </c>
      <c r="DC21">
        <v>33.359514285714283</v>
      </c>
      <c r="DD21">
        <v>21.510485714285711</v>
      </c>
      <c r="DE21">
        <v>34.250514285714289</v>
      </c>
      <c r="DF21">
        <v>450.39971428571431</v>
      </c>
      <c r="DG21">
        <v>101.0792857142857</v>
      </c>
      <c r="DH21">
        <v>0.1000985857142857</v>
      </c>
      <c r="DI21">
        <v>34.162214285714278</v>
      </c>
      <c r="DJ21">
        <v>999.89999999999986</v>
      </c>
      <c r="DK21">
        <v>33.463999999999999</v>
      </c>
      <c r="DL21">
        <v>0</v>
      </c>
      <c r="DM21">
        <v>0</v>
      </c>
      <c r="DN21">
        <v>5978.0371428571434</v>
      </c>
      <c r="DO21">
        <v>0</v>
      </c>
      <c r="DP21">
        <v>1829.92</v>
      </c>
      <c r="DQ21">
        <v>-10.23466142857143</v>
      </c>
      <c r="DR21">
        <v>20.074171428571429</v>
      </c>
      <c r="DS21">
        <v>30.63661428571428</v>
      </c>
      <c r="DT21">
        <v>1.224137142857143</v>
      </c>
      <c r="DU21">
        <v>29.614557142857141</v>
      </c>
      <c r="DV21">
        <v>33.359514285714283</v>
      </c>
      <c r="DW21">
        <v>3.4956900000000002</v>
      </c>
      <c r="DX21">
        <v>3.3719514285714278</v>
      </c>
      <c r="DY21">
        <v>26.59881428571429</v>
      </c>
      <c r="DZ21">
        <v>25.98845714285714</v>
      </c>
      <c r="EA21">
        <v>1200.025714285714</v>
      </c>
      <c r="EB21">
        <v>0.95801300000000011</v>
      </c>
      <c r="EC21">
        <v>4.1986699999999988E-2</v>
      </c>
      <c r="ED21">
        <v>0</v>
      </c>
      <c r="EE21">
        <v>1616.451428571429</v>
      </c>
      <c r="EF21">
        <v>5.0001600000000002</v>
      </c>
      <c r="EG21">
        <v>20842.514285714289</v>
      </c>
      <c r="EH21">
        <v>9515.4071428571442</v>
      </c>
      <c r="EI21">
        <v>48.338999999999999</v>
      </c>
      <c r="EJ21">
        <v>50.963999999999999</v>
      </c>
      <c r="EK21">
        <v>49.588999999999999</v>
      </c>
      <c r="EL21">
        <v>49.508857142857153</v>
      </c>
      <c r="EM21">
        <v>50.026571428571437</v>
      </c>
      <c r="EN21">
        <v>1144.8457142857139</v>
      </c>
      <c r="EO21">
        <v>50.175714285714292</v>
      </c>
      <c r="EP21">
        <v>0</v>
      </c>
      <c r="EQ21">
        <v>775444.79999995232</v>
      </c>
      <c r="ER21">
        <v>0</v>
      </c>
      <c r="ES21">
        <v>1618.8091999999999</v>
      </c>
      <c r="ET21">
        <v>-24.810000051259951</v>
      </c>
      <c r="EU21">
        <v>-305.2769233919928</v>
      </c>
      <c r="EV21">
        <v>20870.308000000001</v>
      </c>
      <c r="EW21">
        <v>15</v>
      </c>
      <c r="EX21">
        <v>1658330855.5</v>
      </c>
      <c r="EY21" t="s">
        <v>416</v>
      </c>
      <c r="EZ21">
        <v>1658330855.5</v>
      </c>
      <c r="FA21">
        <v>1658330837</v>
      </c>
      <c r="FB21">
        <v>13</v>
      </c>
      <c r="FC21">
        <v>-0.03</v>
      </c>
      <c r="FD21">
        <v>-2.1999999999999999E-2</v>
      </c>
      <c r="FE21">
        <v>-3.91</v>
      </c>
      <c r="FF21">
        <v>0.28699999999999998</v>
      </c>
      <c r="FG21">
        <v>1439</v>
      </c>
      <c r="FH21">
        <v>33</v>
      </c>
      <c r="FI21">
        <v>0.2</v>
      </c>
      <c r="FJ21">
        <v>0.09</v>
      </c>
      <c r="FK21">
        <v>-3.8181007560975608</v>
      </c>
      <c r="FL21">
        <v>-43.1154719163763</v>
      </c>
      <c r="FM21">
        <v>4.3257296984517817</v>
      </c>
      <c r="FN21">
        <v>0</v>
      </c>
      <c r="FO21">
        <v>1620.10294117647</v>
      </c>
      <c r="FP21">
        <v>-23.89854851564591</v>
      </c>
      <c r="FQ21">
        <v>2.3579159908845879</v>
      </c>
      <c r="FR21">
        <v>0</v>
      </c>
      <c r="FS21">
        <v>1.2918539024390241</v>
      </c>
      <c r="FT21">
        <v>-0.30095540069686239</v>
      </c>
      <c r="FU21">
        <v>3.3782488455328219E-2</v>
      </c>
      <c r="FV21">
        <v>0</v>
      </c>
      <c r="FW21">
        <v>0</v>
      </c>
      <c r="FX21">
        <v>3</v>
      </c>
      <c r="FY21" t="s">
        <v>425</v>
      </c>
      <c r="FZ21">
        <v>2.88957</v>
      </c>
      <c r="GA21">
        <v>2.8721700000000001</v>
      </c>
      <c r="GB21">
        <v>6.6669399999999997E-3</v>
      </c>
      <c r="GC21">
        <v>9.3645199999999994E-3</v>
      </c>
      <c r="GD21">
        <v>0.14219399999999999</v>
      </c>
      <c r="GE21">
        <v>0.141204</v>
      </c>
      <c r="GF21">
        <v>34260.800000000003</v>
      </c>
      <c r="GG21">
        <v>29717.8</v>
      </c>
      <c r="GH21">
        <v>30828.9</v>
      </c>
      <c r="GI21">
        <v>27963.599999999999</v>
      </c>
      <c r="GJ21">
        <v>34841.9</v>
      </c>
      <c r="GK21">
        <v>33882.699999999997</v>
      </c>
      <c r="GL21">
        <v>40188.699999999997</v>
      </c>
      <c r="GM21">
        <v>38978.400000000001</v>
      </c>
      <c r="GN21">
        <v>1.8538699999999999</v>
      </c>
      <c r="GO21">
        <v>1.9146000000000001</v>
      </c>
      <c r="GP21">
        <v>0</v>
      </c>
      <c r="GQ21">
        <v>2.87443E-2</v>
      </c>
      <c r="GR21">
        <v>999.9</v>
      </c>
      <c r="GS21">
        <v>33.006100000000004</v>
      </c>
      <c r="GT21">
        <v>43.3</v>
      </c>
      <c r="GU21">
        <v>45.7</v>
      </c>
      <c r="GV21">
        <v>42.805</v>
      </c>
      <c r="GW21">
        <v>30.526499999999999</v>
      </c>
      <c r="GX21">
        <v>33.561700000000002</v>
      </c>
      <c r="GY21">
        <v>1</v>
      </c>
      <c r="GZ21">
        <v>0.68962100000000004</v>
      </c>
      <c r="HA21">
        <v>1.7323599999999999</v>
      </c>
      <c r="HB21">
        <v>20.2027</v>
      </c>
      <c r="HC21">
        <v>5.2145900000000003</v>
      </c>
      <c r="HD21">
        <v>11.974</v>
      </c>
      <c r="HE21">
        <v>4.99085</v>
      </c>
      <c r="HF21">
        <v>3.2925</v>
      </c>
      <c r="HG21">
        <v>8475.5</v>
      </c>
      <c r="HH21">
        <v>9999</v>
      </c>
      <c r="HI21">
        <v>9999</v>
      </c>
      <c r="HJ21">
        <v>972.4</v>
      </c>
      <c r="HK21">
        <v>4.97133</v>
      </c>
      <c r="HL21">
        <v>1.8745400000000001</v>
      </c>
      <c r="HM21">
        <v>1.8708800000000001</v>
      </c>
      <c r="HN21">
        <v>1.8707100000000001</v>
      </c>
      <c r="HO21">
        <v>1.875</v>
      </c>
      <c r="HP21">
        <v>1.87182</v>
      </c>
      <c r="HQ21">
        <v>1.8672299999999999</v>
      </c>
      <c r="HR21">
        <v>1.87819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-2.1309999999999998</v>
      </c>
      <c r="IG21">
        <v>0.3332</v>
      </c>
      <c r="IH21">
        <v>-2.1299345005774111</v>
      </c>
      <c r="II21">
        <v>1.7196870422270779E-5</v>
      </c>
      <c r="IJ21">
        <v>-2.1741833173098589E-6</v>
      </c>
      <c r="IK21">
        <v>9.0595066644434051E-10</v>
      </c>
      <c r="IL21">
        <v>-0.32754645563995699</v>
      </c>
      <c r="IM21">
        <v>-1.2435942757381079E-3</v>
      </c>
      <c r="IN21">
        <v>8.3241555849602686E-4</v>
      </c>
      <c r="IO21">
        <v>-6.8006265696850886E-6</v>
      </c>
      <c r="IP21">
        <v>17</v>
      </c>
      <c r="IQ21">
        <v>2050</v>
      </c>
      <c r="IR21">
        <v>3</v>
      </c>
      <c r="IS21">
        <v>34</v>
      </c>
      <c r="IT21">
        <v>34.6</v>
      </c>
      <c r="IU21">
        <v>34.9</v>
      </c>
      <c r="IV21">
        <v>0.235596</v>
      </c>
      <c r="IW21">
        <v>2.7111800000000001</v>
      </c>
      <c r="IX21">
        <v>1.49902</v>
      </c>
      <c r="IY21">
        <v>2.2790499999999998</v>
      </c>
      <c r="IZ21">
        <v>1.69678</v>
      </c>
      <c r="JA21">
        <v>2.2827099999999998</v>
      </c>
      <c r="JB21">
        <v>48.209000000000003</v>
      </c>
      <c r="JC21">
        <v>11.2338</v>
      </c>
      <c r="JD21">
        <v>18</v>
      </c>
      <c r="JE21">
        <v>395.601</v>
      </c>
      <c r="JF21">
        <v>500.36200000000002</v>
      </c>
      <c r="JG21">
        <v>30.0002</v>
      </c>
      <c r="JH21">
        <v>36.220500000000001</v>
      </c>
      <c r="JI21">
        <v>29.9999</v>
      </c>
      <c r="JJ21">
        <v>36.034199999999998</v>
      </c>
      <c r="JK21">
        <v>35.962299999999999</v>
      </c>
      <c r="JL21">
        <v>4.7532199999999998</v>
      </c>
      <c r="JM21">
        <v>22.856999999999999</v>
      </c>
      <c r="JN21">
        <v>0</v>
      </c>
      <c r="JO21">
        <v>30</v>
      </c>
      <c r="JP21">
        <v>43.6389</v>
      </c>
      <c r="JQ21">
        <v>33.407800000000002</v>
      </c>
      <c r="JR21">
        <v>98.249099999999999</v>
      </c>
      <c r="JS21">
        <v>98.164400000000001</v>
      </c>
    </row>
    <row r="22" spans="1:279" x14ac:dyDescent="0.2">
      <c r="A22">
        <v>7</v>
      </c>
      <c r="B22">
        <v>1658332937.5999999</v>
      </c>
      <c r="C22">
        <v>24</v>
      </c>
      <c r="D22" t="s">
        <v>432</v>
      </c>
      <c r="E22" t="s">
        <v>433</v>
      </c>
      <c r="F22">
        <v>4</v>
      </c>
      <c r="G22">
        <v>1658332935.2874999</v>
      </c>
      <c r="H22">
        <f t="shared" si="0"/>
        <v>9.5792288636447156E-4</v>
      </c>
      <c r="I22">
        <f t="shared" si="1"/>
        <v>0.95792288636447154</v>
      </c>
      <c r="J22">
        <f t="shared" si="2"/>
        <v>-0.18390936597482008</v>
      </c>
      <c r="K22">
        <f t="shared" si="3"/>
        <v>24.115887499999999</v>
      </c>
      <c r="L22">
        <f t="shared" si="4"/>
        <v>28.726250941701998</v>
      </c>
      <c r="M22">
        <f t="shared" si="5"/>
        <v>2.9065033310706845</v>
      </c>
      <c r="N22">
        <f t="shared" si="6"/>
        <v>2.4400297655522376</v>
      </c>
      <c r="O22">
        <f t="shared" si="7"/>
        <v>5.5720972117145981E-2</v>
      </c>
      <c r="P22">
        <f t="shared" si="8"/>
        <v>2.1441691085415533</v>
      </c>
      <c r="Q22">
        <f t="shared" si="9"/>
        <v>5.4928851166355978E-2</v>
      </c>
      <c r="R22">
        <f t="shared" si="10"/>
        <v>3.4400762779646939E-2</v>
      </c>
      <c r="S22">
        <f t="shared" si="11"/>
        <v>194.42826686800925</v>
      </c>
      <c r="T22">
        <f t="shared" si="12"/>
        <v>35.353796820608117</v>
      </c>
      <c r="U22">
        <f t="shared" si="13"/>
        <v>33.473875</v>
      </c>
      <c r="V22">
        <f t="shared" si="14"/>
        <v>5.1881934846273809</v>
      </c>
      <c r="W22">
        <f t="shared" si="15"/>
        <v>64.893742770806455</v>
      </c>
      <c r="X22">
        <f t="shared" si="16"/>
        <v>3.4994458316382846</v>
      </c>
      <c r="Y22">
        <f t="shared" si="17"/>
        <v>5.3925782089618801</v>
      </c>
      <c r="Z22">
        <f t="shared" si="18"/>
        <v>1.6887476529890963</v>
      </c>
      <c r="AA22">
        <f t="shared" si="19"/>
        <v>-42.244399288673193</v>
      </c>
      <c r="AB22">
        <f t="shared" si="20"/>
        <v>79.966730725826579</v>
      </c>
      <c r="AC22">
        <f t="shared" si="21"/>
        <v>8.6101765051846453</v>
      </c>
      <c r="AD22">
        <f t="shared" si="22"/>
        <v>240.76077481034727</v>
      </c>
      <c r="AE22">
        <f t="shared" si="23"/>
        <v>8.638311142864227</v>
      </c>
      <c r="AF22">
        <f t="shared" si="24"/>
        <v>0.95791149989819968</v>
      </c>
      <c r="AG22">
        <f t="shared" si="25"/>
        <v>-0.18390936597482008</v>
      </c>
      <c r="AH22">
        <v>35.352188604057417</v>
      </c>
      <c r="AI22">
        <v>27.560474545454539</v>
      </c>
      <c r="AJ22">
        <v>1.404024408250844</v>
      </c>
      <c r="AK22">
        <v>65.228597272793138</v>
      </c>
      <c r="AL22">
        <f t="shared" si="26"/>
        <v>0.95792288636447154</v>
      </c>
      <c r="AM22">
        <v>33.358561707601012</v>
      </c>
      <c r="AN22">
        <v>34.589313986014012</v>
      </c>
      <c r="AO22">
        <v>1.7179555672737531E-4</v>
      </c>
      <c r="AP22">
        <v>90.040432271976243</v>
      </c>
      <c r="AQ22">
        <v>46</v>
      </c>
      <c r="AR22">
        <v>10</v>
      </c>
      <c r="AS22">
        <f t="shared" si="27"/>
        <v>1</v>
      </c>
      <c r="AT22">
        <f t="shared" si="28"/>
        <v>0</v>
      </c>
      <c r="AU22">
        <f t="shared" si="29"/>
        <v>30868.384374534722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1009.5220201388651</v>
      </c>
      <c r="BI22">
        <f t="shared" si="33"/>
        <v>-0.18390936597482008</v>
      </c>
      <c r="BJ22" t="e">
        <f t="shared" si="34"/>
        <v>#DIV/0!</v>
      </c>
      <c r="BK22">
        <f t="shared" si="35"/>
        <v>-1.8217469486155673E-4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253</v>
      </c>
      <c r="CG22">
        <v>1000</v>
      </c>
      <c r="CH22" t="s">
        <v>414</v>
      </c>
      <c r="CI22">
        <v>1110.1500000000001</v>
      </c>
      <c r="CJ22">
        <v>1175.8634999999999</v>
      </c>
      <c r="CK22">
        <v>1152.67</v>
      </c>
      <c r="CL22">
        <v>1.3005735999999999E-4</v>
      </c>
      <c r="CM22">
        <v>6.5004835999999994E-4</v>
      </c>
      <c r="CN22">
        <v>4.7597999359999997E-2</v>
      </c>
      <c r="CO22">
        <v>5.5000000000000003E-4</v>
      </c>
      <c r="CP22">
        <f t="shared" si="46"/>
        <v>1200.02</v>
      </c>
      <c r="CQ22">
        <f t="shared" si="47"/>
        <v>1009.5220201388651</v>
      </c>
      <c r="CR22">
        <f t="shared" si="48"/>
        <v>0.84125432921023402</v>
      </c>
      <c r="CS22">
        <f t="shared" si="49"/>
        <v>0.16202085537575145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1658332935.2874999</v>
      </c>
      <c r="CZ22">
        <v>24.115887499999999</v>
      </c>
      <c r="DA22">
        <v>35.655625000000001</v>
      </c>
      <c r="DB22">
        <v>34.586562499999999</v>
      </c>
      <c r="DC22">
        <v>33.354462499999997</v>
      </c>
      <c r="DD22">
        <v>26.246862499999999</v>
      </c>
      <c r="DE22">
        <v>34.253349999999998</v>
      </c>
      <c r="DF22">
        <v>450.34362499999997</v>
      </c>
      <c r="DG22">
        <v>101.079375</v>
      </c>
      <c r="DH22">
        <v>9.9972662500000004E-2</v>
      </c>
      <c r="DI22">
        <v>34.165649999999999</v>
      </c>
      <c r="DJ22">
        <v>999.9</v>
      </c>
      <c r="DK22">
        <v>33.473875</v>
      </c>
      <c r="DL22">
        <v>0</v>
      </c>
      <c r="DM22">
        <v>0</v>
      </c>
      <c r="DN22">
        <v>5988.6724999999997</v>
      </c>
      <c r="DO22">
        <v>0</v>
      </c>
      <c r="DP22">
        <v>1830.81125</v>
      </c>
      <c r="DQ22">
        <v>-11.539737499999999</v>
      </c>
      <c r="DR22">
        <v>24.979849999999999</v>
      </c>
      <c r="DS22">
        <v>36.885937499999997</v>
      </c>
      <c r="DT22">
        <v>1.2321025000000001</v>
      </c>
      <c r="DU22">
        <v>35.655625000000001</v>
      </c>
      <c r="DV22">
        <v>33.354462499999997</v>
      </c>
      <c r="DW22">
        <v>3.49598875</v>
      </c>
      <c r="DX22">
        <v>3.3714487499999999</v>
      </c>
      <c r="DY22">
        <v>26.600275</v>
      </c>
      <c r="DZ22">
        <v>25.985925000000002</v>
      </c>
      <c r="EA22">
        <v>1200.02</v>
      </c>
      <c r="EB22">
        <v>0.958013</v>
      </c>
      <c r="EC22">
        <v>4.1986700000000002E-2</v>
      </c>
      <c r="ED22">
        <v>0</v>
      </c>
      <c r="EE22">
        <v>1615.0762500000001</v>
      </c>
      <c r="EF22">
        <v>5.0001600000000002</v>
      </c>
      <c r="EG22">
        <v>20823.737499999999</v>
      </c>
      <c r="EH22">
        <v>9515.3762500000012</v>
      </c>
      <c r="EI22">
        <v>48.327749999999988</v>
      </c>
      <c r="EJ22">
        <v>50.984250000000003</v>
      </c>
      <c r="EK22">
        <v>49.585624999999993</v>
      </c>
      <c r="EL22">
        <v>49.507750000000001</v>
      </c>
      <c r="EM22">
        <v>50.007750000000001</v>
      </c>
      <c r="EN22">
        <v>1144.8399999999999</v>
      </c>
      <c r="EO22">
        <v>50.173749999999998</v>
      </c>
      <c r="EP22">
        <v>0</v>
      </c>
      <c r="EQ22">
        <v>775449</v>
      </c>
      <c r="ER22">
        <v>0</v>
      </c>
      <c r="ES22">
        <v>1617.178076923077</v>
      </c>
      <c r="ET22">
        <v>-25.511453017650801</v>
      </c>
      <c r="EU22">
        <v>-307.26153861349252</v>
      </c>
      <c r="EV22">
        <v>20850.66153846154</v>
      </c>
      <c r="EW22">
        <v>15</v>
      </c>
      <c r="EX22">
        <v>1658330855.5</v>
      </c>
      <c r="EY22" t="s">
        <v>416</v>
      </c>
      <c r="EZ22">
        <v>1658330855.5</v>
      </c>
      <c r="FA22">
        <v>1658330837</v>
      </c>
      <c r="FB22">
        <v>13</v>
      </c>
      <c r="FC22">
        <v>-0.03</v>
      </c>
      <c r="FD22">
        <v>-2.1999999999999999E-2</v>
      </c>
      <c r="FE22">
        <v>-3.91</v>
      </c>
      <c r="FF22">
        <v>0.28699999999999998</v>
      </c>
      <c r="FG22">
        <v>1439</v>
      </c>
      <c r="FH22">
        <v>33</v>
      </c>
      <c r="FI22">
        <v>0.2</v>
      </c>
      <c r="FJ22">
        <v>0.09</v>
      </c>
      <c r="FK22">
        <v>-6.1498522750000006</v>
      </c>
      <c r="FL22">
        <v>-44.173257354596622</v>
      </c>
      <c r="FM22">
        <v>4.3046480050013782</v>
      </c>
      <c r="FN22">
        <v>0</v>
      </c>
      <c r="FO22">
        <v>1618.693529411765</v>
      </c>
      <c r="FP22">
        <v>-24.725744858407019</v>
      </c>
      <c r="FQ22">
        <v>2.4339968127401241</v>
      </c>
      <c r="FR22">
        <v>0</v>
      </c>
      <c r="FS22">
        <v>1.27518525</v>
      </c>
      <c r="FT22">
        <v>-0.3595491557223302</v>
      </c>
      <c r="FU22">
        <v>3.7502635839864649E-2</v>
      </c>
      <c r="FV22">
        <v>0</v>
      </c>
      <c r="FW22">
        <v>0</v>
      </c>
      <c r="FX22">
        <v>3</v>
      </c>
      <c r="FY22" t="s">
        <v>425</v>
      </c>
      <c r="FZ22">
        <v>2.8895900000000001</v>
      </c>
      <c r="GA22">
        <v>2.8721100000000002</v>
      </c>
      <c r="GB22">
        <v>8.1877100000000008E-3</v>
      </c>
      <c r="GC22">
        <v>1.12327E-2</v>
      </c>
      <c r="GD22">
        <v>0.142202</v>
      </c>
      <c r="GE22">
        <v>0.14117299999999999</v>
      </c>
      <c r="GF22">
        <v>34208.5</v>
      </c>
      <c r="GG22">
        <v>29662.1</v>
      </c>
      <c r="GH22">
        <v>30829</v>
      </c>
      <c r="GI22">
        <v>27963.9</v>
      </c>
      <c r="GJ22">
        <v>34841.9</v>
      </c>
      <c r="GK22">
        <v>33883.699999999997</v>
      </c>
      <c r="GL22">
        <v>40189.1</v>
      </c>
      <c r="GM22">
        <v>38978.1</v>
      </c>
      <c r="GN22">
        <v>1.8543499999999999</v>
      </c>
      <c r="GO22">
        <v>1.9147799999999999</v>
      </c>
      <c r="GP22">
        <v>0</v>
      </c>
      <c r="GQ22">
        <v>2.8364400000000001E-2</v>
      </c>
      <c r="GR22">
        <v>999.9</v>
      </c>
      <c r="GS22">
        <v>33.013599999999997</v>
      </c>
      <c r="GT22">
        <v>43.3</v>
      </c>
      <c r="GU22">
        <v>45.7</v>
      </c>
      <c r="GV22">
        <v>42.800899999999999</v>
      </c>
      <c r="GW22">
        <v>30.316500000000001</v>
      </c>
      <c r="GX22">
        <v>33.213099999999997</v>
      </c>
      <c r="GY22">
        <v>1</v>
      </c>
      <c r="GZ22">
        <v>0.68947400000000003</v>
      </c>
      <c r="HA22">
        <v>1.73356</v>
      </c>
      <c r="HB22">
        <v>20.202500000000001</v>
      </c>
      <c r="HC22">
        <v>5.2145900000000003</v>
      </c>
      <c r="HD22">
        <v>11.974</v>
      </c>
      <c r="HE22">
        <v>4.9904500000000001</v>
      </c>
      <c r="HF22">
        <v>3.29243</v>
      </c>
      <c r="HG22">
        <v>8475.7000000000007</v>
      </c>
      <c r="HH22">
        <v>9999</v>
      </c>
      <c r="HI22">
        <v>9999</v>
      </c>
      <c r="HJ22">
        <v>972.4</v>
      </c>
      <c r="HK22">
        <v>4.9713200000000004</v>
      </c>
      <c r="HL22">
        <v>1.8745400000000001</v>
      </c>
      <c r="HM22">
        <v>1.8708800000000001</v>
      </c>
      <c r="HN22">
        <v>1.8706799999999999</v>
      </c>
      <c r="HO22">
        <v>1.8750100000000001</v>
      </c>
      <c r="HP22">
        <v>1.8717999999999999</v>
      </c>
      <c r="HQ22">
        <v>1.8672299999999999</v>
      </c>
      <c r="HR22">
        <v>1.87819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-2.1309999999999998</v>
      </c>
      <c r="IG22">
        <v>0.33329999999999999</v>
      </c>
      <c r="IH22">
        <v>-2.1299345005774111</v>
      </c>
      <c r="II22">
        <v>1.7196870422270779E-5</v>
      </c>
      <c r="IJ22">
        <v>-2.1741833173098589E-6</v>
      </c>
      <c r="IK22">
        <v>9.0595066644434051E-10</v>
      </c>
      <c r="IL22">
        <v>-0.32754645563995699</v>
      </c>
      <c r="IM22">
        <v>-1.2435942757381079E-3</v>
      </c>
      <c r="IN22">
        <v>8.3241555849602686E-4</v>
      </c>
      <c r="IO22">
        <v>-6.8006265696850886E-6</v>
      </c>
      <c r="IP22">
        <v>17</v>
      </c>
      <c r="IQ22">
        <v>2050</v>
      </c>
      <c r="IR22">
        <v>3</v>
      </c>
      <c r="IS22">
        <v>34</v>
      </c>
      <c r="IT22">
        <v>34.700000000000003</v>
      </c>
      <c r="IU22">
        <v>35</v>
      </c>
      <c r="IV22">
        <v>0.25024400000000002</v>
      </c>
      <c r="IW22">
        <v>2.7075200000000001</v>
      </c>
      <c r="IX22">
        <v>1.49902</v>
      </c>
      <c r="IY22">
        <v>2.2778299999999998</v>
      </c>
      <c r="IZ22">
        <v>1.69678</v>
      </c>
      <c r="JA22">
        <v>2.2155800000000001</v>
      </c>
      <c r="JB22">
        <v>48.209000000000003</v>
      </c>
      <c r="JC22">
        <v>11.2163</v>
      </c>
      <c r="JD22">
        <v>18</v>
      </c>
      <c r="JE22">
        <v>395.85500000000002</v>
      </c>
      <c r="JF22">
        <v>500.48</v>
      </c>
      <c r="JG22">
        <v>30.000299999999999</v>
      </c>
      <c r="JH22">
        <v>36.217399999999998</v>
      </c>
      <c r="JI22">
        <v>29.9999</v>
      </c>
      <c r="JJ22">
        <v>36.034199999999998</v>
      </c>
      <c r="JK22">
        <v>35.960799999999999</v>
      </c>
      <c r="JL22">
        <v>5.05016</v>
      </c>
      <c r="JM22">
        <v>22.856999999999999</v>
      </c>
      <c r="JN22">
        <v>0</v>
      </c>
      <c r="JO22">
        <v>30</v>
      </c>
      <c r="JP22">
        <v>50.350499999999997</v>
      </c>
      <c r="JQ22">
        <v>33.407800000000002</v>
      </c>
      <c r="JR22">
        <v>98.249700000000004</v>
      </c>
      <c r="JS22">
        <v>98.164299999999997</v>
      </c>
    </row>
    <row r="23" spans="1:279" x14ac:dyDescent="0.2">
      <c r="A23">
        <v>8</v>
      </c>
      <c r="B23">
        <v>1658332941.5999999</v>
      </c>
      <c r="C23">
        <v>28</v>
      </c>
      <c r="D23" t="s">
        <v>434</v>
      </c>
      <c r="E23" t="s">
        <v>435</v>
      </c>
      <c r="F23">
        <v>4</v>
      </c>
      <c r="G23">
        <v>1658332939.5999999</v>
      </c>
      <c r="H23">
        <f t="shared" si="0"/>
        <v>9.5971513048080897E-4</v>
      </c>
      <c r="I23">
        <f t="shared" si="1"/>
        <v>0.95971513048080892</v>
      </c>
      <c r="J23">
        <f t="shared" si="2"/>
        <v>-8.2430427107210213E-2</v>
      </c>
      <c r="K23">
        <f t="shared" si="3"/>
        <v>30.210428571428569</v>
      </c>
      <c r="L23">
        <f t="shared" si="4"/>
        <v>31.738929106238157</v>
      </c>
      <c r="M23">
        <f t="shared" si="5"/>
        <v>3.2112625497396583</v>
      </c>
      <c r="N23">
        <f t="shared" si="6"/>
        <v>3.0566128289421681</v>
      </c>
      <c r="O23">
        <f t="shared" si="7"/>
        <v>5.58500315636314E-2</v>
      </c>
      <c r="P23">
        <f t="shared" si="8"/>
        <v>2.1497605002075266</v>
      </c>
      <c r="Q23">
        <f t="shared" si="9"/>
        <v>5.5056303257415541E-2</v>
      </c>
      <c r="R23">
        <f t="shared" si="10"/>
        <v>3.4480563116298726E-2</v>
      </c>
      <c r="S23">
        <f t="shared" si="11"/>
        <v>194.4077071019519</v>
      </c>
      <c r="T23">
        <f t="shared" si="12"/>
        <v>35.354176919677336</v>
      </c>
      <c r="U23">
        <f t="shared" si="13"/>
        <v>33.470971428571417</v>
      </c>
      <c r="V23">
        <f t="shared" si="14"/>
        <v>5.1873500303590285</v>
      </c>
      <c r="W23">
        <f t="shared" si="15"/>
        <v>64.878343164884427</v>
      </c>
      <c r="X23">
        <f t="shared" si="16"/>
        <v>3.4993853977056371</v>
      </c>
      <c r="Y23">
        <f t="shared" si="17"/>
        <v>5.3937650485496507</v>
      </c>
      <c r="Z23">
        <f t="shared" si="18"/>
        <v>1.6879646326533915</v>
      </c>
      <c r="AA23">
        <f t="shared" si="19"/>
        <v>-42.323437254203675</v>
      </c>
      <c r="AB23">
        <f t="shared" si="20"/>
        <v>80.96957598594237</v>
      </c>
      <c r="AC23">
        <f t="shared" si="21"/>
        <v>8.6955241765719844</v>
      </c>
      <c r="AD23">
        <f t="shared" si="22"/>
        <v>241.74937001026257</v>
      </c>
      <c r="AE23">
        <f t="shared" si="23"/>
        <v>9.3884920500111768</v>
      </c>
      <c r="AF23">
        <f t="shared" si="24"/>
        <v>0.96629924744597728</v>
      </c>
      <c r="AG23">
        <f t="shared" si="25"/>
        <v>-8.2430427107210213E-2</v>
      </c>
      <c r="AH23">
        <v>42.141550423840258</v>
      </c>
      <c r="AI23">
        <v>33.592620606060592</v>
      </c>
      <c r="AJ23">
        <v>1.5118483318097891</v>
      </c>
      <c r="AK23">
        <v>65.228597272793138</v>
      </c>
      <c r="AL23">
        <f t="shared" si="26"/>
        <v>0.95971513048080892</v>
      </c>
      <c r="AM23">
        <v>33.349911188724619</v>
      </c>
      <c r="AN23">
        <v>34.58409020979024</v>
      </c>
      <c r="AO23">
        <v>2.6912129630230259E-5</v>
      </c>
      <c r="AP23">
        <v>90.040432271976243</v>
      </c>
      <c r="AQ23">
        <v>47</v>
      </c>
      <c r="AR23">
        <v>10</v>
      </c>
      <c r="AS23">
        <f t="shared" si="27"/>
        <v>1</v>
      </c>
      <c r="AT23">
        <f t="shared" si="28"/>
        <v>0</v>
      </c>
      <c r="AU23">
        <f t="shared" si="29"/>
        <v>31008.4760799414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1009.4129176694053</v>
      </c>
      <c r="BI23">
        <f t="shared" si="33"/>
        <v>-8.2430427107210213E-2</v>
      </c>
      <c r="BJ23" t="e">
        <f t="shared" si="34"/>
        <v>#DIV/0!</v>
      </c>
      <c r="BK23">
        <f t="shared" si="35"/>
        <v>-8.1661751761143167E-5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253</v>
      </c>
      <c r="CG23">
        <v>1000</v>
      </c>
      <c r="CH23" t="s">
        <v>414</v>
      </c>
      <c r="CI23">
        <v>1110.1500000000001</v>
      </c>
      <c r="CJ23">
        <v>1175.8634999999999</v>
      </c>
      <c r="CK23">
        <v>1152.67</v>
      </c>
      <c r="CL23">
        <v>1.3005735999999999E-4</v>
      </c>
      <c r="CM23">
        <v>6.5004835999999994E-4</v>
      </c>
      <c r="CN23">
        <v>4.7597999359999997E-2</v>
      </c>
      <c r="CO23">
        <v>5.5000000000000003E-4</v>
      </c>
      <c r="CP23">
        <f t="shared" si="46"/>
        <v>1199.8900000000001</v>
      </c>
      <c r="CQ23">
        <f t="shared" si="47"/>
        <v>1009.4129176694053</v>
      </c>
      <c r="CR23">
        <f t="shared" si="48"/>
        <v>0.84125454639125685</v>
      </c>
      <c r="CS23">
        <f t="shared" si="49"/>
        <v>0.16202127453512563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1658332939.5999999</v>
      </c>
      <c r="CZ23">
        <v>30.210428571428569</v>
      </c>
      <c r="DA23">
        <v>42.757442857142863</v>
      </c>
      <c r="DB23">
        <v>34.58662857142857</v>
      </c>
      <c r="DC23">
        <v>33.343771428571429</v>
      </c>
      <c r="DD23">
        <v>32.342042857142857</v>
      </c>
      <c r="DE23">
        <v>34.253428571428572</v>
      </c>
      <c r="DF23">
        <v>450.35500000000002</v>
      </c>
      <c r="DG23">
        <v>101.0774285714286</v>
      </c>
      <c r="DH23">
        <v>9.9978485714285706E-2</v>
      </c>
      <c r="DI23">
        <v>34.169600000000003</v>
      </c>
      <c r="DJ23">
        <v>999.89999999999986</v>
      </c>
      <c r="DK23">
        <v>33.470971428571417</v>
      </c>
      <c r="DL23">
        <v>0</v>
      </c>
      <c r="DM23">
        <v>0</v>
      </c>
      <c r="DN23">
        <v>6013.6585714285711</v>
      </c>
      <c r="DO23">
        <v>0</v>
      </c>
      <c r="DP23">
        <v>1831.6528571428571</v>
      </c>
      <c r="DQ23">
        <v>-12.547028571428569</v>
      </c>
      <c r="DR23">
        <v>31.292728571428569</v>
      </c>
      <c r="DS23">
        <v>44.232328571428567</v>
      </c>
      <c r="DT23">
        <v>1.242852857142857</v>
      </c>
      <c r="DU23">
        <v>42.757442857142863</v>
      </c>
      <c r="DV23">
        <v>33.343771428571429</v>
      </c>
      <c r="DW23">
        <v>3.495927142857143</v>
      </c>
      <c r="DX23">
        <v>3.3703028571428568</v>
      </c>
      <c r="DY23">
        <v>26.599985714285712</v>
      </c>
      <c r="DZ23">
        <v>25.980157142857141</v>
      </c>
      <c r="EA23">
        <v>1199.8900000000001</v>
      </c>
      <c r="EB23">
        <v>0.95800500000000011</v>
      </c>
      <c r="EC23">
        <v>4.1995099999999987E-2</v>
      </c>
      <c r="ED23">
        <v>0</v>
      </c>
      <c r="EE23">
        <v>1613.055714285714</v>
      </c>
      <c r="EF23">
        <v>5.0001600000000002</v>
      </c>
      <c r="EG23">
        <v>20800.185714285712</v>
      </c>
      <c r="EH23">
        <v>9514.3028571428567</v>
      </c>
      <c r="EI23">
        <v>48.338999999999999</v>
      </c>
      <c r="EJ23">
        <v>50.954999999999998</v>
      </c>
      <c r="EK23">
        <v>49.562285714285721</v>
      </c>
      <c r="EL23">
        <v>49.5</v>
      </c>
      <c r="EM23">
        <v>50.017714285714291</v>
      </c>
      <c r="EN23">
        <v>1144.71</v>
      </c>
      <c r="EO23">
        <v>50.177142857142861</v>
      </c>
      <c r="EP23">
        <v>0</v>
      </c>
      <c r="EQ23">
        <v>775453.20000004768</v>
      </c>
      <c r="ER23">
        <v>0</v>
      </c>
      <c r="ES23">
        <v>1615.2464</v>
      </c>
      <c r="ET23">
        <v>-25.621538422964349</v>
      </c>
      <c r="EU23">
        <v>-305.26153790020618</v>
      </c>
      <c r="EV23">
        <v>20827.263999999999</v>
      </c>
      <c r="EW23">
        <v>15</v>
      </c>
      <c r="EX23">
        <v>1658330855.5</v>
      </c>
      <c r="EY23" t="s">
        <v>416</v>
      </c>
      <c r="EZ23">
        <v>1658330855.5</v>
      </c>
      <c r="FA23">
        <v>1658330837</v>
      </c>
      <c r="FB23">
        <v>13</v>
      </c>
      <c r="FC23">
        <v>-0.03</v>
      </c>
      <c r="FD23">
        <v>-2.1999999999999999E-2</v>
      </c>
      <c r="FE23">
        <v>-3.91</v>
      </c>
      <c r="FF23">
        <v>0.28699999999999998</v>
      </c>
      <c r="FG23">
        <v>1439</v>
      </c>
      <c r="FH23">
        <v>33</v>
      </c>
      <c r="FI23">
        <v>0.2</v>
      </c>
      <c r="FJ23">
        <v>0.09</v>
      </c>
      <c r="FK23">
        <v>-8.7725731707317092</v>
      </c>
      <c r="FL23">
        <v>-32.996793658536568</v>
      </c>
      <c r="FM23">
        <v>3.369887259795771</v>
      </c>
      <c r="FN23">
        <v>0</v>
      </c>
      <c r="FO23">
        <v>1616.900588235294</v>
      </c>
      <c r="FP23">
        <v>-25.677310926992519</v>
      </c>
      <c r="FQ23">
        <v>2.5277762154027181</v>
      </c>
      <c r="FR23">
        <v>0</v>
      </c>
      <c r="FS23">
        <v>1.2602631707317069</v>
      </c>
      <c r="FT23">
        <v>-0.27823547038327479</v>
      </c>
      <c r="FU23">
        <v>3.3459717348901977E-2</v>
      </c>
      <c r="FV23">
        <v>0</v>
      </c>
      <c r="FW23">
        <v>0</v>
      </c>
      <c r="FX23">
        <v>3</v>
      </c>
      <c r="FY23" t="s">
        <v>425</v>
      </c>
      <c r="FZ23">
        <v>2.8898999999999999</v>
      </c>
      <c r="GA23">
        <v>2.8722099999999999</v>
      </c>
      <c r="GB23">
        <v>9.8192399999999999E-3</v>
      </c>
      <c r="GC23">
        <v>1.31202E-2</v>
      </c>
      <c r="GD23">
        <v>0.14219000000000001</v>
      </c>
      <c r="GE23">
        <v>0.14114199999999999</v>
      </c>
      <c r="GF23">
        <v>34152.400000000001</v>
      </c>
      <c r="GG23">
        <v>29605.7</v>
      </c>
      <c r="GH23">
        <v>30829.1</v>
      </c>
      <c r="GI23">
        <v>27963.9</v>
      </c>
      <c r="GJ23">
        <v>34842.5</v>
      </c>
      <c r="GK23">
        <v>33885.5</v>
      </c>
      <c r="GL23">
        <v>40189.1</v>
      </c>
      <c r="GM23">
        <v>38978.699999999997</v>
      </c>
      <c r="GN23">
        <v>1.8543499999999999</v>
      </c>
      <c r="GO23">
        <v>1.9147000000000001</v>
      </c>
      <c r="GP23">
        <v>0</v>
      </c>
      <c r="GQ23">
        <v>2.7895E-2</v>
      </c>
      <c r="GR23">
        <v>999.9</v>
      </c>
      <c r="GS23">
        <v>33.022399999999998</v>
      </c>
      <c r="GT23">
        <v>43.3</v>
      </c>
      <c r="GU23">
        <v>45.7</v>
      </c>
      <c r="GV23">
        <v>42.803899999999999</v>
      </c>
      <c r="GW23">
        <v>30.226500000000001</v>
      </c>
      <c r="GX23">
        <v>32.399799999999999</v>
      </c>
      <c r="GY23">
        <v>1</v>
      </c>
      <c r="GZ23">
        <v>0.689195</v>
      </c>
      <c r="HA23">
        <v>1.73651</v>
      </c>
      <c r="HB23">
        <v>20.2026</v>
      </c>
      <c r="HC23">
        <v>5.2145900000000003</v>
      </c>
      <c r="HD23">
        <v>11.974</v>
      </c>
      <c r="HE23">
        <v>4.9907500000000002</v>
      </c>
      <c r="HF23">
        <v>3.2924799999999999</v>
      </c>
      <c r="HG23">
        <v>8475.7000000000007</v>
      </c>
      <c r="HH23">
        <v>9999</v>
      </c>
      <c r="HI23">
        <v>9999</v>
      </c>
      <c r="HJ23">
        <v>972.4</v>
      </c>
      <c r="HK23">
        <v>4.9713200000000004</v>
      </c>
      <c r="HL23">
        <v>1.8745400000000001</v>
      </c>
      <c r="HM23">
        <v>1.8708800000000001</v>
      </c>
      <c r="HN23">
        <v>1.8707100000000001</v>
      </c>
      <c r="HO23">
        <v>1.875</v>
      </c>
      <c r="HP23">
        <v>1.87181</v>
      </c>
      <c r="HQ23">
        <v>1.86724</v>
      </c>
      <c r="HR23">
        <v>1.87819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-2.1320000000000001</v>
      </c>
      <c r="IG23">
        <v>0.33310000000000001</v>
      </c>
      <c r="IH23">
        <v>-2.1299345005774111</v>
      </c>
      <c r="II23">
        <v>1.7196870422270779E-5</v>
      </c>
      <c r="IJ23">
        <v>-2.1741833173098589E-6</v>
      </c>
      <c r="IK23">
        <v>9.0595066644434051E-10</v>
      </c>
      <c r="IL23">
        <v>-0.32754645563995699</v>
      </c>
      <c r="IM23">
        <v>-1.2435942757381079E-3</v>
      </c>
      <c r="IN23">
        <v>8.3241555849602686E-4</v>
      </c>
      <c r="IO23">
        <v>-6.8006265696850886E-6</v>
      </c>
      <c r="IP23">
        <v>17</v>
      </c>
      <c r="IQ23">
        <v>2050</v>
      </c>
      <c r="IR23">
        <v>3</v>
      </c>
      <c r="IS23">
        <v>34</v>
      </c>
      <c r="IT23">
        <v>34.799999999999997</v>
      </c>
      <c r="IU23">
        <v>35.1</v>
      </c>
      <c r="IV23">
        <v>0.26489299999999999</v>
      </c>
      <c r="IW23">
        <v>2.6879900000000001</v>
      </c>
      <c r="IX23">
        <v>1.49902</v>
      </c>
      <c r="IY23">
        <v>2.2790499999999998</v>
      </c>
      <c r="IZ23">
        <v>1.69678</v>
      </c>
      <c r="JA23">
        <v>2.34863</v>
      </c>
      <c r="JB23">
        <v>48.1785</v>
      </c>
      <c r="JC23">
        <v>11.2338</v>
      </c>
      <c r="JD23">
        <v>18</v>
      </c>
      <c r="JE23">
        <v>395.85500000000002</v>
      </c>
      <c r="JF23">
        <v>500.423</v>
      </c>
      <c r="JG23">
        <v>30.000699999999998</v>
      </c>
      <c r="JH23">
        <v>36.217100000000002</v>
      </c>
      <c r="JI23">
        <v>30</v>
      </c>
      <c r="JJ23">
        <v>36.034199999999998</v>
      </c>
      <c r="JK23">
        <v>35.960799999999999</v>
      </c>
      <c r="JL23">
        <v>5.3468</v>
      </c>
      <c r="JM23">
        <v>22.856999999999999</v>
      </c>
      <c r="JN23">
        <v>0</v>
      </c>
      <c r="JO23">
        <v>30</v>
      </c>
      <c r="JP23">
        <v>57.052</v>
      </c>
      <c r="JQ23">
        <v>33.408200000000001</v>
      </c>
      <c r="JR23">
        <v>98.249899999999997</v>
      </c>
      <c r="JS23">
        <v>98.165300000000002</v>
      </c>
    </row>
    <row r="24" spans="1:279" x14ac:dyDescent="0.2">
      <c r="A24">
        <v>9</v>
      </c>
      <c r="B24">
        <v>1658332945.5999999</v>
      </c>
      <c r="C24">
        <v>32</v>
      </c>
      <c r="D24" t="s">
        <v>436</v>
      </c>
      <c r="E24" t="s">
        <v>437</v>
      </c>
      <c r="F24">
        <v>4</v>
      </c>
      <c r="G24">
        <v>1658332943.2874999</v>
      </c>
      <c r="H24">
        <f t="shared" si="0"/>
        <v>9.6312631243838866E-4</v>
      </c>
      <c r="I24">
        <f t="shared" si="1"/>
        <v>0.96312631243838864</v>
      </c>
      <c r="J24">
        <f t="shared" si="2"/>
        <v>7.1534421621671715E-2</v>
      </c>
      <c r="K24">
        <f t="shared" si="3"/>
        <v>35.740099999999998</v>
      </c>
      <c r="L24">
        <f t="shared" si="4"/>
        <v>32.716262166582361</v>
      </c>
      <c r="M24">
        <f t="shared" si="5"/>
        <v>3.3101737894055017</v>
      </c>
      <c r="N24">
        <f t="shared" si="6"/>
        <v>3.6161203761098895</v>
      </c>
      <c r="O24">
        <f t="shared" si="7"/>
        <v>5.5981685630188883E-2</v>
      </c>
      <c r="P24">
        <f t="shared" si="8"/>
        <v>2.1398262267518016</v>
      </c>
      <c r="Q24">
        <f t="shared" si="9"/>
        <v>5.5180594582687183E-2</v>
      </c>
      <c r="R24">
        <f t="shared" si="10"/>
        <v>3.4558891450797727E-2</v>
      </c>
      <c r="S24">
        <f t="shared" si="11"/>
        <v>194.42686181965979</v>
      </c>
      <c r="T24">
        <f t="shared" si="12"/>
        <v>35.366690134930934</v>
      </c>
      <c r="U24">
        <f t="shared" si="13"/>
        <v>33.476837500000002</v>
      </c>
      <c r="V24">
        <f t="shared" si="14"/>
        <v>5.1890541799204115</v>
      </c>
      <c r="W24">
        <f t="shared" si="15"/>
        <v>64.838346897376312</v>
      </c>
      <c r="X24">
        <f t="shared" si="16"/>
        <v>3.4989015921602808</v>
      </c>
      <c r="Y24">
        <f t="shared" si="17"/>
        <v>5.3963460815838049</v>
      </c>
      <c r="Z24">
        <f t="shared" si="18"/>
        <v>1.6901525877601307</v>
      </c>
      <c r="AA24">
        <f t="shared" si="19"/>
        <v>-42.473870378532936</v>
      </c>
      <c r="AB24">
        <f t="shared" si="20"/>
        <v>80.90935719622442</v>
      </c>
      <c r="AC24">
        <f t="shared" si="21"/>
        <v>8.7300135412508872</v>
      </c>
      <c r="AD24">
        <f t="shared" si="22"/>
        <v>241.59236217860214</v>
      </c>
      <c r="AE24">
        <f t="shared" si="23"/>
        <v>9.8594659216863292</v>
      </c>
      <c r="AF24">
        <f t="shared" si="24"/>
        <v>0.97125125416796221</v>
      </c>
      <c r="AG24">
        <f t="shared" si="25"/>
        <v>7.1534421621671715E-2</v>
      </c>
      <c r="AH24">
        <v>49.038551628096727</v>
      </c>
      <c r="AI24">
        <v>39.896358787878789</v>
      </c>
      <c r="AJ24">
        <v>1.5786692426064779</v>
      </c>
      <c r="AK24">
        <v>65.228597272793138</v>
      </c>
      <c r="AL24">
        <f t="shared" si="26"/>
        <v>0.96312631243838864</v>
      </c>
      <c r="AM24">
        <v>33.338990323897789</v>
      </c>
      <c r="AN24">
        <v>34.57824405594409</v>
      </c>
      <c r="AO24">
        <v>-8.6688925235370382E-5</v>
      </c>
      <c r="AP24">
        <v>90.040432271976243</v>
      </c>
      <c r="AQ24">
        <v>46</v>
      </c>
      <c r="AR24">
        <v>10</v>
      </c>
      <c r="AS24">
        <f t="shared" si="27"/>
        <v>1</v>
      </c>
      <c r="AT24">
        <f t="shared" si="28"/>
        <v>0</v>
      </c>
      <c r="AU24">
        <f t="shared" si="29"/>
        <v>30758.145528775032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1009.5156123417926</v>
      </c>
      <c r="BI24">
        <f t="shared" si="33"/>
        <v>7.1534421621671715E-2</v>
      </c>
      <c r="BJ24" t="e">
        <f t="shared" si="34"/>
        <v>#DIV/0!</v>
      </c>
      <c r="BK24">
        <f t="shared" si="35"/>
        <v>7.0860143961252813E-5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253</v>
      </c>
      <c r="CG24">
        <v>1000</v>
      </c>
      <c r="CH24" t="s">
        <v>414</v>
      </c>
      <c r="CI24">
        <v>1110.1500000000001</v>
      </c>
      <c r="CJ24">
        <v>1175.8634999999999</v>
      </c>
      <c r="CK24">
        <v>1152.67</v>
      </c>
      <c r="CL24">
        <v>1.3005735999999999E-4</v>
      </c>
      <c r="CM24">
        <v>6.5004835999999994E-4</v>
      </c>
      <c r="CN24">
        <v>4.7597999359999997E-2</v>
      </c>
      <c r="CO24">
        <v>5.5000000000000003E-4</v>
      </c>
      <c r="CP24">
        <f t="shared" si="46"/>
        <v>1200.0125</v>
      </c>
      <c r="CQ24">
        <f t="shared" si="47"/>
        <v>1009.5156123417926</v>
      </c>
      <c r="CR24">
        <f t="shared" si="48"/>
        <v>0.84125424721975195</v>
      </c>
      <c r="CS24">
        <f t="shared" si="49"/>
        <v>0.16202069713412134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1658332943.2874999</v>
      </c>
      <c r="CZ24">
        <v>35.740099999999998</v>
      </c>
      <c r="DA24">
        <v>48.919612499999999</v>
      </c>
      <c r="DB24">
        <v>34.581562499999997</v>
      </c>
      <c r="DC24">
        <v>33.332549999999998</v>
      </c>
      <c r="DD24">
        <v>37.872475000000001</v>
      </c>
      <c r="DE24">
        <v>34.2485</v>
      </c>
      <c r="DF24">
        <v>450.43450000000001</v>
      </c>
      <c r="DG24">
        <v>101.078125</v>
      </c>
      <c r="DH24">
        <v>0.10011390000000001</v>
      </c>
      <c r="DI24">
        <v>34.1781875</v>
      </c>
      <c r="DJ24">
        <v>999.9</v>
      </c>
      <c r="DK24">
        <v>33.476837500000002</v>
      </c>
      <c r="DL24">
        <v>0</v>
      </c>
      <c r="DM24">
        <v>0</v>
      </c>
      <c r="DN24">
        <v>5969.4524999999994</v>
      </c>
      <c r="DO24">
        <v>0</v>
      </c>
      <c r="DP24">
        <v>1831.17</v>
      </c>
      <c r="DQ24">
        <v>-13.1795125</v>
      </c>
      <c r="DR24">
        <v>37.020337499999997</v>
      </c>
      <c r="DS24">
        <v>50.606425000000002</v>
      </c>
      <c r="DT24">
        <v>1.2489924999999999</v>
      </c>
      <c r="DU24">
        <v>48.919612499999999</v>
      </c>
      <c r="DV24">
        <v>33.332549999999998</v>
      </c>
      <c r="DW24">
        <v>3.4954325000000002</v>
      </c>
      <c r="DX24">
        <v>3.3691874999999998</v>
      </c>
      <c r="DY24">
        <v>26.597587499999999</v>
      </c>
      <c r="DZ24">
        <v>25.974599999999999</v>
      </c>
      <c r="EA24">
        <v>1200.0125</v>
      </c>
      <c r="EB24">
        <v>0.958013</v>
      </c>
      <c r="EC24">
        <v>4.1986700000000002E-2</v>
      </c>
      <c r="ED24">
        <v>0</v>
      </c>
      <c r="EE24">
        <v>1611.83375</v>
      </c>
      <c r="EF24">
        <v>5.0001600000000002</v>
      </c>
      <c r="EG24">
        <v>20784.712500000001</v>
      </c>
      <c r="EH24">
        <v>9515.3087500000001</v>
      </c>
      <c r="EI24">
        <v>48.327749999999988</v>
      </c>
      <c r="EJ24">
        <v>50.984250000000003</v>
      </c>
      <c r="EK24">
        <v>49.569875000000003</v>
      </c>
      <c r="EL24">
        <v>49.507750000000001</v>
      </c>
      <c r="EM24">
        <v>50.007750000000001</v>
      </c>
      <c r="EN24">
        <v>1144.8325</v>
      </c>
      <c r="EO24">
        <v>50.17</v>
      </c>
      <c r="EP24">
        <v>0</v>
      </c>
      <c r="EQ24">
        <v>775456.79999995232</v>
      </c>
      <c r="ER24">
        <v>0</v>
      </c>
      <c r="ES24">
        <v>1613.798</v>
      </c>
      <c r="ET24">
        <v>-24.615384657003329</v>
      </c>
      <c r="EU24">
        <v>-296.96153888020763</v>
      </c>
      <c r="EV24">
        <v>20809.64</v>
      </c>
      <c r="EW24">
        <v>15</v>
      </c>
      <c r="EX24">
        <v>1658330855.5</v>
      </c>
      <c r="EY24" t="s">
        <v>416</v>
      </c>
      <c r="EZ24">
        <v>1658330855.5</v>
      </c>
      <c r="FA24">
        <v>1658330837</v>
      </c>
      <c r="FB24">
        <v>13</v>
      </c>
      <c r="FC24">
        <v>-0.03</v>
      </c>
      <c r="FD24">
        <v>-2.1999999999999999E-2</v>
      </c>
      <c r="FE24">
        <v>-3.91</v>
      </c>
      <c r="FF24">
        <v>0.28699999999999998</v>
      </c>
      <c r="FG24">
        <v>1439</v>
      </c>
      <c r="FH24">
        <v>33</v>
      </c>
      <c r="FI24">
        <v>0.2</v>
      </c>
      <c r="FJ24">
        <v>0.09</v>
      </c>
      <c r="FK24">
        <v>-10.63444975</v>
      </c>
      <c r="FL24">
        <v>-22.315964690431532</v>
      </c>
      <c r="FM24">
        <v>2.2325065263717461</v>
      </c>
      <c r="FN24">
        <v>0</v>
      </c>
      <c r="FO24">
        <v>1615.414705882353</v>
      </c>
      <c r="FP24">
        <v>-25.382123738244388</v>
      </c>
      <c r="FQ24">
        <v>2.5006484280189598</v>
      </c>
      <c r="FR24">
        <v>0</v>
      </c>
      <c r="FS24">
        <v>1.2486710000000001</v>
      </c>
      <c r="FT24">
        <v>-0.1289137711069461</v>
      </c>
      <c r="FU24">
        <v>2.455424238293661E-2</v>
      </c>
      <c r="FV24">
        <v>0</v>
      </c>
      <c r="FW24">
        <v>0</v>
      </c>
      <c r="FX24">
        <v>3</v>
      </c>
      <c r="FY24" t="s">
        <v>425</v>
      </c>
      <c r="FZ24">
        <v>2.8895599999999999</v>
      </c>
      <c r="GA24">
        <v>2.87202</v>
      </c>
      <c r="GB24">
        <v>1.1520900000000001E-2</v>
      </c>
      <c r="GC24">
        <v>1.50139E-2</v>
      </c>
      <c r="GD24">
        <v>0.14217199999999999</v>
      </c>
      <c r="GE24">
        <v>0.141099</v>
      </c>
      <c r="GF24">
        <v>34093.5</v>
      </c>
      <c r="GG24">
        <v>29549.200000000001</v>
      </c>
      <c r="GH24">
        <v>30828.9</v>
      </c>
      <c r="GI24">
        <v>27964.2</v>
      </c>
      <c r="GJ24">
        <v>34843.1</v>
      </c>
      <c r="GK24">
        <v>33887.599999999999</v>
      </c>
      <c r="GL24">
        <v>40188.9</v>
      </c>
      <c r="GM24">
        <v>38979.1</v>
      </c>
      <c r="GN24">
        <v>1.8550800000000001</v>
      </c>
      <c r="GO24">
        <v>1.91445</v>
      </c>
      <c r="GP24">
        <v>0</v>
      </c>
      <c r="GQ24">
        <v>2.78354E-2</v>
      </c>
      <c r="GR24">
        <v>999.9</v>
      </c>
      <c r="GS24">
        <v>33.031399999999998</v>
      </c>
      <c r="GT24">
        <v>43.3</v>
      </c>
      <c r="GU24">
        <v>45.7</v>
      </c>
      <c r="GV24">
        <v>42.8018</v>
      </c>
      <c r="GW24">
        <v>30.4665</v>
      </c>
      <c r="GX24">
        <v>33.181100000000001</v>
      </c>
      <c r="GY24">
        <v>1</v>
      </c>
      <c r="GZ24">
        <v>0.68919200000000003</v>
      </c>
      <c r="HA24">
        <v>1.7377100000000001</v>
      </c>
      <c r="HB24">
        <v>20.2029</v>
      </c>
      <c r="HC24">
        <v>5.2153400000000003</v>
      </c>
      <c r="HD24">
        <v>11.974</v>
      </c>
      <c r="HE24">
        <v>4.9911000000000003</v>
      </c>
      <c r="HF24">
        <v>3.2926500000000001</v>
      </c>
      <c r="HG24">
        <v>8476</v>
      </c>
      <c r="HH24">
        <v>9999</v>
      </c>
      <c r="HI24">
        <v>9999</v>
      </c>
      <c r="HJ24">
        <v>972.4</v>
      </c>
      <c r="HK24">
        <v>4.9713399999999996</v>
      </c>
      <c r="HL24">
        <v>1.8745400000000001</v>
      </c>
      <c r="HM24">
        <v>1.8708800000000001</v>
      </c>
      <c r="HN24">
        <v>1.8707199999999999</v>
      </c>
      <c r="HO24">
        <v>1.8750199999999999</v>
      </c>
      <c r="HP24">
        <v>1.87181</v>
      </c>
      <c r="HQ24">
        <v>1.8672599999999999</v>
      </c>
      <c r="HR24">
        <v>1.8782000000000001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-2.133</v>
      </c>
      <c r="IG24">
        <v>0.33289999999999997</v>
      </c>
      <c r="IH24">
        <v>-2.1299345005774111</v>
      </c>
      <c r="II24">
        <v>1.7196870422270779E-5</v>
      </c>
      <c r="IJ24">
        <v>-2.1741833173098589E-6</v>
      </c>
      <c r="IK24">
        <v>9.0595066644434051E-10</v>
      </c>
      <c r="IL24">
        <v>-0.32754645563995699</v>
      </c>
      <c r="IM24">
        <v>-1.2435942757381079E-3</v>
      </c>
      <c r="IN24">
        <v>8.3241555849602686E-4</v>
      </c>
      <c r="IO24">
        <v>-6.8006265696850886E-6</v>
      </c>
      <c r="IP24">
        <v>17</v>
      </c>
      <c r="IQ24">
        <v>2050</v>
      </c>
      <c r="IR24">
        <v>3</v>
      </c>
      <c r="IS24">
        <v>34</v>
      </c>
      <c r="IT24">
        <v>34.799999999999997</v>
      </c>
      <c r="IU24">
        <v>35.1</v>
      </c>
      <c r="IV24">
        <v>0.27954099999999998</v>
      </c>
      <c r="IW24">
        <v>2.68066</v>
      </c>
      <c r="IX24">
        <v>1.49902</v>
      </c>
      <c r="IY24">
        <v>2.2790499999999998</v>
      </c>
      <c r="IZ24">
        <v>1.69678</v>
      </c>
      <c r="JA24">
        <v>2.3986800000000001</v>
      </c>
      <c r="JB24">
        <v>48.1785</v>
      </c>
      <c r="JC24">
        <v>11.2338</v>
      </c>
      <c r="JD24">
        <v>18</v>
      </c>
      <c r="JE24">
        <v>396.23</v>
      </c>
      <c r="JF24">
        <v>500.23700000000002</v>
      </c>
      <c r="JG24">
        <v>30.000499999999999</v>
      </c>
      <c r="JH24">
        <v>36.215699999999998</v>
      </c>
      <c r="JI24">
        <v>30</v>
      </c>
      <c r="JJ24">
        <v>36.032200000000003</v>
      </c>
      <c r="JK24">
        <v>35.960799999999999</v>
      </c>
      <c r="JL24">
        <v>5.6448799999999997</v>
      </c>
      <c r="JM24">
        <v>22.856999999999999</v>
      </c>
      <c r="JN24">
        <v>0</v>
      </c>
      <c r="JO24">
        <v>30</v>
      </c>
      <c r="JP24">
        <v>63.755200000000002</v>
      </c>
      <c r="JQ24">
        <v>33.4146</v>
      </c>
      <c r="JR24">
        <v>98.249399999999994</v>
      </c>
      <c r="JS24">
        <v>98.166200000000003</v>
      </c>
    </row>
    <row r="25" spans="1:279" x14ac:dyDescent="0.2">
      <c r="A25">
        <v>10</v>
      </c>
      <c r="B25">
        <v>1658332949.5999999</v>
      </c>
      <c r="C25">
        <v>36</v>
      </c>
      <c r="D25" t="s">
        <v>438</v>
      </c>
      <c r="E25" t="s">
        <v>439</v>
      </c>
      <c r="F25">
        <v>4</v>
      </c>
      <c r="G25">
        <v>1658332947.5999999</v>
      </c>
      <c r="H25">
        <f t="shared" si="0"/>
        <v>9.6629075796295669E-4</v>
      </c>
      <c r="I25">
        <f t="shared" si="1"/>
        <v>0.96629075796295671</v>
      </c>
      <c r="J25">
        <f t="shared" si="2"/>
        <v>6.8760711538367145E-2</v>
      </c>
      <c r="K25">
        <f t="shared" si="3"/>
        <v>42.455928571428572</v>
      </c>
      <c r="L25">
        <f t="shared" si="4"/>
        <v>39.321288165554208</v>
      </c>
      <c r="M25">
        <f t="shared" si="5"/>
        <v>3.9784347563724749</v>
      </c>
      <c r="N25">
        <f t="shared" si="6"/>
        <v>4.2955902444366929</v>
      </c>
      <c r="O25">
        <f t="shared" si="7"/>
        <v>5.5952651428938141E-2</v>
      </c>
      <c r="P25">
        <f t="shared" si="8"/>
        <v>2.1346701240613557</v>
      </c>
      <c r="Q25">
        <f t="shared" si="9"/>
        <v>5.5150481624593663E-2</v>
      </c>
      <c r="R25">
        <f t="shared" si="10"/>
        <v>3.4540164705305694E-2</v>
      </c>
      <c r="S25">
        <f t="shared" si="11"/>
        <v>194.42553698712561</v>
      </c>
      <c r="T25">
        <f t="shared" si="12"/>
        <v>35.371726838451309</v>
      </c>
      <c r="U25">
        <f t="shared" si="13"/>
        <v>33.495457142857141</v>
      </c>
      <c r="V25">
        <f t="shared" si="14"/>
        <v>5.1944665898218148</v>
      </c>
      <c r="W25">
        <f t="shared" si="15"/>
        <v>64.806655355847738</v>
      </c>
      <c r="X25">
        <f t="shared" si="16"/>
        <v>3.4978841263433469</v>
      </c>
      <c r="Y25">
        <f t="shared" si="17"/>
        <v>5.397414983286466</v>
      </c>
      <c r="Z25">
        <f t="shared" si="18"/>
        <v>1.6965824634784679</v>
      </c>
      <c r="AA25">
        <f t="shared" si="19"/>
        <v>-42.613422426166387</v>
      </c>
      <c r="AB25">
        <f t="shared" si="20"/>
        <v>78.980735548459336</v>
      </c>
      <c r="AC25">
        <f t="shared" si="21"/>
        <v>8.5434273489026875</v>
      </c>
      <c r="AD25">
        <f t="shared" si="22"/>
        <v>239.33627745832126</v>
      </c>
      <c r="AE25">
        <f t="shared" si="23"/>
        <v>10.212741958055281</v>
      </c>
      <c r="AF25">
        <f t="shared" si="24"/>
        <v>0.97903005876114291</v>
      </c>
      <c r="AG25">
        <f t="shared" si="25"/>
        <v>6.8760711538367145E-2</v>
      </c>
      <c r="AH25">
        <v>55.964764833163777</v>
      </c>
      <c r="AI25">
        <v>46.458719999999992</v>
      </c>
      <c r="AJ25">
        <v>1.6427101846544681</v>
      </c>
      <c r="AK25">
        <v>65.228597272793138</v>
      </c>
      <c r="AL25">
        <f t="shared" si="26"/>
        <v>0.96629075796295671</v>
      </c>
      <c r="AM25">
        <v>33.323762240157947</v>
      </c>
      <c r="AN25">
        <v>34.568239860139897</v>
      </c>
      <c r="AO25">
        <v>-2.150080166144779E-4</v>
      </c>
      <c r="AP25">
        <v>90.040432271976243</v>
      </c>
      <c r="AQ25">
        <v>46</v>
      </c>
      <c r="AR25">
        <v>10</v>
      </c>
      <c r="AS25">
        <f t="shared" si="27"/>
        <v>1</v>
      </c>
      <c r="AT25">
        <f t="shared" si="28"/>
        <v>0</v>
      </c>
      <c r="AU25">
        <f t="shared" si="29"/>
        <v>30628.441590023951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1009.5087051746766</v>
      </c>
      <c r="BI25">
        <f t="shared" si="33"/>
        <v>6.8760711538367145E-2</v>
      </c>
      <c r="BJ25" t="e">
        <f t="shared" si="34"/>
        <v>#DIV/0!</v>
      </c>
      <c r="BK25">
        <f t="shared" si="35"/>
        <v>6.8113044677974702E-5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253</v>
      </c>
      <c r="CG25">
        <v>1000</v>
      </c>
      <c r="CH25" t="s">
        <v>414</v>
      </c>
      <c r="CI25">
        <v>1110.1500000000001</v>
      </c>
      <c r="CJ25">
        <v>1175.8634999999999</v>
      </c>
      <c r="CK25">
        <v>1152.67</v>
      </c>
      <c r="CL25">
        <v>1.3005735999999999E-4</v>
      </c>
      <c r="CM25">
        <v>6.5004835999999994E-4</v>
      </c>
      <c r="CN25">
        <v>4.7597999359999997E-2</v>
      </c>
      <c r="CO25">
        <v>5.5000000000000003E-4</v>
      </c>
      <c r="CP25">
        <f t="shared" si="46"/>
        <v>1200.004285714286</v>
      </c>
      <c r="CQ25">
        <f t="shared" si="47"/>
        <v>1009.5087051746766</v>
      </c>
      <c r="CR25">
        <f t="shared" si="48"/>
        <v>0.84125424983276664</v>
      </c>
      <c r="CS25">
        <f t="shared" si="49"/>
        <v>0.16202070217723971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1658332947.5999999</v>
      </c>
      <c r="CZ25">
        <v>42.455928571428572</v>
      </c>
      <c r="DA25">
        <v>56.116542857142861</v>
      </c>
      <c r="DB25">
        <v>34.571714285714293</v>
      </c>
      <c r="DC25">
        <v>33.312557142857138</v>
      </c>
      <c r="DD25">
        <v>44.58934285714286</v>
      </c>
      <c r="DE25">
        <v>34.238957142857153</v>
      </c>
      <c r="DF25">
        <v>450.38857142857148</v>
      </c>
      <c r="DG25">
        <v>101.0775714285714</v>
      </c>
      <c r="DH25">
        <v>0.1000588571428571</v>
      </c>
      <c r="DI25">
        <v>34.181742857142858</v>
      </c>
      <c r="DJ25">
        <v>999.89999999999986</v>
      </c>
      <c r="DK25">
        <v>33.495457142857141</v>
      </c>
      <c r="DL25">
        <v>0</v>
      </c>
      <c r="DM25">
        <v>0</v>
      </c>
      <c r="DN25">
        <v>5946.6042857142847</v>
      </c>
      <c r="DO25">
        <v>0</v>
      </c>
      <c r="DP25">
        <v>1831.224285714286</v>
      </c>
      <c r="DQ25">
        <v>-13.66061428571428</v>
      </c>
      <c r="DR25">
        <v>43.976257142857143</v>
      </c>
      <c r="DS25">
        <v>58.050328571428572</v>
      </c>
      <c r="DT25">
        <v>1.259191428571429</v>
      </c>
      <c r="DU25">
        <v>56.116542857142861</v>
      </c>
      <c r="DV25">
        <v>33.312557142857138</v>
      </c>
      <c r="DW25">
        <v>3.4944257142857138</v>
      </c>
      <c r="DX25">
        <v>3.3671500000000001</v>
      </c>
      <c r="DY25">
        <v>26.592685714285711</v>
      </c>
      <c r="DZ25">
        <v>25.964357142857139</v>
      </c>
      <c r="EA25">
        <v>1200.004285714286</v>
      </c>
      <c r="EB25">
        <v>0.95801300000000011</v>
      </c>
      <c r="EC25">
        <v>4.1986699999999988E-2</v>
      </c>
      <c r="ED25">
        <v>0</v>
      </c>
      <c r="EE25">
        <v>1609.8742857142861</v>
      </c>
      <c r="EF25">
        <v>5.0001600000000002</v>
      </c>
      <c r="EG25">
        <v>20763.32857142857</v>
      </c>
      <c r="EH25">
        <v>9515.2371428571441</v>
      </c>
      <c r="EI25">
        <v>48.321000000000012</v>
      </c>
      <c r="EJ25">
        <v>50.982000000000014</v>
      </c>
      <c r="EK25">
        <v>49.562285714285721</v>
      </c>
      <c r="EL25">
        <v>49.5</v>
      </c>
      <c r="EM25">
        <v>50</v>
      </c>
      <c r="EN25">
        <v>1144.83</v>
      </c>
      <c r="EO25">
        <v>50.170000000000009</v>
      </c>
      <c r="EP25">
        <v>0</v>
      </c>
      <c r="EQ25">
        <v>775461</v>
      </c>
      <c r="ER25">
        <v>0</v>
      </c>
      <c r="ES25">
        <v>1612.144615384615</v>
      </c>
      <c r="ET25">
        <v>-24.674188058718212</v>
      </c>
      <c r="EU25">
        <v>-292.29059846820871</v>
      </c>
      <c r="EV25">
        <v>20790.303846153849</v>
      </c>
      <c r="EW25">
        <v>15</v>
      </c>
      <c r="EX25">
        <v>1658330855.5</v>
      </c>
      <c r="EY25" t="s">
        <v>416</v>
      </c>
      <c r="EZ25">
        <v>1658330855.5</v>
      </c>
      <c r="FA25">
        <v>1658330837</v>
      </c>
      <c r="FB25">
        <v>13</v>
      </c>
      <c r="FC25">
        <v>-0.03</v>
      </c>
      <c r="FD25">
        <v>-2.1999999999999999E-2</v>
      </c>
      <c r="FE25">
        <v>-3.91</v>
      </c>
      <c r="FF25">
        <v>0.28699999999999998</v>
      </c>
      <c r="FG25">
        <v>1439</v>
      </c>
      <c r="FH25">
        <v>33</v>
      </c>
      <c r="FI25">
        <v>0.2</v>
      </c>
      <c r="FJ25">
        <v>0.09</v>
      </c>
      <c r="FK25">
        <v>-11.957122</v>
      </c>
      <c r="FL25">
        <v>-14.463795422138819</v>
      </c>
      <c r="FM25">
        <v>1.433453520178104</v>
      </c>
      <c r="FN25">
        <v>0</v>
      </c>
      <c r="FO25">
        <v>1613.656176470588</v>
      </c>
      <c r="FP25">
        <v>-24.713063422879671</v>
      </c>
      <c r="FQ25">
        <v>2.4359742762887429</v>
      </c>
      <c r="FR25">
        <v>0</v>
      </c>
      <c r="FS25">
        <v>1.2413132499999999</v>
      </c>
      <c r="FT25">
        <v>9.1140900562851845E-2</v>
      </c>
      <c r="FU25">
        <v>1.170678401344709E-2</v>
      </c>
      <c r="FV25">
        <v>1</v>
      </c>
      <c r="FW25">
        <v>1</v>
      </c>
      <c r="FX25">
        <v>3</v>
      </c>
      <c r="FY25" t="s">
        <v>417</v>
      </c>
      <c r="FZ25">
        <v>2.8894299999999999</v>
      </c>
      <c r="GA25">
        <v>2.8719299999999999</v>
      </c>
      <c r="GB25">
        <v>1.32847E-2</v>
      </c>
      <c r="GC25">
        <v>1.68816E-2</v>
      </c>
      <c r="GD25">
        <v>0.14214399999999999</v>
      </c>
      <c r="GE25">
        <v>0.141046</v>
      </c>
      <c r="GF25">
        <v>34033.5</v>
      </c>
      <c r="GG25">
        <v>29492.799999999999</v>
      </c>
      <c r="GH25">
        <v>30829.599999999999</v>
      </c>
      <c r="GI25">
        <v>27963.8</v>
      </c>
      <c r="GJ25">
        <v>34845</v>
      </c>
      <c r="GK25">
        <v>33889.300000000003</v>
      </c>
      <c r="GL25">
        <v>40189.800000000003</v>
      </c>
      <c r="GM25">
        <v>38978.6</v>
      </c>
      <c r="GN25">
        <v>1.85548</v>
      </c>
      <c r="GO25">
        <v>1.9149700000000001</v>
      </c>
      <c r="GP25">
        <v>0</v>
      </c>
      <c r="GQ25">
        <v>2.8580399999999999E-2</v>
      </c>
      <c r="GR25">
        <v>999.9</v>
      </c>
      <c r="GS25">
        <v>33.040700000000001</v>
      </c>
      <c r="GT25">
        <v>43.3</v>
      </c>
      <c r="GU25">
        <v>45.7</v>
      </c>
      <c r="GV25">
        <v>42.8033</v>
      </c>
      <c r="GW25">
        <v>30.706499999999998</v>
      </c>
      <c r="GX25">
        <v>33.846200000000003</v>
      </c>
      <c r="GY25">
        <v>1</v>
      </c>
      <c r="GZ25">
        <v>0.689276</v>
      </c>
      <c r="HA25">
        <v>1.73722</v>
      </c>
      <c r="HB25">
        <v>20.2026</v>
      </c>
      <c r="HC25">
        <v>5.2151899999999998</v>
      </c>
      <c r="HD25">
        <v>11.974</v>
      </c>
      <c r="HE25">
        <v>4.99085</v>
      </c>
      <c r="HF25">
        <v>3.2925499999999999</v>
      </c>
      <c r="HG25">
        <v>8476</v>
      </c>
      <c r="HH25">
        <v>9999</v>
      </c>
      <c r="HI25">
        <v>9999</v>
      </c>
      <c r="HJ25">
        <v>972.4</v>
      </c>
      <c r="HK25">
        <v>4.9713399999999996</v>
      </c>
      <c r="HL25">
        <v>1.8745400000000001</v>
      </c>
      <c r="HM25">
        <v>1.8708800000000001</v>
      </c>
      <c r="HN25">
        <v>1.8707</v>
      </c>
      <c r="HO25">
        <v>1.8750199999999999</v>
      </c>
      <c r="HP25">
        <v>1.8717999999999999</v>
      </c>
      <c r="HQ25">
        <v>1.8672500000000001</v>
      </c>
      <c r="HR25">
        <v>1.8782000000000001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-2.1339999999999999</v>
      </c>
      <c r="IG25">
        <v>0.33260000000000001</v>
      </c>
      <c r="IH25">
        <v>-2.1299345005774111</v>
      </c>
      <c r="II25">
        <v>1.7196870422270779E-5</v>
      </c>
      <c r="IJ25">
        <v>-2.1741833173098589E-6</v>
      </c>
      <c r="IK25">
        <v>9.0595066644434051E-10</v>
      </c>
      <c r="IL25">
        <v>-0.32754645563995699</v>
      </c>
      <c r="IM25">
        <v>-1.2435942757381079E-3</v>
      </c>
      <c r="IN25">
        <v>8.3241555849602686E-4</v>
      </c>
      <c r="IO25">
        <v>-6.8006265696850886E-6</v>
      </c>
      <c r="IP25">
        <v>17</v>
      </c>
      <c r="IQ25">
        <v>2050</v>
      </c>
      <c r="IR25">
        <v>3</v>
      </c>
      <c r="IS25">
        <v>34</v>
      </c>
      <c r="IT25">
        <v>34.9</v>
      </c>
      <c r="IU25">
        <v>35.200000000000003</v>
      </c>
      <c r="IV25">
        <v>0.29541000000000001</v>
      </c>
      <c r="IW25">
        <v>2.6892100000000001</v>
      </c>
      <c r="IX25">
        <v>1.49902</v>
      </c>
      <c r="IY25">
        <v>2.2778299999999998</v>
      </c>
      <c r="IZ25">
        <v>1.69678</v>
      </c>
      <c r="JA25">
        <v>2.33765</v>
      </c>
      <c r="JB25">
        <v>48.1785</v>
      </c>
      <c r="JC25">
        <v>11.207599999999999</v>
      </c>
      <c r="JD25">
        <v>18</v>
      </c>
      <c r="JE25">
        <v>396.435</v>
      </c>
      <c r="JF25">
        <v>500.62900000000002</v>
      </c>
      <c r="JG25">
        <v>30.0002</v>
      </c>
      <c r="JH25">
        <v>36.213700000000003</v>
      </c>
      <c r="JI25">
        <v>30.0001</v>
      </c>
      <c r="JJ25">
        <v>36.030900000000003</v>
      </c>
      <c r="JK25">
        <v>35.960799999999999</v>
      </c>
      <c r="JL25">
        <v>5.9451099999999997</v>
      </c>
      <c r="JM25">
        <v>22.5703</v>
      </c>
      <c r="JN25">
        <v>0</v>
      </c>
      <c r="JO25">
        <v>30</v>
      </c>
      <c r="JP25">
        <v>70.434600000000003</v>
      </c>
      <c r="JQ25">
        <v>33.427900000000001</v>
      </c>
      <c r="JR25">
        <v>98.251599999999996</v>
      </c>
      <c r="JS25">
        <v>98.1648</v>
      </c>
    </row>
    <row r="26" spans="1:279" x14ac:dyDescent="0.2">
      <c r="A26">
        <v>11</v>
      </c>
      <c r="B26">
        <v>1658332953.5999999</v>
      </c>
      <c r="C26">
        <v>40</v>
      </c>
      <c r="D26" t="s">
        <v>440</v>
      </c>
      <c r="E26" t="s">
        <v>441</v>
      </c>
      <c r="F26">
        <v>4</v>
      </c>
      <c r="G26">
        <v>1658332951.2874999</v>
      </c>
      <c r="H26">
        <f t="shared" si="0"/>
        <v>9.7100634152117132E-4</v>
      </c>
      <c r="I26">
        <f t="shared" si="1"/>
        <v>0.97100634152117127</v>
      </c>
      <c r="J26">
        <f t="shared" si="2"/>
        <v>0.17845434015689132</v>
      </c>
      <c r="K26">
        <f t="shared" si="3"/>
        <v>48.348237500000003</v>
      </c>
      <c r="L26">
        <f t="shared" si="4"/>
        <v>41.935035124324486</v>
      </c>
      <c r="M26">
        <f t="shared" si="5"/>
        <v>4.2428899047956357</v>
      </c>
      <c r="N26">
        <f t="shared" si="6"/>
        <v>4.8917628945640761</v>
      </c>
      <c r="O26">
        <f t="shared" si="7"/>
        <v>5.6148641592138712E-2</v>
      </c>
      <c r="P26">
        <f t="shared" si="8"/>
        <v>2.1407183076694491</v>
      </c>
      <c r="Q26">
        <f t="shared" si="9"/>
        <v>5.534313288067589E-2</v>
      </c>
      <c r="R26">
        <f t="shared" si="10"/>
        <v>3.4660867108412298E-2</v>
      </c>
      <c r="S26">
        <f t="shared" si="11"/>
        <v>194.42524766444311</v>
      </c>
      <c r="T26">
        <f t="shared" si="12"/>
        <v>35.358581661899386</v>
      </c>
      <c r="U26">
        <f t="shared" si="13"/>
        <v>33.499924999999998</v>
      </c>
      <c r="V26">
        <f t="shared" si="14"/>
        <v>5.1957660493307323</v>
      </c>
      <c r="W26">
        <f t="shared" si="15"/>
        <v>64.817970370499012</v>
      </c>
      <c r="X26">
        <f t="shared" si="16"/>
        <v>3.4968400204891541</v>
      </c>
      <c r="Y26">
        <f t="shared" si="17"/>
        <v>5.3948619503221771</v>
      </c>
      <c r="Z26">
        <f t="shared" si="18"/>
        <v>1.6989260288415782</v>
      </c>
      <c r="AA26">
        <f t="shared" si="19"/>
        <v>-42.821379661083654</v>
      </c>
      <c r="AB26">
        <f t="shared" si="20"/>
        <v>77.708711218026338</v>
      </c>
      <c r="AC26">
        <f t="shared" si="21"/>
        <v>8.381916806198042</v>
      </c>
      <c r="AD26">
        <f t="shared" si="22"/>
        <v>237.69449602758382</v>
      </c>
      <c r="AE26">
        <f t="shared" si="23"/>
        <v>10.329937010873909</v>
      </c>
      <c r="AF26">
        <f t="shared" si="24"/>
        <v>0.95898838351842308</v>
      </c>
      <c r="AG26">
        <f t="shared" si="25"/>
        <v>0.17845434015689132</v>
      </c>
      <c r="AH26">
        <v>62.780118373041972</v>
      </c>
      <c r="AI26">
        <v>53.065703636363622</v>
      </c>
      <c r="AJ26">
        <v>1.652379689260018</v>
      </c>
      <c r="AK26">
        <v>65.228597272793138</v>
      </c>
      <c r="AL26">
        <f t="shared" si="26"/>
        <v>0.97100634152117127</v>
      </c>
      <c r="AM26">
        <v>33.304338191621561</v>
      </c>
      <c r="AN26">
        <v>34.554734965034967</v>
      </c>
      <c r="AO26">
        <v>-1.6959517435402821E-4</v>
      </c>
      <c r="AP26">
        <v>90.040432271976243</v>
      </c>
      <c r="AQ26">
        <v>46</v>
      </c>
      <c r="AR26">
        <v>10</v>
      </c>
      <c r="AS26">
        <f t="shared" si="27"/>
        <v>1</v>
      </c>
      <c r="AT26">
        <f t="shared" si="28"/>
        <v>0</v>
      </c>
      <c r="AU26">
        <f t="shared" si="29"/>
        <v>30781.040481431792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1009.5072029349446</v>
      </c>
      <c r="BI26">
        <f t="shared" si="33"/>
        <v>0.17845434015689132</v>
      </c>
      <c r="BJ26" t="e">
        <f t="shared" si="34"/>
        <v>#DIV/0!</v>
      </c>
      <c r="BK26">
        <f t="shared" si="35"/>
        <v>1.7677371655999111E-4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253</v>
      </c>
      <c r="CG26">
        <v>1000</v>
      </c>
      <c r="CH26" t="s">
        <v>414</v>
      </c>
      <c r="CI26">
        <v>1110.1500000000001</v>
      </c>
      <c r="CJ26">
        <v>1175.8634999999999</v>
      </c>
      <c r="CK26">
        <v>1152.67</v>
      </c>
      <c r="CL26">
        <v>1.3005735999999999E-4</v>
      </c>
      <c r="CM26">
        <v>6.5004835999999994E-4</v>
      </c>
      <c r="CN26">
        <v>4.7597999359999997E-2</v>
      </c>
      <c r="CO26">
        <v>5.5000000000000003E-4</v>
      </c>
      <c r="CP26">
        <f t="shared" si="46"/>
        <v>1200.0025000000001</v>
      </c>
      <c r="CQ26">
        <f t="shared" si="47"/>
        <v>1009.5072029349446</v>
      </c>
      <c r="CR26">
        <f t="shared" si="48"/>
        <v>0.84125424983276664</v>
      </c>
      <c r="CS26">
        <f t="shared" si="49"/>
        <v>0.16202070217723971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1658332951.2874999</v>
      </c>
      <c r="CZ26">
        <v>48.348237500000003</v>
      </c>
      <c r="DA26">
        <v>62.173537500000002</v>
      </c>
      <c r="DB26">
        <v>34.561374999999998</v>
      </c>
      <c r="DC26">
        <v>33.327787499999999</v>
      </c>
      <c r="DD26">
        <v>50.482750000000003</v>
      </c>
      <c r="DE26">
        <v>34.228924999999997</v>
      </c>
      <c r="DF26">
        <v>450.31799999999998</v>
      </c>
      <c r="DG26">
        <v>101.07774999999999</v>
      </c>
      <c r="DH26">
        <v>9.9938112500000009E-2</v>
      </c>
      <c r="DI26">
        <v>34.173250000000003</v>
      </c>
      <c r="DJ26">
        <v>999.9</v>
      </c>
      <c r="DK26">
        <v>33.499924999999998</v>
      </c>
      <c r="DL26">
        <v>0</v>
      </c>
      <c r="DM26">
        <v>0</v>
      </c>
      <c r="DN26">
        <v>5973.4362499999997</v>
      </c>
      <c r="DO26">
        <v>0</v>
      </c>
      <c r="DP26">
        <v>1830.925</v>
      </c>
      <c r="DQ26">
        <v>-13.8252875</v>
      </c>
      <c r="DR26">
        <v>50.079050000000002</v>
      </c>
      <c r="DS26">
        <v>64.317112500000007</v>
      </c>
      <c r="DT26">
        <v>1.23358875</v>
      </c>
      <c r="DU26">
        <v>62.173537500000002</v>
      </c>
      <c r="DV26">
        <v>33.327787499999999</v>
      </c>
      <c r="DW26">
        <v>3.4933812500000001</v>
      </c>
      <c r="DX26">
        <v>3.3686924999999999</v>
      </c>
      <c r="DY26">
        <v>26.587599999999998</v>
      </c>
      <c r="DZ26">
        <v>25.972100000000001</v>
      </c>
      <c r="EA26">
        <v>1200.0025000000001</v>
      </c>
      <c r="EB26">
        <v>0.958013</v>
      </c>
      <c r="EC26">
        <v>4.1986700000000002E-2</v>
      </c>
      <c r="ED26">
        <v>0</v>
      </c>
      <c r="EE26">
        <v>1608.5150000000001</v>
      </c>
      <c r="EF26">
        <v>5.0001600000000002</v>
      </c>
      <c r="EG26">
        <v>20745.55</v>
      </c>
      <c r="EH26">
        <v>9515.2250000000004</v>
      </c>
      <c r="EI26">
        <v>48.335625</v>
      </c>
      <c r="EJ26">
        <v>50.944875000000003</v>
      </c>
      <c r="EK26">
        <v>49.569875000000003</v>
      </c>
      <c r="EL26">
        <v>49.5</v>
      </c>
      <c r="EM26">
        <v>50.007750000000001</v>
      </c>
      <c r="EN26">
        <v>1144.83</v>
      </c>
      <c r="EO26">
        <v>50.17</v>
      </c>
      <c r="EP26">
        <v>0</v>
      </c>
      <c r="EQ26">
        <v>775465.20000004768</v>
      </c>
      <c r="ER26">
        <v>0</v>
      </c>
      <c r="ES26">
        <v>1610.3492000000001</v>
      </c>
      <c r="ET26">
        <v>-23.829999961711771</v>
      </c>
      <c r="EU26">
        <v>-284.96923032739721</v>
      </c>
      <c r="EV26">
        <v>20768.256000000001</v>
      </c>
      <c r="EW26">
        <v>15</v>
      </c>
      <c r="EX26">
        <v>1658330855.5</v>
      </c>
      <c r="EY26" t="s">
        <v>416</v>
      </c>
      <c r="EZ26">
        <v>1658330855.5</v>
      </c>
      <c r="FA26">
        <v>1658330837</v>
      </c>
      <c r="FB26">
        <v>13</v>
      </c>
      <c r="FC26">
        <v>-0.03</v>
      </c>
      <c r="FD26">
        <v>-2.1999999999999999E-2</v>
      </c>
      <c r="FE26">
        <v>-3.91</v>
      </c>
      <c r="FF26">
        <v>0.28699999999999998</v>
      </c>
      <c r="FG26">
        <v>1439</v>
      </c>
      <c r="FH26">
        <v>33</v>
      </c>
      <c r="FI26">
        <v>0.2</v>
      </c>
      <c r="FJ26">
        <v>0.09</v>
      </c>
      <c r="FK26">
        <v>-12.7861875</v>
      </c>
      <c r="FL26">
        <v>-9.4990210131331754</v>
      </c>
      <c r="FM26">
        <v>0.94675255510283685</v>
      </c>
      <c r="FN26">
        <v>0</v>
      </c>
      <c r="FO26">
        <v>1612.194411764706</v>
      </c>
      <c r="FP26">
        <v>-24.479297185441069</v>
      </c>
      <c r="FQ26">
        <v>2.414717364019427</v>
      </c>
      <c r="FR26">
        <v>0</v>
      </c>
      <c r="FS26">
        <v>1.2445949999999999</v>
      </c>
      <c r="FT26">
        <v>8.294026266416181E-2</v>
      </c>
      <c r="FU26">
        <v>1.1926245846870669E-2</v>
      </c>
      <c r="FV26">
        <v>1</v>
      </c>
      <c r="FW26">
        <v>1</v>
      </c>
      <c r="FX26">
        <v>3</v>
      </c>
      <c r="FY26" t="s">
        <v>417</v>
      </c>
      <c r="FZ26">
        <v>2.8897400000000002</v>
      </c>
      <c r="GA26">
        <v>2.8721000000000001</v>
      </c>
      <c r="GB26">
        <v>1.5053199999999999E-2</v>
      </c>
      <c r="GC26">
        <v>1.8735000000000002E-2</v>
      </c>
      <c r="GD26">
        <v>0.14210500000000001</v>
      </c>
      <c r="GE26">
        <v>0.141265</v>
      </c>
      <c r="GF26">
        <v>33972.400000000001</v>
      </c>
      <c r="GG26">
        <v>29437.3</v>
      </c>
      <c r="GH26">
        <v>30829.5</v>
      </c>
      <c r="GI26">
        <v>27963.8</v>
      </c>
      <c r="GJ26">
        <v>34846.5</v>
      </c>
      <c r="GK26">
        <v>33880.699999999997</v>
      </c>
      <c r="GL26">
        <v>40189.699999999997</v>
      </c>
      <c r="GM26">
        <v>38978.699999999997</v>
      </c>
      <c r="GN26">
        <v>1.8559000000000001</v>
      </c>
      <c r="GO26">
        <v>1.9151</v>
      </c>
      <c r="GP26">
        <v>0</v>
      </c>
      <c r="GQ26">
        <v>2.7701300000000002E-2</v>
      </c>
      <c r="GR26">
        <v>999.9</v>
      </c>
      <c r="GS26">
        <v>33.047400000000003</v>
      </c>
      <c r="GT26">
        <v>43.2</v>
      </c>
      <c r="GU26">
        <v>45.7</v>
      </c>
      <c r="GV26">
        <v>42.7044</v>
      </c>
      <c r="GW26">
        <v>30.736499999999999</v>
      </c>
      <c r="GX26">
        <v>33.2532</v>
      </c>
      <c r="GY26">
        <v>1</v>
      </c>
      <c r="GZ26">
        <v>0.68923000000000001</v>
      </c>
      <c r="HA26">
        <v>1.73546</v>
      </c>
      <c r="HB26">
        <v>20.2027</v>
      </c>
      <c r="HC26">
        <v>5.2145900000000003</v>
      </c>
      <c r="HD26">
        <v>11.974</v>
      </c>
      <c r="HE26">
        <v>4.9904999999999999</v>
      </c>
      <c r="HF26">
        <v>3.2924500000000001</v>
      </c>
      <c r="HG26">
        <v>8476</v>
      </c>
      <c r="HH26">
        <v>9999</v>
      </c>
      <c r="HI26">
        <v>9999</v>
      </c>
      <c r="HJ26">
        <v>972.4</v>
      </c>
      <c r="HK26">
        <v>4.9713399999999996</v>
      </c>
      <c r="HL26">
        <v>1.8745400000000001</v>
      </c>
      <c r="HM26">
        <v>1.8708800000000001</v>
      </c>
      <c r="HN26">
        <v>1.8707100000000001</v>
      </c>
      <c r="HO26">
        <v>1.8750199999999999</v>
      </c>
      <c r="HP26">
        <v>1.87182</v>
      </c>
      <c r="HQ26">
        <v>1.8672200000000001</v>
      </c>
      <c r="HR26">
        <v>1.8782000000000001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-2.1349999999999998</v>
      </c>
      <c r="IG26">
        <v>0.3322</v>
      </c>
      <c r="IH26">
        <v>-2.1299345005774111</v>
      </c>
      <c r="II26">
        <v>1.7196870422270779E-5</v>
      </c>
      <c r="IJ26">
        <v>-2.1741833173098589E-6</v>
      </c>
      <c r="IK26">
        <v>9.0595066644434051E-10</v>
      </c>
      <c r="IL26">
        <v>-0.32754645563995699</v>
      </c>
      <c r="IM26">
        <v>-1.2435942757381079E-3</v>
      </c>
      <c r="IN26">
        <v>8.3241555849602686E-4</v>
      </c>
      <c r="IO26">
        <v>-6.8006265696850886E-6</v>
      </c>
      <c r="IP26">
        <v>17</v>
      </c>
      <c r="IQ26">
        <v>2050</v>
      </c>
      <c r="IR26">
        <v>3</v>
      </c>
      <c r="IS26">
        <v>34</v>
      </c>
      <c r="IT26">
        <v>35</v>
      </c>
      <c r="IU26">
        <v>35.299999999999997</v>
      </c>
      <c r="IV26">
        <v>0.31005899999999997</v>
      </c>
      <c r="IW26">
        <v>2.6879900000000001</v>
      </c>
      <c r="IX26">
        <v>1.49902</v>
      </c>
      <c r="IY26">
        <v>2.2790499999999998</v>
      </c>
      <c r="IZ26">
        <v>1.69678</v>
      </c>
      <c r="JA26">
        <v>2.2534200000000002</v>
      </c>
      <c r="JB26">
        <v>48.1785</v>
      </c>
      <c r="JC26">
        <v>11.190099999999999</v>
      </c>
      <c r="JD26">
        <v>18</v>
      </c>
      <c r="JE26">
        <v>396.66300000000001</v>
      </c>
      <c r="JF26">
        <v>500.72199999999998</v>
      </c>
      <c r="JG26">
        <v>29.9999</v>
      </c>
      <c r="JH26">
        <v>36.213700000000003</v>
      </c>
      <c r="JI26">
        <v>30.0001</v>
      </c>
      <c r="JJ26">
        <v>36.030900000000003</v>
      </c>
      <c r="JK26">
        <v>35.960799999999999</v>
      </c>
      <c r="JL26">
        <v>6.2453000000000003</v>
      </c>
      <c r="JM26">
        <v>22.5703</v>
      </c>
      <c r="JN26">
        <v>0</v>
      </c>
      <c r="JO26">
        <v>30</v>
      </c>
      <c r="JP26">
        <v>77.114999999999995</v>
      </c>
      <c r="JQ26">
        <v>33.444699999999997</v>
      </c>
      <c r="JR26">
        <v>98.251199999999997</v>
      </c>
      <c r="JS26">
        <v>98.165099999999995</v>
      </c>
    </row>
    <row r="27" spans="1:279" x14ac:dyDescent="0.2">
      <c r="A27">
        <v>12</v>
      </c>
      <c r="B27">
        <v>1658332957.5999999</v>
      </c>
      <c r="C27">
        <v>44</v>
      </c>
      <c r="D27" t="s">
        <v>442</v>
      </c>
      <c r="E27" t="s">
        <v>443</v>
      </c>
      <c r="F27">
        <v>4</v>
      </c>
      <c r="G27">
        <v>1658332955.5999999</v>
      </c>
      <c r="H27">
        <f t="shared" si="0"/>
        <v>9.1606795724900609E-4</v>
      </c>
      <c r="I27">
        <f t="shared" si="1"/>
        <v>0.91606795724900614</v>
      </c>
      <c r="J27">
        <f t="shared" si="2"/>
        <v>0.30415119448813299</v>
      </c>
      <c r="K27">
        <f t="shared" si="3"/>
        <v>55.239314285714279</v>
      </c>
      <c r="L27">
        <f t="shared" si="4"/>
        <v>44.550590857320422</v>
      </c>
      <c r="M27">
        <f t="shared" si="5"/>
        <v>4.5074679973155289</v>
      </c>
      <c r="N27">
        <f t="shared" si="6"/>
        <v>5.5889144575867835</v>
      </c>
      <c r="O27">
        <f t="shared" si="7"/>
        <v>5.298454925033539E-2</v>
      </c>
      <c r="P27">
        <f t="shared" si="8"/>
        <v>2.1474799664171762</v>
      </c>
      <c r="Q27">
        <f t="shared" si="9"/>
        <v>5.2268868410927968E-2</v>
      </c>
      <c r="R27">
        <f t="shared" si="10"/>
        <v>3.2731538439659168E-2</v>
      </c>
      <c r="S27">
        <f t="shared" si="11"/>
        <v>194.42553698712561</v>
      </c>
      <c r="T27">
        <f t="shared" si="12"/>
        <v>35.363295030090057</v>
      </c>
      <c r="U27">
        <f t="shared" si="13"/>
        <v>33.490514285714291</v>
      </c>
      <c r="V27">
        <f t="shared" si="14"/>
        <v>5.1930293077250465</v>
      </c>
      <c r="W27">
        <f t="shared" si="15"/>
        <v>64.840485499422897</v>
      </c>
      <c r="X27">
        <f t="shared" si="16"/>
        <v>3.4959463908715298</v>
      </c>
      <c r="Y27">
        <f t="shared" si="17"/>
        <v>5.3916104482324476</v>
      </c>
      <c r="Z27">
        <f t="shared" si="18"/>
        <v>1.6970829168535166</v>
      </c>
      <c r="AA27">
        <f t="shared" si="19"/>
        <v>-40.398596914681171</v>
      </c>
      <c r="AB27">
        <f t="shared" si="20"/>
        <v>77.790836079770401</v>
      </c>
      <c r="AC27">
        <f t="shared" si="21"/>
        <v>8.3635281598674833</v>
      </c>
      <c r="AD27">
        <f t="shared" si="22"/>
        <v>240.18130431208232</v>
      </c>
      <c r="AE27">
        <f t="shared" si="23"/>
        <v>10.593361765095414</v>
      </c>
      <c r="AF27">
        <f t="shared" si="24"/>
        <v>0.89407057407986712</v>
      </c>
      <c r="AG27">
        <f t="shared" si="25"/>
        <v>0.30415119448813299</v>
      </c>
      <c r="AH27">
        <v>69.68618176899831</v>
      </c>
      <c r="AI27">
        <v>59.72674606060604</v>
      </c>
      <c r="AJ27">
        <v>1.6649562189177449</v>
      </c>
      <c r="AK27">
        <v>65.228597272793138</v>
      </c>
      <c r="AL27">
        <f t="shared" si="26"/>
        <v>0.91606795724900614</v>
      </c>
      <c r="AM27">
        <v>33.375241173839747</v>
      </c>
      <c r="AN27">
        <v>34.555176923076942</v>
      </c>
      <c r="AO27">
        <v>-2.0417884029430669E-4</v>
      </c>
      <c r="AP27">
        <v>90.040432271976243</v>
      </c>
      <c r="AQ27">
        <v>46</v>
      </c>
      <c r="AR27">
        <v>10</v>
      </c>
      <c r="AS27">
        <f t="shared" si="27"/>
        <v>1</v>
      </c>
      <c r="AT27">
        <f t="shared" si="28"/>
        <v>0</v>
      </c>
      <c r="AU27">
        <f t="shared" si="29"/>
        <v>30951.940847750167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1009.5087051746766</v>
      </c>
      <c r="BI27">
        <f t="shared" si="33"/>
        <v>0.30415119448813299</v>
      </c>
      <c r="BJ27" t="e">
        <f t="shared" si="34"/>
        <v>#DIV/0!</v>
      </c>
      <c r="BK27">
        <f t="shared" si="35"/>
        <v>3.0128635139952092E-4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253</v>
      </c>
      <c r="CG27">
        <v>1000</v>
      </c>
      <c r="CH27" t="s">
        <v>414</v>
      </c>
      <c r="CI27">
        <v>1110.1500000000001</v>
      </c>
      <c r="CJ27">
        <v>1175.8634999999999</v>
      </c>
      <c r="CK27">
        <v>1152.67</v>
      </c>
      <c r="CL27">
        <v>1.3005735999999999E-4</v>
      </c>
      <c r="CM27">
        <v>6.5004835999999994E-4</v>
      </c>
      <c r="CN27">
        <v>4.7597999359999997E-2</v>
      </c>
      <c r="CO27">
        <v>5.5000000000000003E-4</v>
      </c>
      <c r="CP27">
        <f t="shared" si="46"/>
        <v>1200.004285714286</v>
      </c>
      <c r="CQ27">
        <f t="shared" si="47"/>
        <v>1009.5087051746766</v>
      </c>
      <c r="CR27">
        <f t="shared" si="48"/>
        <v>0.84125424983276664</v>
      </c>
      <c r="CS27">
        <f t="shared" si="49"/>
        <v>0.16202070217723971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1658332955.5999999</v>
      </c>
      <c r="CZ27">
        <v>55.239314285714279</v>
      </c>
      <c r="DA27">
        <v>69.418857142857149</v>
      </c>
      <c r="DB27">
        <v>34.552985714285711</v>
      </c>
      <c r="DC27">
        <v>33.40295714285714</v>
      </c>
      <c r="DD27">
        <v>57.375257142857137</v>
      </c>
      <c r="DE27">
        <v>34.220799999999997</v>
      </c>
      <c r="DF27">
        <v>450.34242857142863</v>
      </c>
      <c r="DG27">
        <v>101.07642857142859</v>
      </c>
      <c r="DH27">
        <v>9.9962371428571437E-2</v>
      </c>
      <c r="DI27">
        <v>34.16242857142857</v>
      </c>
      <c r="DJ27">
        <v>999.89999999999986</v>
      </c>
      <c r="DK27">
        <v>33.490514285714291</v>
      </c>
      <c r="DL27">
        <v>0</v>
      </c>
      <c r="DM27">
        <v>0</v>
      </c>
      <c r="DN27">
        <v>6003.57</v>
      </c>
      <c r="DO27">
        <v>0</v>
      </c>
      <c r="DP27">
        <v>1831.274285714285</v>
      </c>
      <c r="DQ27">
        <v>-14.179542857142859</v>
      </c>
      <c r="DR27">
        <v>57.216299999999997</v>
      </c>
      <c r="DS27">
        <v>71.817785714285719</v>
      </c>
      <c r="DT27">
        <v>1.150031428571429</v>
      </c>
      <c r="DU27">
        <v>69.418857142857149</v>
      </c>
      <c r="DV27">
        <v>33.40295714285714</v>
      </c>
      <c r="DW27">
        <v>3.4924942857142862</v>
      </c>
      <c r="DX27">
        <v>3.376254285714285</v>
      </c>
      <c r="DY27">
        <v>26.583300000000001</v>
      </c>
      <c r="DZ27">
        <v>26.009985714285708</v>
      </c>
      <c r="EA27">
        <v>1200.004285714286</v>
      </c>
      <c r="EB27">
        <v>0.95801300000000011</v>
      </c>
      <c r="EC27">
        <v>4.1986699999999988E-2</v>
      </c>
      <c r="ED27">
        <v>0</v>
      </c>
      <c r="EE27">
        <v>1606.6557142857141</v>
      </c>
      <c r="EF27">
        <v>5.0001600000000002</v>
      </c>
      <c r="EG27">
        <v>20723.485714285722</v>
      </c>
      <c r="EH27">
        <v>9515.2342857142849</v>
      </c>
      <c r="EI27">
        <v>48.311999999999998</v>
      </c>
      <c r="EJ27">
        <v>50.936999999999998</v>
      </c>
      <c r="EK27">
        <v>49.562285714285721</v>
      </c>
      <c r="EL27">
        <v>49.491</v>
      </c>
      <c r="EM27">
        <v>50</v>
      </c>
      <c r="EN27">
        <v>1144.83</v>
      </c>
      <c r="EO27">
        <v>50.170000000000009</v>
      </c>
      <c r="EP27">
        <v>0</v>
      </c>
      <c r="EQ27">
        <v>775468.79999995232</v>
      </c>
      <c r="ER27">
        <v>0</v>
      </c>
      <c r="ES27">
        <v>1608.904</v>
      </c>
      <c r="ET27">
        <v>-24.380000034601348</v>
      </c>
      <c r="EU27">
        <v>-298.51538508833471</v>
      </c>
      <c r="EV27">
        <v>20750.98</v>
      </c>
      <c r="EW27">
        <v>15</v>
      </c>
      <c r="EX27">
        <v>1658330855.5</v>
      </c>
      <c r="EY27" t="s">
        <v>416</v>
      </c>
      <c r="EZ27">
        <v>1658330855.5</v>
      </c>
      <c r="FA27">
        <v>1658330837</v>
      </c>
      <c r="FB27">
        <v>13</v>
      </c>
      <c r="FC27">
        <v>-0.03</v>
      </c>
      <c r="FD27">
        <v>-2.1999999999999999E-2</v>
      </c>
      <c r="FE27">
        <v>-3.91</v>
      </c>
      <c r="FF27">
        <v>0.28699999999999998</v>
      </c>
      <c r="FG27">
        <v>1439</v>
      </c>
      <c r="FH27">
        <v>33</v>
      </c>
      <c r="FI27">
        <v>0.2</v>
      </c>
      <c r="FJ27">
        <v>0.09</v>
      </c>
      <c r="FK27">
        <v>-13.346697499999999</v>
      </c>
      <c r="FL27">
        <v>-6.4730938086303809</v>
      </c>
      <c r="FM27">
        <v>0.64556382391189648</v>
      </c>
      <c r="FN27">
        <v>0</v>
      </c>
      <c r="FO27">
        <v>1610.462647058823</v>
      </c>
      <c r="FP27">
        <v>-23.91489684629714</v>
      </c>
      <c r="FQ27">
        <v>2.3582050861563628</v>
      </c>
      <c r="FR27">
        <v>0</v>
      </c>
      <c r="FS27">
        <v>1.231716</v>
      </c>
      <c r="FT27">
        <v>-0.22669260787992709</v>
      </c>
      <c r="FU27">
        <v>3.5985176864925923E-2</v>
      </c>
      <c r="FV27">
        <v>0</v>
      </c>
      <c r="FW27">
        <v>0</v>
      </c>
      <c r="FX27">
        <v>3</v>
      </c>
      <c r="FY27" t="s">
        <v>425</v>
      </c>
      <c r="FZ27">
        <v>2.8898299999999999</v>
      </c>
      <c r="GA27">
        <v>2.8722599999999998</v>
      </c>
      <c r="GB27">
        <v>1.6832199999999999E-2</v>
      </c>
      <c r="GC27">
        <v>2.0619999999999999E-2</v>
      </c>
      <c r="GD27">
        <v>0.14211199999999999</v>
      </c>
      <c r="GE27">
        <v>0.141319</v>
      </c>
      <c r="GF27">
        <v>33911</v>
      </c>
      <c r="GG27">
        <v>29382.3</v>
      </c>
      <c r="GH27">
        <v>30829.4</v>
      </c>
      <c r="GI27">
        <v>27965.200000000001</v>
      </c>
      <c r="GJ27">
        <v>34846</v>
      </c>
      <c r="GK27">
        <v>33880</v>
      </c>
      <c r="GL27">
        <v>40189.300000000003</v>
      </c>
      <c r="GM27">
        <v>38980.199999999997</v>
      </c>
      <c r="GN27">
        <v>1.8561000000000001</v>
      </c>
      <c r="GO27">
        <v>1.9150199999999999</v>
      </c>
      <c r="GP27">
        <v>0</v>
      </c>
      <c r="GQ27">
        <v>2.7060500000000001E-2</v>
      </c>
      <c r="GR27">
        <v>999.9</v>
      </c>
      <c r="GS27">
        <v>33.050899999999999</v>
      </c>
      <c r="GT27">
        <v>43.2</v>
      </c>
      <c r="GU27">
        <v>45.6</v>
      </c>
      <c r="GV27">
        <v>42.491700000000002</v>
      </c>
      <c r="GW27">
        <v>30.8565</v>
      </c>
      <c r="GX27">
        <v>32.423900000000003</v>
      </c>
      <c r="GY27">
        <v>1</v>
      </c>
      <c r="GZ27">
        <v>0.68920700000000001</v>
      </c>
      <c r="HA27">
        <v>1.7299199999999999</v>
      </c>
      <c r="HB27">
        <v>20.2028</v>
      </c>
      <c r="HC27">
        <v>5.2145900000000003</v>
      </c>
      <c r="HD27">
        <v>11.974</v>
      </c>
      <c r="HE27">
        <v>4.99085</v>
      </c>
      <c r="HF27">
        <v>3.2924799999999999</v>
      </c>
      <c r="HG27">
        <v>8476.2000000000007</v>
      </c>
      <c r="HH27">
        <v>9999</v>
      </c>
      <c r="HI27">
        <v>9999</v>
      </c>
      <c r="HJ27">
        <v>972.4</v>
      </c>
      <c r="HK27">
        <v>4.9713399999999996</v>
      </c>
      <c r="HL27">
        <v>1.8745400000000001</v>
      </c>
      <c r="HM27">
        <v>1.8708800000000001</v>
      </c>
      <c r="HN27">
        <v>1.8707</v>
      </c>
      <c r="HO27">
        <v>1.8750199999999999</v>
      </c>
      <c r="HP27">
        <v>1.87181</v>
      </c>
      <c r="HQ27">
        <v>1.8672200000000001</v>
      </c>
      <c r="HR27">
        <v>1.8782000000000001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-2.137</v>
      </c>
      <c r="IG27">
        <v>0.33229999999999998</v>
      </c>
      <c r="IH27">
        <v>-2.1299345005774111</v>
      </c>
      <c r="II27">
        <v>1.7196870422270779E-5</v>
      </c>
      <c r="IJ27">
        <v>-2.1741833173098589E-6</v>
      </c>
      <c r="IK27">
        <v>9.0595066644434051E-10</v>
      </c>
      <c r="IL27">
        <v>-0.32754645563995699</v>
      </c>
      <c r="IM27">
        <v>-1.2435942757381079E-3</v>
      </c>
      <c r="IN27">
        <v>8.3241555849602686E-4</v>
      </c>
      <c r="IO27">
        <v>-6.8006265696850886E-6</v>
      </c>
      <c r="IP27">
        <v>17</v>
      </c>
      <c r="IQ27">
        <v>2050</v>
      </c>
      <c r="IR27">
        <v>3</v>
      </c>
      <c r="IS27">
        <v>34</v>
      </c>
      <c r="IT27">
        <v>35</v>
      </c>
      <c r="IU27">
        <v>35.299999999999997</v>
      </c>
      <c r="IV27">
        <v>0.32470700000000002</v>
      </c>
      <c r="IW27">
        <v>2.67822</v>
      </c>
      <c r="IX27">
        <v>1.49902</v>
      </c>
      <c r="IY27">
        <v>2.2790499999999998</v>
      </c>
      <c r="IZ27">
        <v>1.69678</v>
      </c>
      <c r="JA27">
        <v>2.2949199999999998</v>
      </c>
      <c r="JB27">
        <v>48.1785</v>
      </c>
      <c r="JC27">
        <v>11.1988</v>
      </c>
      <c r="JD27">
        <v>18</v>
      </c>
      <c r="JE27">
        <v>396.77</v>
      </c>
      <c r="JF27">
        <v>500.666</v>
      </c>
      <c r="JG27">
        <v>29.999099999999999</v>
      </c>
      <c r="JH27">
        <v>36.211500000000001</v>
      </c>
      <c r="JI27">
        <v>30.0001</v>
      </c>
      <c r="JJ27">
        <v>36.030900000000003</v>
      </c>
      <c r="JK27">
        <v>35.960599999999999</v>
      </c>
      <c r="JL27">
        <v>6.5463100000000001</v>
      </c>
      <c r="JM27">
        <v>22.5703</v>
      </c>
      <c r="JN27">
        <v>0</v>
      </c>
      <c r="JO27">
        <v>30</v>
      </c>
      <c r="JP27">
        <v>83.800200000000004</v>
      </c>
      <c r="JQ27">
        <v>33.439599999999999</v>
      </c>
      <c r="JR27">
        <v>98.250600000000006</v>
      </c>
      <c r="JS27">
        <v>98.169399999999996</v>
      </c>
    </row>
    <row r="28" spans="1:279" x14ac:dyDescent="0.2">
      <c r="A28">
        <v>13</v>
      </c>
      <c r="B28">
        <v>1658332961.5999999</v>
      </c>
      <c r="C28">
        <v>48</v>
      </c>
      <c r="D28" t="s">
        <v>444</v>
      </c>
      <c r="E28" t="s">
        <v>445</v>
      </c>
      <c r="F28">
        <v>4</v>
      </c>
      <c r="G28">
        <v>1658332959.2874999</v>
      </c>
      <c r="H28">
        <f t="shared" si="0"/>
        <v>9.0302893305341725E-4</v>
      </c>
      <c r="I28">
        <f t="shared" si="1"/>
        <v>0.90302893305341725</v>
      </c>
      <c r="J28">
        <f t="shared" si="2"/>
        <v>0.41715219325854341</v>
      </c>
      <c r="K28">
        <f t="shared" si="3"/>
        <v>61.2012</v>
      </c>
      <c r="L28">
        <f t="shared" si="4"/>
        <v>46.769169354279725</v>
      </c>
      <c r="M28">
        <f t="shared" si="5"/>
        <v>4.7318763334118668</v>
      </c>
      <c r="N28">
        <f t="shared" si="6"/>
        <v>6.1920387694443004</v>
      </c>
      <c r="O28">
        <f t="shared" si="7"/>
        <v>5.2249244554721672E-2</v>
      </c>
      <c r="P28">
        <f t="shared" si="8"/>
        <v>2.1476960514081185</v>
      </c>
      <c r="Q28">
        <f t="shared" si="9"/>
        <v>5.1553218225703371E-2</v>
      </c>
      <c r="R28">
        <f t="shared" si="10"/>
        <v>3.2282524089317456E-2</v>
      </c>
      <c r="S28">
        <f t="shared" si="11"/>
        <v>194.42545321621074</v>
      </c>
      <c r="T28">
        <f t="shared" si="12"/>
        <v>35.363893803088629</v>
      </c>
      <c r="U28">
        <f t="shared" si="13"/>
        <v>33.489487500000003</v>
      </c>
      <c r="V28">
        <f t="shared" si="14"/>
        <v>5.1927307827680398</v>
      </c>
      <c r="W28">
        <f t="shared" si="15"/>
        <v>64.866370843271611</v>
      </c>
      <c r="X28">
        <f t="shared" si="16"/>
        <v>3.4966058323949842</v>
      </c>
      <c r="Y28">
        <f t="shared" si="17"/>
        <v>5.3904755067049912</v>
      </c>
      <c r="Z28">
        <f t="shared" si="18"/>
        <v>1.6961249503730556</v>
      </c>
      <c r="AA28">
        <f t="shared" si="19"/>
        <v>-39.823575947655698</v>
      </c>
      <c r="AB28">
        <f t="shared" si="20"/>
        <v>77.480043712026969</v>
      </c>
      <c r="AC28">
        <f t="shared" si="21"/>
        <v>8.3290800656197739</v>
      </c>
      <c r="AD28">
        <f t="shared" si="22"/>
        <v>240.41100104620179</v>
      </c>
      <c r="AE28">
        <f t="shared" si="23"/>
        <v>10.68899985112821</v>
      </c>
      <c r="AF28">
        <f t="shared" si="24"/>
        <v>0.90676181282874668</v>
      </c>
      <c r="AG28">
        <f t="shared" si="25"/>
        <v>0.41715219325854341</v>
      </c>
      <c r="AH28">
        <v>76.573107387472447</v>
      </c>
      <c r="AI28">
        <v>66.419026666666653</v>
      </c>
      <c r="AJ28">
        <v>1.67188897687953</v>
      </c>
      <c r="AK28">
        <v>65.228597272793138</v>
      </c>
      <c r="AL28">
        <f t="shared" si="26"/>
        <v>0.90302893305341725</v>
      </c>
      <c r="AM28">
        <v>33.402342030329883</v>
      </c>
      <c r="AN28">
        <v>34.562613986014021</v>
      </c>
      <c r="AO28">
        <v>1.484021965971797E-4</v>
      </c>
      <c r="AP28">
        <v>90.040432271976243</v>
      </c>
      <c r="AQ28">
        <v>45</v>
      </c>
      <c r="AR28">
        <v>10</v>
      </c>
      <c r="AS28">
        <f t="shared" si="27"/>
        <v>1</v>
      </c>
      <c r="AT28">
        <f t="shared" si="28"/>
        <v>0</v>
      </c>
      <c r="AU28">
        <f t="shared" si="29"/>
        <v>30957.78723291893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1009.5082560705756</v>
      </c>
      <c r="BI28">
        <f t="shared" si="33"/>
        <v>0.41715219325854341</v>
      </c>
      <c r="BJ28" t="e">
        <f t="shared" si="34"/>
        <v>#DIV/0!</v>
      </c>
      <c r="BK28">
        <f t="shared" si="35"/>
        <v>4.13223161623534E-4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253</v>
      </c>
      <c r="CG28">
        <v>1000</v>
      </c>
      <c r="CH28" t="s">
        <v>414</v>
      </c>
      <c r="CI28">
        <v>1110.1500000000001</v>
      </c>
      <c r="CJ28">
        <v>1175.8634999999999</v>
      </c>
      <c r="CK28">
        <v>1152.67</v>
      </c>
      <c r="CL28">
        <v>1.3005735999999999E-4</v>
      </c>
      <c r="CM28">
        <v>6.5004835999999994E-4</v>
      </c>
      <c r="CN28">
        <v>4.7597999359999997E-2</v>
      </c>
      <c r="CO28">
        <v>5.5000000000000003E-4</v>
      </c>
      <c r="CP28">
        <f t="shared" si="46"/>
        <v>1200.0037500000001</v>
      </c>
      <c r="CQ28">
        <f t="shared" si="47"/>
        <v>1009.5082560705756</v>
      </c>
      <c r="CR28">
        <f t="shared" si="48"/>
        <v>0.8412542511392781</v>
      </c>
      <c r="CS28">
        <f t="shared" si="49"/>
        <v>0.16202070469880675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1658332959.2874999</v>
      </c>
      <c r="CZ28">
        <v>61.2012</v>
      </c>
      <c r="DA28">
        <v>75.515137500000009</v>
      </c>
      <c r="DB28">
        <v>34.559937499999997</v>
      </c>
      <c r="DC28">
        <v>33.393687499999999</v>
      </c>
      <c r="DD28">
        <v>63.338562499999988</v>
      </c>
      <c r="DE28">
        <v>34.227525</v>
      </c>
      <c r="DF28">
        <v>450.37900000000002</v>
      </c>
      <c r="DG28">
        <v>101.075125</v>
      </c>
      <c r="DH28">
        <v>9.9995250000000008E-2</v>
      </c>
      <c r="DI28">
        <v>34.158649999999987</v>
      </c>
      <c r="DJ28">
        <v>999.9</v>
      </c>
      <c r="DK28">
        <v>33.489487500000003</v>
      </c>
      <c r="DL28">
        <v>0</v>
      </c>
      <c r="DM28">
        <v>0</v>
      </c>
      <c r="DN28">
        <v>6004.6087500000003</v>
      </c>
      <c r="DO28">
        <v>0</v>
      </c>
      <c r="DP28">
        <v>1830.2925</v>
      </c>
      <c r="DQ28">
        <v>-14.313912500000001</v>
      </c>
      <c r="DR28">
        <v>63.392037500000001</v>
      </c>
      <c r="DS28">
        <v>78.123974999999987</v>
      </c>
      <c r="DT28">
        <v>1.1662475000000001</v>
      </c>
      <c r="DU28">
        <v>75.515137500000009</v>
      </c>
      <c r="DV28">
        <v>33.393687499999999</v>
      </c>
      <c r="DW28">
        <v>3.4931450000000002</v>
      </c>
      <c r="DX28">
        <v>3.3752662500000001</v>
      </c>
      <c r="DY28">
        <v>26.5864625</v>
      </c>
      <c r="DZ28">
        <v>26.0050375</v>
      </c>
      <c r="EA28">
        <v>1200.0037500000001</v>
      </c>
      <c r="EB28">
        <v>0.958013</v>
      </c>
      <c r="EC28">
        <v>4.1986700000000002E-2</v>
      </c>
      <c r="ED28">
        <v>0</v>
      </c>
      <c r="EE28">
        <v>1605.3712499999999</v>
      </c>
      <c r="EF28">
        <v>5.0001600000000002</v>
      </c>
      <c r="EG28">
        <v>20706.875</v>
      </c>
      <c r="EH28">
        <v>9515.2262499999997</v>
      </c>
      <c r="EI28">
        <v>48.327749999999988</v>
      </c>
      <c r="EJ28">
        <v>50.976374999999997</v>
      </c>
      <c r="EK28">
        <v>49.561999999999998</v>
      </c>
      <c r="EL28">
        <v>49.492125000000001</v>
      </c>
      <c r="EM28">
        <v>50</v>
      </c>
      <c r="EN28">
        <v>1144.8287499999999</v>
      </c>
      <c r="EO28">
        <v>50.17</v>
      </c>
      <c r="EP28">
        <v>0</v>
      </c>
      <c r="EQ28">
        <v>775473</v>
      </c>
      <c r="ER28">
        <v>0</v>
      </c>
      <c r="ES28">
        <v>1607.3557692307691</v>
      </c>
      <c r="ET28">
        <v>-23.35555556008973</v>
      </c>
      <c r="EU28">
        <v>-290.92991473569742</v>
      </c>
      <c r="EV28">
        <v>20731.873076923079</v>
      </c>
      <c r="EW28">
        <v>15</v>
      </c>
      <c r="EX28">
        <v>1658330855.5</v>
      </c>
      <c r="EY28" t="s">
        <v>416</v>
      </c>
      <c r="EZ28">
        <v>1658330855.5</v>
      </c>
      <c r="FA28">
        <v>1658330837</v>
      </c>
      <c r="FB28">
        <v>13</v>
      </c>
      <c r="FC28">
        <v>-0.03</v>
      </c>
      <c r="FD28">
        <v>-2.1999999999999999E-2</v>
      </c>
      <c r="FE28">
        <v>-3.91</v>
      </c>
      <c r="FF28">
        <v>0.28699999999999998</v>
      </c>
      <c r="FG28">
        <v>1439</v>
      </c>
      <c r="FH28">
        <v>33</v>
      </c>
      <c r="FI28">
        <v>0.2</v>
      </c>
      <c r="FJ28">
        <v>0.09</v>
      </c>
      <c r="FK28">
        <v>-13.7457975</v>
      </c>
      <c r="FL28">
        <v>-4.518921951219518</v>
      </c>
      <c r="FM28">
        <v>0.44579278958250329</v>
      </c>
      <c r="FN28">
        <v>0</v>
      </c>
      <c r="FO28">
        <v>1608.8105882352941</v>
      </c>
      <c r="FP28">
        <v>-23.98411001532655</v>
      </c>
      <c r="FQ28">
        <v>2.36465883769417</v>
      </c>
      <c r="FR28">
        <v>0</v>
      </c>
      <c r="FS28">
        <v>1.21552075</v>
      </c>
      <c r="FT28">
        <v>-0.39149504690431752</v>
      </c>
      <c r="FU28">
        <v>4.5337455673399897E-2</v>
      </c>
      <c r="FV28">
        <v>0</v>
      </c>
      <c r="FW28">
        <v>0</v>
      </c>
      <c r="FX28">
        <v>3</v>
      </c>
      <c r="FY28" t="s">
        <v>425</v>
      </c>
      <c r="FZ28">
        <v>2.8896299999999999</v>
      </c>
      <c r="GA28">
        <v>2.8721700000000001</v>
      </c>
      <c r="GB28">
        <v>1.8606500000000002E-2</v>
      </c>
      <c r="GC28">
        <v>2.2461399999999999E-2</v>
      </c>
      <c r="GD28">
        <v>0.14212900000000001</v>
      </c>
      <c r="GE28">
        <v>0.141264</v>
      </c>
      <c r="GF28">
        <v>33849.699999999997</v>
      </c>
      <c r="GG28">
        <v>29327.1</v>
      </c>
      <c r="GH28">
        <v>30829.200000000001</v>
      </c>
      <c r="GI28">
        <v>27965.200000000001</v>
      </c>
      <c r="GJ28">
        <v>34844.9</v>
      </c>
      <c r="GK28">
        <v>33882</v>
      </c>
      <c r="GL28">
        <v>40188.9</v>
      </c>
      <c r="GM28">
        <v>38980.1</v>
      </c>
      <c r="GN28">
        <v>1.8567499999999999</v>
      </c>
      <c r="GO28">
        <v>1.91513</v>
      </c>
      <c r="GP28">
        <v>0</v>
      </c>
      <c r="GQ28">
        <v>2.7090300000000001E-2</v>
      </c>
      <c r="GR28">
        <v>999.9</v>
      </c>
      <c r="GS28">
        <v>33.050600000000003</v>
      </c>
      <c r="GT28">
        <v>43.2</v>
      </c>
      <c r="GU28">
        <v>45.6</v>
      </c>
      <c r="GV28">
        <v>42.491399999999999</v>
      </c>
      <c r="GW28">
        <v>30.436499999999999</v>
      </c>
      <c r="GX28">
        <v>32.904600000000002</v>
      </c>
      <c r="GY28">
        <v>1</v>
      </c>
      <c r="GZ28">
        <v>0.68919200000000003</v>
      </c>
      <c r="HA28">
        <v>1.7234499999999999</v>
      </c>
      <c r="HB28">
        <v>20.2029</v>
      </c>
      <c r="HC28">
        <v>5.2145900000000003</v>
      </c>
      <c r="HD28">
        <v>11.974</v>
      </c>
      <c r="HE28">
        <v>4.9907000000000004</v>
      </c>
      <c r="HF28">
        <v>3.2924500000000001</v>
      </c>
      <c r="HG28">
        <v>8476.2000000000007</v>
      </c>
      <c r="HH28">
        <v>9999</v>
      </c>
      <c r="HI28">
        <v>9999</v>
      </c>
      <c r="HJ28">
        <v>972.4</v>
      </c>
      <c r="HK28">
        <v>4.9713399999999996</v>
      </c>
      <c r="HL28">
        <v>1.8745400000000001</v>
      </c>
      <c r="HM28">
        <v>1.8708800000000001</v>
      </c>
      <c r="HN28">
        <v>1.8707100000000001</v>
      </c>
      <c r="HO28">
        <v>1.87503</v>
      </c>
      <c r="HP28">
        <v>1.87181</v>
      </c>
      <c r="HQ28">
        <v>1.8672500000000001</v>
      </c>
      <c r="HR28">
        <v>1.8782000000000001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-2.1379999999999999</v>
      </c>
      <c r="IG28">
        <v>0.33250000000000002</v>
      </c>
      <c r="IH28">
        <v>-2.1299345005774111</v>
      </c>
      <c r="II28">
        <v>1.7196870422270779E-5</v>
      </c>
      <c r="IJ28">
        <v>-2.1741833173098589E-6</v>
      </c>
      <c r="IK28">
        <v>9.0595066644434051E-10</v>
      </c>
      <c r="IL28">
        <v>-0.32754645563995699</v>
      </c>
      <c r="IM28">
        <v>-1.2435942757381079E-3</v>
      </c>
      <c r="IN28">
        <v>8.3241555849602686E-4</v>
      </c>
      <c r="IO28">
        <v>-6.8006265696850886E-6</v>
      </c>
      <c r="IP28">
        <v>17</v>
      </c>
      <c r="IQ28">
        <v>2050</v>
      </c>
      <c r="IR28">
        <v>3</v>
      </c>
      <c r="IS28">
        <v>34</v>
      </c>
      <c r="IT28">
        <v>35.1</v>
      </c>
      <c r="IU28">
        <v>35.4</v>
      </c>
      <c r="IV28">
        <v>0.33935500000000002</v>
      </c>
      <c r="IW28">
        <v>2.67334</v>
      </c>
      <c r="IX28">
        <v>1.49902</v>
      </c>
      <c r="IY28">
        <v>2.2790499999999998</v>
      </c>
      <c r="IZ28">
        <v>1.69678</v>
      </c>
      <c r="JA28">
        <v>2.4279799999999998</v>
      </c>
      <c r="JB28">
        <v>48.1479</v>
      </c>
      <c r="JC28">
        <v>11.1988</v>
      </c>
      <c r="JD28">
        <v>18</v>
      </c>
      <c r="JE28">
        <v>397.11099999999999</v>
      </c>
      <c r="JF28">
        <v>500.714</v>
      </c>
      <c r="JG28">
        <v>29.998699999999999</v>
      </c>
      <c r="JH28">
        <v>36.2104</v>
      </c>
      <c r="JI28">
        <v>30</v>
      </c>
      <c r="JJ28">
        <v>36.029699999999998</v>
      </c>
      <c r="JK28">
        <v>35.9574</v>
      </c>
      <c r="JL28">
        <v>6.8480800000000004</v>
      </c>
      <c r="JM28">
        <v>22.5703</v>
      </c>
      <c r="JN28">
        <v>0</v>
      </c>
      <c r="JO28">
        <v>30</v>
      </c>
      <c r="JP28">
        <v>90.479600000000005</v>
      </c>
      <c r="JQ28">
        <v>33.445799999999998</v>
      </c>
      <c r="JR28">
        <v>98.249799999999993</v>
      </c>
      <c r="JS28">
        <v>98.169200000000004</v>
      </c>
    </row>
    <row r="29" spans="1:279" x14ac:dyDescent="0.2">
      <c r="A29">
        <v>14</v>
      </c>
      <c r="B29">
        <v>1658332965.5999999</v>
      </c>
      <c r="C29">
        <v>52</v>
      </c>
      <c r="D29" t="s">
        <v>446</v>
      </c>
      <c r="E29" t="s">
        <v>447</v>
      </c>
      <c r="F29">
        <v>4</v>
      </c>
      <c r="G29">
        <v>1658332963.5999999</v>
      </c>
      <c r="H29">
        <f t="shared" si="0"/>
        <v>9.1708678320583461E-4</v>
      </c>
      <c r="I29">
        <f t="shared" si="1"/>
        <v>0.91708678320583459</v>
      </c>
      <c r="J29">
        <f t="shared" si="2"/>
        <v>0.54513081441232314</v>
      </c>
      <c r="K29">
        <f t="shared" si="3"/>
        <v>68.157114285714286</v>
      </c>
      <c r="L29">
        <f t="shared" si="4"/>
        <v>49.893628674764457</v>
      </c>
      <c r="M29">
        <f t="shared" si="5"/>
        <v>5.0479380802002147</v>
      </c>
      <c r="N29">
        <f t="shared" si="6"/>
        <v>6.8957280073203551</v>
      </c>
      <c r="O29">
        <f t="shared" si="7"/>
        <v>5.3115416910649159E-2</v>
      </c>
      <c r="P29">
        <f t="shared" si="8"/>
        <v>2.1508381451669285</v>
      </c>
      <c r="Q29">
        <f t="shared" si="9"/>
        <v>5.2397328762653086E-2</v>
      </c>
      <c r="R29">
        <f t="shared" si="10"/>
        <v>3.28120390179725E-2</v>
      </c>
      <c r="S29">
        <f t="shared" si="11"/>
        <v>194.4237026126853</v>
      </c>
      <c r="T29">
        <f t="shared" si="12"/>
        <v>35.353047621039927</v>
      </c>
      <c r="U29">
        <f t="shared" si="13"/>
        <v>33.485471428571429</v>
      </c>
      <c r="V29">
        <f t="shared" si="14"/>
        <v>5.1915633041753155</v>
      </c>
      <c r="W29">
        <f t="shared" si="15"/>
        <v>64.885856005289369</v>
      </c>
      <c r="X29">
        <f t="shared" si="16"/>
        <v>3.4967946416440587</v>
      </c>
      <c r="Y29">
        <f t="shared" si="17"/>
        <v>5.3891477386982567</v>
      </c>
      <c r="Z29">
        <f t="shared" si="18"/>
        <v>1.6947686625312568</v>
      </c>
      <c r="AA29">
        <f t="shared" si="19"/>
        <v>-40.443527139377309</v>
      </c>
      <c r="AB29">
        <f t="shared" si="20"/>
        <v>77.546393949540615</v>
      </c>
      <c r="AC29">
        <f t="shared" si="21"/>
        <v>8.3236912096901321</v>
      </c>
      <c r="AD29">
        <f t="shared" si="22"/>
        <v>239.85026063253878</v>
      </c>
      <c r="AE29">
        <f t="shared" si="23"/>
        <v>10.865953412141117</v>
      </c>
      <c r="AF29">
        <f t="shared" si="24"/>
        <v>0.92616752813723335</v>
      </c>
      <c r="AG29">
        <f t="shared" si="25"/>
        <v>0.54513081441232314</v>
      </c>
      <c r="AH29">
        <v>83.478712042939051</v>
      </c>
      <c r="AI29">
        <v>73.120176363636361</v>
      </c>
      <c r="AJ29">
        <v>1.6767519850545549</v>
      </c>
      <c r="AK29">
        <v>65.228597272793138</v>
      </c>
      <c r="AL29">
        <f t="shared" si="26"/>
        <v>0.91708678320583459</v>
      </c>
      <c r="AM29">
        <v>33.382678923736528</v>
      </c>
      <c r="AN29">
        <v>34.562099300699323</v>
      </c>
      <c r="AO29">
        <v>1.6275549516914779E-5</v>
      </c>
      <c r="AP29">
        <v>90.040432271976243</v>
      </c>
      <c r="AQ29">
        <v>45</v>
      </c>
      <c r="AR29">
        <v>10</v>
      </c>
      <c r="AS29">
        <f t="shared" si="27"/>
        <v>1</v>
      </c>
      <c r="AT29">
        <f t="shared" si="28"/>
        <v>0</v>
      </c>
      <c r="AU29">
        <f t="shared" si="29"/>
        <v>31037.203760653549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1009.4990997993186</v>
      </c>
      <c r="BI29">
        <f t="shared" si="33"/>
        <v>0.54513081441232314</v>
      </c>
      <c r="BJ29" t="e">
        <f t="shared" si="34"/>
        <v>#DIV/0!</v>
      </c>
      <c r="BK29">
        <f t="shared" si="35"/>
        <v>5.4000128828316071E-4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253</v>
      </c>
      <c r="CG29">
        <v>1000</v>
      </c>
      <c r="CH29" t="s">
        <v>414</v>
      </c>
      <c r="CI29">
        <v>1110.1500000000001</v>
      </c>
      <c r="CJ29">
        <v>1175.8634999999999</v>
      </c>
      <c r="CK29">
        <v>1152.67</v>
      </c>
      <c r="CL29">
        <v>1.3005735999999999E-4</v>
      </c>
      <c r="CM29">
        <v>6.5004835999999994E-4</v>
      </c>
      <c r="CN29">
        <v>4.7597999359999997E-2</v>
      </c>
      <c r="CO29">
        <v>5.5000000000000003E-4</v>
      </c>
      <c r="CP29">
        <f t="shared" si="46"/>
        <v>1199.992857142857</v>
      </c>
      <c r="CQ29">
        <f t="shared" si="47"/>
        <v>1009.4990997993186</v>
      </c>
      <c r="CR29">
        <f t="shared" si="48"/>
        <v>0.84125425729858283</v>
      </c>
      <c r="CS29">
        <f t="shared" si="49"/>
        <v>0.16202071658626507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1658332963.5999999</v>
      </c>
      <c r="CZ29">
        <v>68.157114285714286</v>
      </c>
      <c r="DA29">
        <v>82.717228571428578</v>
      </c>
      <c r="DB29">
        <v>34.562185714285711</v>
      </c>
      <c r="DC29">
        <v>33.370957142857137</v>
      </c>
      <c r="DD29">
        <v>70.29627142857143</v>
      </c>
      <c r="DE29">
        <v>34.229728571428574</v>
      </c>
      <c r="DF29">
        <v>450.37057142857151</v>
      </c>
      <c r="DG29">
        <v>101.074</v>
      </c>
      <c r="DH29">
        <v>0.1000018571428571</v>
      </c>
      <c r="DI29">
        <v>34.154228571428568</v>
      </c>
      <c r="DJ29">
        <v>999.89999999999986</v>
      </c>
      <c r="DK29">
        <v>33.485471428571429</v>
      </c>
      <c r="DL29">
        <v>0</v>
      </c>
      <c r="DM29">
        <v>0</v>
      </c>
      <c r="DN29">
        <v>6018.6599999999989</v>
      </c>
      <c r="DO29">
        <v>0</v>
      </c>
      <c r="DP29">
        <v>1829.3728571428569</v>
      </c>
      <c r="DQ29">
        <v>-14.560142857142861</v>
      </c>
      <c r="DR29">
        <v>70.597099999999998</v>
      </c>
      <c r="DS29">
        <v>85.57289999999999</v>
      </c>
      <c r="DT29">
        <v>1.191221428571428</v>
      </c>
      <c r="DU29">
        <v>82.717228571428578</v>
      </c>
      <c r="DV29">
        <v>33.370957142857137</v>
      </c>
      <c r="DW29">
        <v>3.4933357142857142</v>
      </c>
      <c r="DX29">
        <v>3.372935714285715</v>
      </c>
      <c r="DY29">
        <v>26.587399999999999</v>
      </c>
      <c r="DZ29">
        <v>25.993385714285711</v>
      </c>
      <c r="EA29">
        <v>1199.992857142857</v>
      </c>
      <c r="EB29">
        <v>0.95801300000000011</v>
      </c>
      <c r="EC29">
        <v>4.1986699999999988E-2</v>
      </c>
      <c r="ED29">
        <v>0</v>
      </c>
      <c r="EE29">
        <v>1603.62</v>
      </c>
      <c r="EF29">
        <v>5.0001600000000002</v>
      </c>
      <c r="EG29">
        <v>20686.32857142857</v>
      </c>
      <c r="EH29">
        <v>9515.1514285714311</v>
      </c>
      <c r="EI29">
        <v>48.311999999999998</v>
      </c>
      <c r="EJ29">
        <v>50.954999999999998</v>
      </c>
      <c r="EK29">
        <v>49.553571428571431</v>
      </c>
      <c r="EL29">
        <v>49.482000000000014</v>
      </c>
      <c r="EM29">
        <v>50</v>
      </c>
      <c r="EN29">
        <v>1144.8228571428569</v>
      </c>
      <c r="EO29">
        <v>50.170000000000009</v>
      </c>
      <c r="EP29">
        <v>0</v>
      </c>
      <c r="EQ29">
        <v>775477.20000004768</v>
      </c>
      <c r="ER29">
        <v>0</v>
      </c>
      <c r="ES29">
        <v>1605.5956000000001</v>
      </c>
      <c r="ET29">
        <v>-23.476923030175101</v>
      </c>
      <c r="EU29">
        <v>-283.2230764999785</v>
      </c>
      <c r="EV29">
        <v>20710.308000000001</v>
      </c>
      <c r="EW29">
        <v>15</v>
      </c>
      <c r="EX29">
        <v>1658330855.5</v>
      </c>
      <c r="EY29" t="s">
        <v>416</v>
      </c>
      <c r="EZ29">
        <v>1658330855.5</v>
      </c>
      <c r="FA29">
        <v>1658330837</v>
      </c>
      <c r="FB29">
        <v>13</v>
      </c>
      <c r="FC29">
        <v>-0.03</v>
      </c>
      <c r="FD29">
        <v>-2.1999999999999999E-2</v>
      </c>
      <c r="FE29">
        <v>-3.91</v>
      </c>
      <c r="FF29">
        <v>0.28699999999999998</v>
      </c>
      <c r="FG29">
        <v>1439</v>
      </c>
      <c r="FH29">
        <v>33</v>
      </c>
      <c r="FI29">
        <v>0.2</v>
      </c>
      <c r="FJ29">
        <v>0.09</v>
      </c>
      <c r="FK29">
        <v>-14.037100000000001</v>
      </c>
      <c r="FL29">
        <v>-3.5488570356472628</v>
      </c>
      <c r="FM29">
        <v>0.34411485582578399</v>
      </c>
      <c r="FN29">
        <v>0</v>
      </c>
      <c r="FO29">
        <v>1607.371764705882</v>
      </c>
      <c r="FP29">
        <v>-23.729258984905581</v>
      </c>
      <c r="FQ29">
        <v>2.3390790930321961</v>
      </c>
      <c r="FR29">
        <v>0</v>
      </c>
      <c r="FS29">
        <v>1.2031132499999999</v>
      </c>
      <c r="FT29">
        <v>-0.34233737335835301</v>
      </c>
      <c r="FU29">
        <v>4.3564201151145877E-2</v>
      </c>
      <c r="FV29">
        <v>0</v>
      </c>
      <c r="FW29">
        <v>0</v>
      </c>
      <c r="FX29">
        <v>3</v>
      </c>
      <c r="FY29" t="s">
        <v>425</v>
      </c>
      <c r="FZ29">
        <v>2.8894600000000001</v>
      </c>
      <c r="GA29">
        <v>2.8722500000000002</v>
      </c>
      <c r="GB29">
        <v>2.03816E-2</v>
      </c>
      <c r="GC29">
        <v>2.4303000000000002E-2</v>
      </c>
      <c r="GD29">
        <v>0.142124</v>
      </c>
      <c r="GE29">
        <v>0.14119999999999999</v>
      </c>
      <c r="GF29">
        <v>33788.5</v>
      </c>
      <c r="GG29">
        <v>29270.5</v>
      </c>
      <c r="GH29">
        <v>30829.200000000001</v>
      </c>
      <c r="GI29">
        <v>27963.8</v>
      </c>
      <c r="GJ29">
        <v>34845.1</v>
      </c>
      <c r="GK29">
        <v>33883.1</v>
      </c>
      <c r="GL29">
        <v>40188.800000000003</v>
      </c>
      <c r="GM29">
        <v>38978.300000000003</v>
      </c>
      <c r="GN29">
        <v>1.857</v>
      </c>
      <c r="GO29">
        <v>1.9152499999999999</v>
      </c>
      <c r="GP29">
        <v>0</v>
      </c>
      <c r="GQ29">
        <v>2.68668E-2</v>
      </c>
      <c r="GR29">
        <v>999.9</v>
      </c>
      <c r="GS29">
        <v>33.049999999999997</v>
      </c>
      <c r="GT29">
        <v>43.2</v>
      </c>
      <c r="GU29">
        <v>45.6</v>
      </c>
      <c r="GV29">
        <v>42.486600000000003</v>
      </c>
      <c r="GW29">
        <v>30.826499999999999</v>
      </c>
      <c r="GX29">
        <v>33.734000000000002</v>
      </c>
      <c r="GY29">
        <v>1</v>
      </c>
      <c r="GZ29">
        <v>0.68917700000000004</v>
      </c>
      <c r="HA29">
        <v>1.71916</v>
      </c>
      <c r="HB29">
        <v>20.2028</v>
      </c>
      <c r="HC29">
        <v>5.2145900000000003</v>
      </c>
      <c r="HD29">
        <v>11.974</v>
      </c>
      <c r="HE29">
        <v>4.9908000000000001</v>
      </c>
      <c r="HF29">
        <v>3.2925</v>
      </c>
      <c r="HG29">
        <v>8476.4</v>
      </c>
      <c r="HH29">
        <v>9999</v>
      </c>
      <c r="HI29">
        <v>9999</v>
      </c>
      <c r="HJ29">
        <v>972.4</v>
      </c>
      <c r="HK29">
        <v>4.97133</v>
      </c>
      <c r="HL29">
        <v>1.8745400000000001</v>
      </c>
      <c r="HM29">
        <v>1.8708800000000001</v>
      </c>
      <c r="HN29">
        <v>1.8707100000000001</v>
      </c>
      <c r="HO29">
        <v>1.8750100000000001</v>
      </c>
      <c r="HP29">
        <v>1.8717999999999999</v>
      </c>
      <c r="HQ29">
        <v>1.8672200000000001</v>
      </c>
      <c r="HR29">
        <v>1.87819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-2.14</v>
      </c>
      <c r="IG29">
        <v>0.33250000000000002</v>
      </c>
      <c r="IH29">
        <v>-2.1299345005774111</v>
      </c>
      <c r="II29">
        <v>1.7196870422270779E-5</v>
      </c>
      <c r="IJ29">
        <v>-2.1741833173098589E-6</v>
      </c>
      <c r="IK29">
        <v>9.0595066644434051E-10</v>
      </c>
      <c r="IL29">
        <v>-0.32754645563995699</v>
      </c>
      <c r="IM29">
        <v>-1.2435942757381079E-3</v>
      </c>
      <c r="IN29">
        <v>8.3241555849602686E-4</v>
      </c>
      <c r="IO29">
        <v>-6.8006265696850886E-6</v>
      </c>
      <c r="IP29">
        <v>17</v>
      </c>
      <c r="IQ29">
        <v>2050</v>
      </c>
      <c r="IR29">
        <v>3</v>
      </c>
      <c r="IS29">
        <v>34</v>
      </c>
      <c r="IT29">
        <v>35.200000000000003</v>
      </c>
      <c r="IU29">
        <v>35.5</v>
      </c>
      <c r="IV29">
        <v>0.35522500000000001</v>
      </c>
      <c r="IW29">
        <v>2.67334</v>
      </c>
      <c r="IX29">
        <v>1.49902</v>
      </c>
      <c r="IY29">
        <v>2.2790499999999998</v>
      </c>
      <c r="IZ29">
        <v>1.69678</v>
      </c>
      <c r="JA29">
        <v>2.36694</v>
      </c>
      <c r="JB29">
        <v>48.1479</v>
      </c>
      <c r="JC29">
        <v>11.190099999999999</v>
      </c>
      <c r="JD29">
        <v>18</v>
      </c>
      <c r="JE29">
        <v>397.23099999999999</v>
      </c>
      <c r="JF29">
        <v>500.80700000000002</v>
      </c>
      <c r="JG29">
        <v>29.998799999999999</v>
      </c>
      <c r="JH29">
        <v>36.2104</v>
      </c>
      <c r="JI29">
        <v>30</v>
      </c>
      <c r="JJ29">
        <v>36.0276</v>
      </c>
      <c r="JK29">
        <v>35.9574</v>
      </c>
      <c r="JL29">
        <v>7.1517299999999997</v>
      </c>
      <c r="JM29">
        <v>22.5703</v>
      </c>
      <c r="JN29">
        <v>0</v>
      </c>
      <c r="JO29">
        <v>30</v>
      </c>
      <c r="JP29">
        <v>97.1584</v>
      </c>
      <c r="JQ29">
        <v>33.451599999999999</v>
      </c>
      <c r="JR29">
        <v>98.249700000000004</v>
      </c>
      <c r="JS29">
        <v>98.164599999999993</v>
      </c>
    </row>
    <row r="30" spans="1:279" x14ac:dyDescent="0.2">
      <c r="A30">
        <v>15</v>
      </c>
      <c r="B30">
        <v>1658332969.5999999</v>
      </c>
      <c r="C30">
        <v>56</v>
      </c>
      <c r="D30" t="s">
        <v>448</v>
      </c>
      <c r="E30" t="s">
        <v>449</v>
      </c>
      <c r="F30">
        <v>4</v>
      </c>
      <c r="G30">
        <v>1658332967.2874999</v>
      </c>
      <c r="H30">
        <f t="shared" si="0"/>
        <v>9.3285623221935521E-4</v>
      </c>
      <c r="I30">
        <f t="shared" si="1"/>
        <v>0.93285623221935521</v>
      </c>
      <c r="J30">
        <f t="shared" si="2"/>
        <v>0.59182210657727197</v>
      </c>
      <c r="K30">
        <f t="shared" si="3"/>
        <v>74.153762499999999</v>
      </c>
      <c r="L30">
        <f t="shared" si="4"/>
        <v>54.61910275152745</v>
      </c>
      <c r="M30">
        <f t="shared" si="5"/>
        <v>5.5260305107893517</v>
      </c>
      <c r="N30">
        <f t="shared" si="6"/>
        <v>7.5024292495058917</v>
      </c>
      <c r="O30">
        <f t="shared" si="7"/>
        <v>5.4033395241964148E-2</v>
      </c>
      <c r="P30">
        <f t="shared" si="8"/>
        <v>2.1414231867615099</v>
      </c>
      <c r="Q30">
        <f t="shared" si="9"/>
        <v>5.3287241047887464E-2</v>
      </c>
      <c r="R30">
        <f t="shared" si="10"/>
        <v>3.3370706217371364E-2</v>
      </c>
      <c r="S30">
        <f t="shared" si="11"/>
        <v>194.42324661268441</v>
      </c>
      <c r="T30">
        <f t="shared" si="12"/>
        <v>35.358041955667176</v>
      </c>
      <c r="U30">
        <f t="shared" si="13"/>
        <v>33.4866125</v>
      </c>
      <c r="V30">
        <f t="shared" si="14"/>
        <v>5.1918949923005515</v>
      </c>
      <c r="W30">
        <f t="shared" si="15"/>
        <v>64.865000870539916</v>
      </c>
      <c r="X30">
        <f t="shared" si="16"/>
        <v>3.4967779424883467</v>
      </c>
      <c r="Y30">
        <f t="shared" si="17"/>
        <v>5.3908546913725504</v>
      </c>
      <c r="Z30">
        <f t="shared" si="18"/>
        <v>1.6951170498122048</v>
      </c>
      <c r="AA30">
        <f t="shared" si="19"/>
        <v>-41.138959840873568</v>
      </c>
      <c r="AB30">
        <f t="shared" si="20"/>
        <v>77.731412328527156</v>
      </c>
      <c r="AC30">
        <f t="shared" si="21"/>
        <v>8.3805136755378413</v>
      </c>
      <c r="AD30">
        <f t="shared" si="22"/>
        <v>239.39621277587582</v>
      </c>
      <c r="AE30">
        <f t="shared" si="23"/>
        <v>10.954853807872295</v>
      </c>
      <c r="AF30">
        <f t="shared" si="24"/>
        <v>0.94217738133428686</v>
      </c>
      <c r="AG30">
        <f t="shared" si="25"/>
        <v>0.59182210657727197</v>
      </c>
      <c r="AH30">
        <v>90.352904030784629</v>
      </c>
      <c r="AI30">
        <v>79.86694545454543</v>
      </c>
      <c r="AJ30">
        <v>1.687770569468066</v>
      </c>
      <c r="AK30">
        <v>65.228597272793138</v>
      </c>
      <c r="AL30">
        <f t="shared" si="26"/>
        <v>0.93285623221935521</v>
      </c>
      <c r="AM30">
        <v>33.362299599800799</v>
      </c>
      <c r="AN30">
        <v>34.56224475524477</v>
      </c>
      <c r="AO30">
        <v>-1.2247135366988729E-5</v>
      </c>
      <c r="AP30">
        <v>90.040432271976243</v>
      </c>
      <c r="AQ30">
        <v>45</v>
      </c>
      <c r="AR30">
        <v>10</v>
      </c>
      <c r="AS30">
        <f t="shared" si="27"/>
        <v>1</v>
      </c>
      <c r="AT30">
        <f t="shared" si="28"/>
        <v>0</v>
      </c>
      <c r="AU30">
        <f t="shared" si="29"/>
        <v>30800.184351545347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1009.4966997993183</v>
      </c>
      <c r="BI30">
        <f t="shared" si="33"/>
        <v>0.59182210657727197</v>
      </c>
      <c r="BJ30" t="e">
        <f t="shared" si="34"/>
        <v>#DIV/0!</v>
      </c>
      <c r="BK30">
        <f t="shared" si="35"/>
        <v>5.8625462242216592E-4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253</v>
      </c>
      <c r="CG30">
        <v>1000</v>
      </c>
      <c r="CH30" t="s">
        <v>414</v>
      </c>
      <c r="CI30">
        <v>1110.1500000000001</v>
      </c>
      <c r="CJ30">
        <v>1175.8634999999999</v>
      </c>
      <c r="CK30">
        <v>1152.67</v>
      </c>
      <c r="CL30">
        <v>1.3005735999999999E-4</v>
      </c>
      <c r="CM30">
        <v>6.5004835999999994E-4</v>
      </c>
      <c r="CN30">
        <v>4.7597999359999997E-2</v>
      </c>
      <c r="CO30">
        <v>5.5000000000000003E-4</v>
      </c>
      <c r="CP30">
        <f t="shared" si="46"/>
        <v>1199.99</v>
      </c>
      <c r="CQ30">
        <f t="shared" si="47"/>
        <v>1009.4966997993183</v>
      </c>
      <c r="CR30">
        <f t="shared" si="48"/>
        <v>0.84125426028493433</v>
      </c>
      <c r="CS30">
        <f t="shared" si="49"/>
        <v>0.16202072234992326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1658332967.2874999</v>
      </c>
      <c r="CZ30">
        <v>74.153762499999999</v>
      </c>
      <c r="DA30">
        <v>88.841499999999996</v>
      </c>
      <c r="DB30">
        <v>34.562037500000002</v>
      </c>
      <c r="DC30">
        <v>33.350200000000001</v>
      </c>
      <c r="DD30">
        <v>76.294637499999993</v>
      </c>
      <c r="DE30">
        <v>34.229574999999997</v>
      </c>
      <c r="DF30">
        <v>450.36425000000003</v>
      </c>
      <c r="DG30">
        <v>101.073875</v>
      </c>
      <c r="DH30">
        <v>0.10007756249999999</v>
      </c>
      <c r="DI30">
        <v>34.159912499999997</v>
      </c>
      <c r="DJ30">
        <v>999.9</v>
      </c>
      <c r="DK30">
        <v>33.4866125</v>
      </c>
      <c r="DL30">
        <v>0</v>
      </c>
      <c r="DM30">
        <v>0</v>
      </c>
      <c r="DN30">
        <v>5976.7962499999994</v>
      </c>
      <c r="DO30">
        <v>0</v>
      </c>
      <c r="DP30">
        <v>1828.98</v>
      </c>
      <c r="DQ30">
        <v>-14.687775</v>
      </c>
      <c r="DR30">
        <v>76.808400000000006</v>
      </c>
      <c r="DS30">
        <v>91.906575000000004</v>
      </c>
      <c r="DT30">
        <v>1.2118525</v>
      </c>
      <c r="DU30">
        <v>88.841499999999996</v>
      </c>
      <c r="DV30">
        <v>33.350200000000001</v>
      </c>
      <c r="DW30">
        <v>3.4933162499999999</v>
      </c>
      <c r="DX30">
        <v>3.3708300000000002</v>
      </c>
      <c r="DY30">
        <v>26.587287499999999</v>
      </c>
      <c r="DZ30">
        <v>25.982824999999998</v>
      </c>
      <c r="EA30">
        <v>1199.99</v>
      </c>
      <c r="EB30">
        <v>0.958013</v>
      </c>
      <c r="EC30">
        <v>4.1986700000000002E-2</v>
      </c>
      <c r="ED30">
        <v>0</v>
      </c>
      <c r="EE30">
        <v>1602.3412499999999</v>
      </c>
      <c r="EF30">
        <v>5.0001600000000002</v>
      </c>
      <c r="EG30">
        <v>20671.325000000001</v>
      </c>
      <c r="EH30">
        <v>9515.1212500000001</v>
      </c>
      <c r="EI30">
        <v>48.351374999999997</v>
      </c>
      <c r="EJ30">
        <v>50.936999999999998</v>
      </c>
      <c r="EK30">
        <v>49.569875000000003</v>
      </c>
      <c r="EL30">
        <v>49.484250000000003</v>
      </c>
      <c r="EM30">
        <v>50</v>
      </c>
      <c r="EN30">
        <v>1144.82</v>
      </c>
      <c r="EO30">
        <v>50.17</v>
      </c>
      <c r="EP30">
        <v>0</v>
      </c>
      <c r="EQ30">
        <v>775480.79999995232</v>
      </c>
      <c r="ER30">
        <v>0</v>
      </c>
      <c r="ES30">
        <v>1604.24</v>
      </c>
      <c r="ET30">
        <v>-22.520769261152889</v>
      </c>
      <c r="EU30">
        <v>-268.53846197900299</v>
      </c>
      <c r="EV30">
        <v>20693.883999999998</v>
      </c>
      <c r="EW30">
        <v>15</v>
      </c>
      <c r="EX30">
        <v>1658330855.5</v>
      </c>
      <c r="EY30" t="s">
        <v>416</v>
      </c>
      <c r="EZ30">
        <v>1658330855.5</v>
      </c>
      <c r="FA30">
        <v>1658330837</v>
      </c>
      <c r="FB30">
        <v>13</v>
      </c>
      <c r="FC30">
        <v>-0.03</v>
      </c>
      <c r="FD30">
        <v>-2.1999999999999999E-2</v>
      </c>
      <c r="FE30">
        <v>-3.91</v>
      </c>
      <c r="FF30">
        <v>0.28699999999999998</v>
      </c>
      <c r="FG30">
        <v>1439</v>
      </c>
      <c r="FH30">
        <v>33</v>
      </c>
      <c r="FI30">
        <v>0.2</v>
      </c>
      <c r="FJ30">
        <v>0.09</v>
      </c>
      <c r="FK30">
        <v>-14.2562675</v>
      </c>
      <c r="FL30">
        <v>-3.243751969981191</v>
      </c>
      <c r="FM30">
        <v>0.31555525141209417</v>
      </c>
      <c r="FN30">
        <v>0</v>
      </c>
      <c r="FO30">
        <v>1605.742647058823</v>
      </c>
      <c r="FP30">
        <v>-23.303743290632688</v>
      </c>
      <c r="FQ30">
        <v>2.2960340600357578</v>
      </c>
      <c r="FR30">
        <v>0</v>
      </c>
      <c r="FS30">
        <v>1.19305675</v>
      </c>
      <c r="FT30">
        <v>-0.1021640150093833</v>
      </c>
      <c r="FU30">
        <v>3.5209235463689058E-2</v>
      </c>
      <c r="FV30">
        <v>0</v>
      </c>
      <c r="FW30">
        <v>0</v>
      </c>
      <c r="FX30">
        <v>3</v>
      </c>
      <c r="FY30" t="s">
        <v>425</v>
      </c>
      <c r="FZ30">
        <v>2.8896600000000001</v>
      </c>
      <c r="GA30">
        <v>2.8721299999999998</v>
      </c>
      <c r="GB30">
        <v>2.2162600000000001E-2</v>
      </c>
      <c r="GC30">
        <v>2.6133E-2</v>
      </c>
      <c r="GD30">
        <v>0.142126</v>
      </c>
      <c r="GE30">
        <v>0.14113200000000001</v>
      </c>
      <c r="GF30">
        <v>33727.300000000003</v>
      </c>
      <c r="GG30">
        <v>29215.200000000001</v>
      </c>
      <c r="GH30">
        <v>30829.4</v>
      </c>
      <c r="GI30">
        <v>27963.4</v>
      </c>
      <c r="GJ30">
        <v>34845.300000000003</v>
      </c>
      <c r="GK30">
        <v>33885.1</v>
      </c>
      <c r="GL30">
        <v>40189.1</v>
      </c>
      <c r="GM30">
        <v>38977.4</v>
      </c>
      <c r="GN30">
        <v>1.8579300000000001</v>
      </c>
      <c r="GO30">
        <v>1.9154199999999999</v>
      </c>
      <c r="GP30">
        <v>0</v>
      </c>
      <c r="GQ30">
        <v>2.6904000000000001E-2</v>
      </c>
      <c r="GR30">
        <v>999.9</v>
      </c>
      <c r="GS30">
        <v>33.049999999999997</v>
      </c>
      <c r="GT30">
        <v>43.2</v>
      </c>
      <c r="GU30">
        <v>45.6</v>
      </c>
      <c r="GV30">
        <v>42.485500000000002</v>
      </c>
      <c r="GW30">
        <v>30.6465</v>
      </c>
      <c r="GX30">
        <v>33.549700000000001</v>
      </c>
      <c r="GY30">
        <v>1</v>
      </c>
      <c r="GZ30">
        <v>0.68908000000000003</v>
      </c>
      <c r="HA30">
        <v>1.71916</v>
      </c>
      <c r="HB30">
        <v>20.2026</v>
      </c>
      <c r="HC30">
        <v>5.2150400000000001</v>
      </c>
      <c r="HD30">
        <v>11.974</v>
      </c>
      <c r="HE30">
        <v>4.9905999999999997</v>
      </c>
      <c r="HF30">
        <v>3.2925300000000002</v>
      </c>
      <c r="HG30">
        <v>8476.4</v>
      </c>
      <c r="HH30">
        <v>9999</v>
      </c>
      <c r="HI30">
        <v>9999</v>
      </c>
      <c r="HJ30">
        <v>972.4</v>
      </c>
      <c r="HK30">
        <v>4.97133</v>
      </c>
      <c r="HL30">
        <v>1.8745400000000001</v>
      </c>
      <c r="HM30">
        <v>1.8708800000000001</v>
      </c>
      <c r="HN30">
        <v>1.8707</v>
      </c>
      <c r="HO30">
        <v>1.8750100000000001</v>
      </c>
      <c r="HP30">
        <v>1.87181</v>
      </c>
      <c r="HQ30">
        <v>1.8672500000000001</v>
      </c>
      <c r="HR30">
        <v>1.8782000000000001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-2.1419999999999999</v>
      </c>
      <c r="IG30">
        <v>0.33239999999999997</v>
      </c>
      <c r="IH30">
        <v>-2.1299345005774111</v>
      </c>
      <c r="II30">
        <v>1.7196870422270779E-5</v>
      </c>
      <c r="IJ30">
        <v>-2.1741833173098589E-6</v>
      </c>
      <c r="IK30">
        <v>9.0595066644434051E-10</v>
      </c>
      <c r="IL30">
        <v>-0.32754645563995699</v>
      </c>
      <c r="IM30">
        <v>-1.2435942757381079E-3</v>
      </c>
      <c r="IN30">
        <v>8.3241555849602686E-4</v>
      </c>
      <c r="IO30">
        <v>-6.8006265696850886E-6</v>
      </c>
      <c r="IP30">
        <v>17</v>
      </c>
      <c r="IQ30">
        <v>2050</v>
      </c>
      <c r="IR30">
        <v>3</v>
      </c>
      <c r="IS30">
        <v>34</v>
      </c>
      <c r="IT30">
        <v>35.200000000000003</v>
      </c>
      <c r="IU30">
        <v>35.5</v>
      </c>
      <c r="IV30">
        <v>0.36987300000000001</v>
      </c>
      <c r="IW30">
        <v>2.67822</v>
      </c>
      <c r="IX30">
        <v>1.49902</v>
      </c>
      <c r="IY30">
        <v>2.2790499999999998</v>
      </c>
      <c r="IZ30">
        <v>1.69678</v>
      </c>
      <c r="JA30">
        <v>2.2680699999999998</v>
      </c>
      <c r="JB30">
        <v>48.1479</v>
      </c>
      <c r="JC30">
        <v>11.1638</v>
      </c>
      <c r="JD30">
        <v>18</v>
      </c>
      <c r="JE30">
        <v>397.726</v>
      </c>
      <c r="JF30">
        <v>500.93799999999999</v>
      </c>
      <c r="JG30">
        <v>29.999500000000001</v>
      </c>
      <c r="JH30">
        <v>36.208199999999998</v>
      </c>
      <c r="JI30">
        <v>30</v>
      </c>
      <c r="JJ30">
        <v>36.0276</v>
      </c>
      <c r="JK30">
        <v>35.9574</v>
      </c>
      <c r="JL30">
        <v>7.4558499999999999</v>
      </c>
      <c r="JM30">
        <v>22.297599999999999</v>
      </c>
      <c r="JN30">
        <v>0</v>
      </c>
      <c r="JO30">
        <v>30</v>
      </c>
      <c r="JP30">
        <v>103.83799999999999</v>
      </c>
      <c r="JQ30">
        <v>33.462200000000003</v>
      </c>
      <c r="JR30">
        <v>98.250299999999996</v>
      </c>
      <c r="JS30">
        <v>98.162599999999998</v>
      </c>
    </row>
    <row r="31" spans="1:279" x14ac:dyDescent="0.2">
      <c r="A31">
        <v>16</v>
      </c>
      <c r="B31">
        <v>1658332973.5999999</v>
      </c>
      <c r="C31">
        <v>60</v>
      </c>
      <c r="D31" t="s">
        <v>450</v>
      </c>
      <c r="E31" t="s">
        <v>451</v>
      </c>
      <c r="F31">
        <v>4</v>
      </c>
      <c r="G31">
        <v>1658332971.5999999</v>
      </c>
      <c r="H31">
        <f t="shared" si="0"/>
        <v>9.4901394050410121E-4</v>
      </c>
      <c r="I31">
        <f t="shared" si="1"/>
        <v>0.94901394050410126</v>
      </c>
      <c r="J31">
        <f t="shared" si="2"/>
        <v>0.64736784770158673</v>
      </c>
      <c r="K31">
        <f t="shared" si="3"/>
        <v>81.188171428571422</v>
      </c>
      <c r="L31">
        <f t="shared" si="4"/>
        <v>60.129918966135513</v>
      </c>
      <c r="M31">
        <f t="shared" si="5"/>
        <v>6.0835894878549697</v>
      </c>
      <c r="N31">
        <f t="shared" si="6"/>
        <v>8.2141388967976479</v>
      </c>
      <c r="O31">
        <f t="shared" si="7"/>
        <v>5.4940796657364906E-2</v>
      </c>
      <c r="P31">
        <f t="shared" si="8"/>
        <v>2.1505191858170742</v>
      </c>
      <c r="Q31">
        <f t="shared" si="9"/>
        <v>5.4172776946875618E-2</v>
      </c>
      <c r="R31">
        <f t="shared" si="10"/>
        <v>3.3926094669583212E-2</v>
      </c>
      <c r="S31">
        <f t="shared" si="11"/>
        <v>194.42393061268581</v>
      </c>
      <c r="T31">
        <f t="shared" si="12"/>
        <v>35.345913785831939</v>
      </c>
      <c r="U31">
        <f t="shared" si="13"/>
        <v>33.489742857142858</v>
      </c>
      <c r="V31">
        <f t="shared" si="14"/>
        <v>5.19280502323232</v>
      </c>
      <c r="W31">
        <f t="shared" si="15"/>
        <v>64.867488802901335</v>
      </c>
      <c r="X31">
        <f t="shared" si="16"/>
        <v>3.4965199835084877</v>
      </c>
      <c r="Y31">
        <f t="shared" si="17"/>
        <v>5.3902502594675727</v>
      </c>
      <c r="Z31">
        <f t="shared" si="18"/>
        <v>1.6962850397238323</v>
      </c>
      <c r="AA31">
        <f t="shared" si="19"/>
        <v>-41.851514776230864</v>
      </c>
      <c r="AB31">
        <f t="shared" si="20"/>
        <v>77.465330903742753</v>
      </c>
      <c r="AC31">
        <f t="shared" si="21"/>
        <v>8.31654622274106</v>
      </c>
      <c r="AD31">
        <f t="shared" si="22"/>
        <v>238.35429296293876</v>
      </c>
      <c r="AE31">
        <f t="shared" si="23"/>
        <v>11.02666055634333</v>
      </c>
      <c r="AF31">
        <f t="shared" si="24"/>
        <v>0.95024988564683088</v>
      </c>
      <c r="AG31">
        <f t="shared" si="25"/>
        <v>0.64736784770158673</v>
      </c>
      <c r="AH31">
        <v>97.196479234483135</v>
      </c>
      <c r="AI31">
        <v>86.624514545454574</v>
      </c>
      <c r="AJ31">
        <v>1.689291636291341</v>
      </c>
      <c r="AK31">
        <v>65.228597272793138</v>
      </c>
      <c r="AL31">
        <f t="shared" si="26"/>
        <v>0.94901394050410126</v>
      </c>
      <c r="AM31">
        <v>33.336725547831392</v>
      </c>
      <c r="AN31">
        <v>34.557614685314697</v>
      </c>
      <c r="AO31">
        <v>-2.232891187601239E-5</v>
      </c>
      <c r="AP31">
        <v>90.040432271976243</v>
      </c>
      <c r="AQ31">
        <v>45</v>
      </c>
      <c r="AR31">
        <v>10</v>
      </c>
      <c r="AS31">
        <f t="shared" si="27"/>
        <v>1</v>
      </c>
      <c r="AT31">
        <f t="shared" si="28"/>
        <v>0</v>
      </c>
      <c r="AU31">
        <f t="shared" si="29"/>
        <v>31028.814409641549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1009.5002997993191</v>
      </c>
      <c r="BI31">
        <f t="shared" si="33"/>
        <v>0.64736784770158673</v>
      </c>
      <c r="BJ31" t="e">
        <f t="shared" si="34"/>
        <v>#DIV/0!</v>
      </c>
      <c r="BK31">
        <f t="shared" si="35"/>
        <v>6.4127553783815462E-4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253</v>
      </c>
      <c r="CG31">
        <v>1000</v>
      </c>
      <c r="CH31" t="s">
        <v>414</v>
      </c>
      <c r="CI31">
        <v>1110.1500000000001</v>
      </c>
      <c r="CJ31">
        <v>1175.8634999999999</v>
      </c>
      <c r="CK31">
        <v>1152.67</v>
      </c>
      <c r="CL31">
        <v>1.3005735999999999E-4</v>
      </c>
      <c r="CM31">
        <v>6.5004835999999994E-4</v>
      </c>
      <c r="CN31">
        <v>4.7597999359999997E-2</v>
      </c>
      <c r="CO31">
        <v>5.5000000000000003E-4</v>
      </c>
      <c r="CP31">
        <f t="shared" si="46"/>
        <v>1199.994285714286</v>
      </c>
      <c r="CQ31">
        <f t="shared" si="47"/>
        <v>1009.5002997993191</v>
      </c>
      <c r="CR31">
        <f t="shared" si="48"/>
        <v>0.84125425580541247</v>
      </c>
      <c r="CS31">
        <f t="shared" si="49"/>
        <v>0.16202071370444626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1658332971.5999999</v>
      </c>
      <c r="CZ31">
        <v>81.188171428571422</v>
      </c>
      <c r="DA31">
        <v>95.982200000000006</v>
      </c>
      <c r="DB31">
        <v>34.559442857142862</v>
      </c>
      <c r="DC31">
        <v>33.337142857142858</v>
      </c>
      <c r="DD31">
        <v>83.331242857142868</v>
      </c>
      <c r="DE31">
        <v>34.227057142857142</v>
      </c>
      <c r="DF31">
        <v>450.33614285714287</v>
      </c>
      <c r="DG31">
        <v>101.0741428571429</v>
      </c>
      <c r="DH31">
        <v>9.99414E-2</v>
      </c>
      <c r="DI31">
        <v>34.157899999999998</v>
      </c>
      <c r="DJ31">
        <v>999.89999999999986</v>
      </c>
      <c r="DK31">
        <v>33.489742857142858</v>
      </c>
      <c r="DL31">
        <v>0</v>
      </c>
      <c r="DM31">
        <v>0</v>
      </c>
      <c r="DN31">
        <v>6017.2314285714283</v>
      </c>
      <c r="DO31">
        <v>0</v>
      </c>
      <c r="DP31">
        <v>1830.434285714286</v>
      </c>
      <c r="DQ31">
        <v>-14.794028571428569</v>
      </c>
      <c r="DR31">
        <v>84.094414285714279</v>
      </c>
      <c r="DS31">
        <v>99.292400000000001</v>
      </c>
      <c r="DT31">
        <v>1.2222742857142861</v>
      </c>
      <c r="DU31">
        <v>95.982200000000006</v>
      </c>
      <c r="DV31">
        <v>33.337142857142858</v>
      </c>
      <c r="DW31">
        <v>3.493061428571429</v>
      </c>
      <c r="DX31">
        <v>3.3695200000000001</v>
      </c>
      <c r="DY31">
        <v>26.58605714285715</v>
      </c>
      <c r="DZ31">
        <v>25.97627142857143</v>
      </c>
      <c r="EA31">
        <v>1199.994285714286</v>
      </c>
      <c r="EB31">
        <v>0.95801300000000011</v>
      </c>
      <c r="EC31">
        <v>4.1986699999999988E-2</v>
      </c>
      <c r="ED31">
        <v>0</v>
      </c>
      <c r="EE31">
        <v>1600.6171428571431</v>
      </c>
      <c r="EF31">
        <v>5.0001600000000002</v>
      </c>
      <c r="EG31">
        <v>20651.985714285711</v>
      </c>
      <c r="EH31">
        <v>9515.1557142857146</v>
      </c>
      <c r="EI31">
        <v>48.338999999999999</v>
      </c>
      <c r="EJ31">
        <v>50.973000000000013</v>
      </c>
      <c r="EK31">
        <v>49.544285714285721</v>
      </c>
      <c r="EL31">
        <v>49.5</v>
      </c>
      <c r="EM31">
        <v>50.017714285714291</v>
      </c>
      <c r="EN31">
        <v>1144.824285714285</v>
      </c>
      <c r="EO31">
        <v>50.170000000000009</v>
      </c>
      <c r="EP31">
        <v>0</v>
      </c>
      <c r="EQ31">
        <v>775485</v>
      </c>
      <c r="ER31">
        <v>0</v>
      </c>
      <c r="ES31">
        <v>1602.75923076923</v>
      </c>
      <c r="ET31">
        <v>-22.32683761962393</v>
      </c>
      <c r="EU31">
        <v>-262.30769253046782</v>
      </c>
      <c r="EV31">
        <v>20676.49615384615</v>
      </c>
      <c r="EW31">
        <v>15</v>
      </c>
      <c r="EX31">
        <v>1658330855.5</v>
      </c>
      <c r="EY31" t="s">
        <v>416</v>
      </c>
      <c r="EZ31">
        <v>1658330855.5</v>
      </c>
      <c r="FA31">
        <v>1658330837</v>
      </c>
      <c r="FB31">
        <v>13</v>
      </c>
      <c r="FC31">
        <v>-0.03</v>
      </c>
      <c r="FD31">
        <v>-2.1999999999999999E-2</v>
      </c>
      <c r="FE31">
        <v>-3.91</v>
      </c>
      <c r="FF31">
        <v>0.28699999999999998</v>
      </c>
      <c r="FG31">
        <v>1439</v>
      </c>
      <c r="FH31">
        <v>33</v>
      </c>
      <c r="FI31">
        <v>0.2</v>
      </c>
      <c r="FJ31">
        <v>0.09</v>
      </c>
      <c r="FK31">
        <v>-14.451285</v>
      </c>
      <c r="FL31">
        <v>-2.6583512195122272</v>
      </c>
      <c r="FM31">
        <v>0.26093669687301552</v>
      </c>
      <c r="FN31">
        <v>0</v>
      </c>
      <c r="FO31">
        <v>1604.12</v>
      </c>
      <c r="FP31">
        <v>-22.72421696522672</v>
      </c>
      <c r="FQ31">
        <v>2.238021710455588</v>
      </c>
      <c r="FR31">
        <v>0</v>
      </c>
      <c r="FS31">
        <v>1.1880584999999999</v>
      </c>
      <c r="FT31">
        <v>0.24253508442776309</v>
      </c>
      <c r="FU31">
        <v>2.6910380111585211E-2</v>
      </c>
      <c r="FV31">
        <v>0</v>
      </c>
      <c r="FW31">
        <v>0</v>
      </c>
      <c r="FX31">
        <v>3</v>
      </c>
      <c r="FY31" t="s">
        <v>425</v>
      </c>
      <c r="FZ31">
        <v>2.8898600000000001</v>
      </c>
      <c r="GA31">
        <v>2.8721999999999999</v>
      </c>
      <c r="GB31">
        <v>2.3931999999999998E-2</v>
      </c>
      <c r="GC31">
        <v>2.7957900000000001E-2</v>
      </c>
      <c r="GD31">
        <v>0.14211499999999999</v>
      </c>
      <c r="GE31">
        <v>0.141183</v>
      </c>
      <c r="GF31">
        <v>33666</v>
      </c>
      <c r="GG31">
        <v>29160.799999999999</v>
      </c>
      <c r="GH31">
        <v>30829.1</v>
      </c>
      <c r="GI31">
        <v>27963.7</v>
      </c>
      <c r="GJ31">
        <v>34845.599999999999</v>
      </c>
      <c r="GK31">
        <v>33883.800000000003</v>
      </c>
      <c r="GL31">
        <v>40188.9</v>
      </c>
      <c r="GM31">
        <v>38978.300000000003</v>
      </c>
      <c r="GN31">
        <v>1.8583700000000001</v>
      </c>
      <c r="GO31">
        <v>1.9153</v>
      </c>
      <c r="GP31">
        <v>0</v>
      </c>
      <c r="GQ31">
        <v>2.7522399999999999E-2</v>
      </c>
      <c r="GR31">
        <v>999.9</v>
      </c>
      <c r="GS31">
        <v>33.050899999999999</v>
      </c>
      <c r="GT31">
        <v>43.2</v>
      </c>
      <c r="GU31">
        <v>45.6</v>
      </c>
      <c r="GV31">
        <v>42.490400000000001</v>
      </c>
      <c r="GW31">
        <v>30.526499999999999</v>
      </c>
      <c r="GX31">
        <v>32.488</v>
      </c>
      <c r="GY31">
        <v>1</v>
      </c>
      <c r="GZ31">
        <v>0.68922799999999995</v>
      </c>
      <c r="HA31">
        <v>1.7210799999999999</v>
      </c>
      <c r="HB31">
        <v>20.202500000000001</v>
      </c>
      <c r="HC31">
        <v>5.2153400000000003</v>
      </c>
      <c r="HD31">
        <v>11.974</v>
      </c>
      <c r="HE31">
        <v>4.99085</v>
      </c>
      <c r="HF31">
        <v>3.2925800000000001</v>
      </c>
      <c r="HG31">
        <v>8476.4</v>
      </c>
      <c r="HH31">
        <v>9999</v>
      </c>
      <c r="HI31">
        <v>9999</v>
      </c>
      <c r="HJ31">
        <v>972.4</v>
      </c>
      <c r="HK31">
        <v>4.9713200000000004</v>
      </c>
      <c r="HL31">
        <v>1.8745400000000001</v>
      </c>
      <c r="HM31">
        <v>1.8708800000000001</v>
      </c>
      <c r="HN31">
        <v>1.8707</v>
      </c>
      <c r="HO31">
        <v>1.875</v>
      </c>
      <c r="HP31">
        <v>1.8717999999999999</v>
      </c>
      <c r="HQ31">
        <v>1.86724</v>
      </c>
      <c r="HR31">
        <v>1.8782000000000001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-2.1440000000000001</v>
      </c>
      <c r="IG31">
        <v>0.33239999999999997</v>
      </c>
      <c r="IH31">
        <v>-2.1299345005774111</v>
      </c>
      <c r="II31">
        <v>1.7196870422270779E-5</v>
      </c>
      <c r="IJ31">
        <v>-2.1741833173098589E-6</v>
      </c>
      <c r="IK31">
        <v>9.0595066644434051E-10</v>
      </c>
      <c r="IL31">
        <v>-0.32754645563995699</v>
      </c>
      <c r="IM31">
        <v>-1.2435942757381079E-3</v>
      </c>
      <c r="IN31">
        <v>8.3241555849602686E-4</v>
      </c>
      <c r="IO31">
        <v>-6.8006265696850886E-6</v>
      </c>
      <c r="IP31">
        <v>17</v>
      </c>
      <c r="IQ31">
        <v>2050</v>
      </c>
      <c r="IR31">
        <v>3</v>
      </c>
      <c r="IS31">
        <v>34</v>
      </c>
      <c r="IT31">
        <v>35.299999999999997</v>
      </c>
      <c r="IU31">
        <v>35.6</v>
      </c>
      <c r="IV31">
        <v>0.38574199999999997</v>
      </c>
      <c r="IW31">
        <v>2.6696800000000001</v>
      </c>
      <c r="IX31">
        <v>1.49902</v>
      </c>
      <c r="IY31">
        <v>2.2790499999999998</v>
      </c>
      <c r="IZ31">
        <v>1.69678</v>
      </c>
      <c r="JA31">
        <v>2.2863799999999999</v>
      </c>
      <c r="JB31">
        <v>48.1479</v>
      </c>
      <c r="JC31">
        <v>11.1638</v>
      </c>
      <c r="JD31">
        <v>18</v>
      </c>
      <c r="JE31">
        <v>397.96800000000002</v>
      </c>
      <c r="JF31">
        <v>500.84500000000003</v>
      </c>
      <c r="JG31">
        <v>30.0002</v>
      </c>
      <c r="JH31">
        <v>36.207000000000001</v>
      </c>
      <c r="JI31">
        <v>30.0001</v>
      </c>
      <c r="JJ31">
        <v>36.0276</v>
      </c>
      <c r="JK31">
        <v>35.9574</v>
      </c>
      <c r="JL31">
        <v>7.7583500000000001</v>
      </c>
      <c r="JM31">
        <v>22.297599999999999</v>
      </c>
      <c r="JN31">
        <v>0</v>
      </c>
      <c r="JO31">
        <v>30</v>
      </c>
      <c r="JP31">
        <v>110.517</v>
      </c>
      <c r="JQ31">
        <v>33.465400000000002</v>
      </c>
      <c r="JR31">
        <v>98.249600000000001</v>
      </c>
      <c r="JS31">
        <v>98.164299999999997</v>
      </c>
    </row>
    <row r="32" spans="1:279" x14ac:dyDescent="0.2">
      <c r="A32">
        <v>17</v>
      </c>
      <c r="B32">
        <v>1658332977.5999999</v>
      </c>
      <c r="C32">
        <v>64</v>
      </c>
      <c r="D32" t="s">
        <v>452</v>
      </c>
      <c r="E32" t="s">
        <v>453</v>
      </c>
      <c r="F32">
        <v>4</v>
      </c>
      <c r="G32">
        <v>1658332975.2874999</v>
      </c>
      <c r="H32">
        <f t="shared" si="0"/>
        <v>9.3759479510943178E-4</v>
      </c>
      <c r="I32">
        <f t="shared" si="1"/>
        <v>0.93759479510943178</v>
      </c>
      <c r="J32">
        <f t="shared" si="2"/>
        <v>0.80412126878734669</v>
      </c>
      <c r="K32">
        <f t="shared" si="3"/>
        <v>87.187562499999999</v>
      </c>
      <c r="L32">
        <f t="shared" si="4"/>
        <v>61.073354643036552</v>
      </c>
      <c r="M32">
        <f t="shared" si="5"/>
        <v>6.1790443085101252</v>
      </c>
      <c r="N32">
        <f t="shared" si="6"/>
        <v>8.8211269052979908</v>
      </c>
      <c r="O32">
        <f t="shared" si="7"/>
        <v>5.4168111840169821E-2</v>
      </c>
      <c r="P32">
        <f t="shared" si="8"/>
        <v>2.1474548296011742</v>
      </c>
      <c r="Q32">
        <f t="shared" si="9"/>
        <v>5.3420334994808062E-2</v>
      </c>
      <c r="R32">
        <f t="shared" si="10"/>
        <v>3.3454034129169363E-2</v>
      </c>
      <c r="S32">
        <f t="shared" si="11"/>
        <v>194.42484866445488</v>
      </c>
      <c r="T32">
        <f t="shared" si="12"/>
        <v>35.364549923645598</v>
      </c>
      <c r="U32">
        <f t="shared" si="13"/>
        <v>33.499850000000002</v>
      </c>
      <c r="V32">
        <f t="shared" si="14"/>
        <v>5.1957442335284965</v>
      </c>
      <c r="W32">
        <f t="shared" si="15"/>
        <v>64.815536904728248</v>
      </c>
      <c r="X32">
        <f t="shared" si="16"/>
        <v>3.4962875020992343</v>
      </c>
      <c r="Y32">
        <f t="shared" si="17"/>
        <v>5.3942120501730848</v>
      </c>
      <c r="Z32">
        <f t="shared" si="18"/>
        <v>1.6994567314292621</v>
      </c>
      <c r="AA32">
        <f t="shared" si="19"/>
        <v>-41.347930464325941</v>
      </c>
      <c r="AB32">
        <f t="shared" si="20"/>
        <v>77.711571609373962</v>
      </c>
      <c r="AC32">
        <f t="shared" si="21"/>
        <v>8.3558390067722623</v>
      </c>
      <c r="AD32">
        <f t="shared" si="22"/>
        <v>239.14432881627516</v>
      </c>
      <c r="AE32">
        <f t="shared" si="23"/>
        <v>11.196004907065833</v>
      </c>
      <c r="AF32">
        <f t="shared" si="24"/>
        <v>0.93015368360306494</v>
      </c>
      <c r="AG32">
        <f t="shared" si="25"/>
        <v>0.80412126878734669</v>
      </c>
      <c r="AH32">
        <v>104.1621874534078</v>
      </c>
      <c r="AI32">
        <v>93.378941212121234</v>
      </c>
      <c r="AJ32">
        <v>1.6888077164481901</v>
      </c>
      <c r="AK32">
        <v>65.228597272793138</v>
      </c>
      <c r="AL32">
        <f t="shared" si="26"/>
        <v>0.93759479510943178</v>
      </c>
      <c r="AM32">
        <v>33.350857793318831</v>
      </c>
      <c r="AN32">
        <v>34.556926573426587</v>
      </c>
      <c r="AO32">
        <v>-2.826003787403143E-5</v>
      </c>
      <c r="AP32">
        <v>90.040432271976243</v>
      </c>
      <c r="AQ32">
        <v>45</v>
      </c>
      <c r="AR32">
        <v>10</v>
      </c>
      <c r="AS32">
        <f t="shared" si="27"/>
        <v>1</v>
      </c>
      <c r="AT32">
        <f t="shared" si="28"/>
        <v>0</v>
      </c>
      <c r="AU32">
        <f t="shared" si="29"/>
        <v>30950.504093996609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1009.5051029349506</v>
      </c>
      <c r="BI32">
        <f t="shared" si="33"/>
        <v>0.80412126878734669</v>
      </c>
      <c r="BJ32" t="e">
        <f t="shared" si="34"/>
        <v>#DIV/0!</v>
      </c>
      <c r="BK32">
        <f t="shared" si="35"/>
        <v>7.9654997924182036E-4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253</v>
      </c>
      <c r="CG32">
        <v>1000</v>
      </c>
      <c r="CH32" t="s">
        <v>414</v>
      </c>
      <c r="CI32">
        <v>1110.1500000000001</v>
      </c>
      <c r="CJ32">
        <v>1175.8634999999999</v>
      </c>
      <c r="CK32">
        <v>1152.67</v>
      </c>
      <c r="CL32">
        <v>1.3005735999999999E-4</v>
      </c>
      <c r="CM32">
        <v>6.5004835999999994E-4</v>
      </c>
      <c r="CN32">
        <v>4.7597999359999997E-2</v>
      </c>
      <c r="CO32">
        <v>5.5000000000000003E-4</v>
      </c>
      <c r="CP32">
        <f t="shared" si="46"/>
        <v>1200</v>
      </c>
      <c r="CQ32">
        <f t="shared" si="47"/>
        <v>1009.5051029349506</v>
      </c>
      <c r="CR32">
        <f t="shared" si="48"/>
        <v>0.84125425244579222</v>
      </c>
      <c r="CS32">
        <f t="shared" si="49"/>
        <v>0.16202070722037906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1658332975.2874999</v>
      </c>
      <c r="CZ32">
        <v>87.187562499999999</v>
      </c>
      <c r="DA32">
        <v>102.21023750000001</v>
      </c>
      <c r="DB32">
        <v>34.557124999999999</v>
      </c>
      <c r="DC32">
        <v>33.360849999999999</v>
      </c>
      <c r="DD32">
        <v>89.332674999999995</v>
      </c>
      <c r="DE32">
        <v>34.224850000000004</v>
      </c>
      <c r="DF32">
        <v>450.40325000000001</v>
      </c>
      <c r="DG32">
        <v>101.074125</v>
      </c>
      <c r="DH32">
        <v>0.10001787500000001</v>
      </c>
      <c r="DI32">
        <v>34.171087499999999</v>
      </c>
      <c r="DJ32">
        <v>999.9</v>
      </c>
      <c r="DK32">
        <v>33.499850000000002</v>
      </c>
      <c r="DL32">
        <v>0</v>
      </c>
      <c r="DM32">
        <v>0</v>
      </c>
      <c r="DN32">
        <v>6003.5950000000003</v>
      </c>
      <c r="DO32">
        <v>0</v>
      </c>
      <c r="DP32">
        <v>1829.98</v>
      </c>
      <c r="DQ32">
        <v>-15.0226875</v>
      </c>
      <c r="DR32">
        <v>90.308350000000004</v>
      </c>
      <c r="DS32">
        <v>105.73762499999999</v>
      </c>
      <c r="DT32">
        <v>1.19628625</v>
      </c>
      <c r="DU32">
        <v>102.21023750000001</v>
      </c>
      <c r="DV32">
        <v>33.360849999999999</v>
      </c>
      <c r="DW32">
        <v>3.4928349999999999</v>
      </c>
      <c r="DX32">
        <v>3.3719237500000001</v>
      </c>
      <c r="DY32">
        <v>26.5849625</v>
      </c>
      <c r="DZ32">
        <v>25.988312499999999</v>
      </c>
      <c r="EA32">
        <v>1200</v>
      </c>
      <c r="EB32">
        <v>0.958013</v>
      </c>
      <c r="EC32">
        <v>4.1986700000000002E-2</v>
      </c>
      <c r="ED32">
        <v>0</v>
      </c>
      <c r="EE32">
        <v>1599.2625</v>
      </c>
      <c r="EF32">
        <v>5.0001600000000002</v>
      </c>
      <c r="EG32">
        <v>20640.112499999999</v>
      </c>
      <c r="EH32">
        <v>9515.2162500000013</v>
      </c>
      <c r="EI32">
        <v>48.319875000000003</v>
      </c>
      <c r="EJ32">
        <v>50.936999999999998</v>
      </c>
      <c r="EK32">
        <v>49.561999999999998</v>
      </c>
      <c r="EL32">
        <v>49.5</v>
      </c>
      <c r="EM32">
        <v>50</v>
      </c>
      <c r="EN32">
        <v>1144.8275000000001</v>
      </c>
      <c r="EO32">
        <v>50.17</v>
      </c>
      <c r="EP32">
        <v>0</v>
      </c>
      <c r="EQ32">
        <v>775489.20000004768</v>
      </c>
      <c r="ER32">
        <v>0</v>
      </c>
      <c r="ES32">
        <v>1601.0708</v>
      </c>
      <c r="ET32">
        <v>-22.509999958467532</v>
      </c>
      <c r="EU32">
        <v>-241.7769227463051</v>
      </c>
      <c r="EV32">
        <v>20657.96</v>
      </c>
      <c r="EW32">
        <v>15</v>
      </c>
      <c r="EX32">
        <v>1658330855.5</v>
      </c>
      <c r="EY32" t="s">
        <v>416</v>
      </c>
      <c r="EZ32">
        <v>1658330855.5</v>
      </c>
      <c r="FA32">
        <v>1658330837</v>
      </c>
      <c r="FB32">
        <v>13</v>
      </c>
      <c r="FC32">
        <v>-0.03</v>
      </c>
      <c r="FD32">
        <v>-2.1999999999999999E-2</v>
      </c>
      <c r="FE32">
        <v>-3.91</v>
      </c>
      <c r="FF32">
        <v>0.28699999999999998</v>
      </c>
      <c r="FG32">
        <v>1439</v>
      </c>
      <c r="FH32">
        <v>33</v>
      </c>
      <c r="FI32">
        <v>0.2</v>
      </c>
      <c r="FJ32">
        <v>0.09</v>
      </c>
      <c r="FK32">
        <v>-14.63171</v>
      </c>
      <c r="FL32">
        <v>-2.441205253283286</v>
      </c>
      <c r="FM32">
        <v>0.23779910723129299</v>
      </c>
      <c r="FN32">
        <v>0</v>
      </c>
      <c r="FO32">
        <v>1602.7650000000001</v>
      </c>
      <c r="FP32">
        <v>-22.32589763666407</v>
      </c>
      <c r="FQ32">
        <v>2.1997596793874421</v>
      </c>
      <c r="FR32">
        <v>0</v>
      </c>
      <c r="FS32">
        <v>1.1952372499999999</v>
      </c>
      <c r="FT32">
        <v>0.1791421013133192</v>
      </c>
      <c r="FU32">
        <v>2.2801533609332091E-2</v>
      </c>
      <c r="FV32">
        <v>0</v>
      </c>
      <c r="FW32">
        <v>0</v>
      </c>
      <c r="FX32">
        <v>3</v>
      </c>
      <c r="FY32" t="s">
        <v>425</v>
      </c>
      <c r="FZ32">
        <v>2.88978</v>
      </c>
      <c r="GA32">
        <v>2.8723100000000001</v>
      </c>
      <c r="GB32">
        <v>2.5700199999999999E-2</v>
      </c>
      <c r="GC32">
        <v>2.97878E-2</v>
      </c>
      <c r="GD32">
        <v>0.14211199999999999</v>
      </c>
      <c r="GE32">
        <v>0.14119899999999999</v>
      </c>
      <c r="GF32">
        <v>33605.4</v>
      </c>
      <c r="GG32">
        <v>29106.3</v>
      </c>
      <c r="GH32">
        <v>30829.4</v>
      </c>
      <c r="GI32">
        <v>27964</v>
      </c>
      <c r="GJ32">
        <v>34846.1</v>
      </c>
      <c r="GK32">
        <v>33883.4</v>
      </c>
      <c r="GL32">
        <v>40189.300000000003</v>
      </c>
      <c r="GM32">
        <v>38978.5</v>
      </c>
      <c r="GN32">
        <v>1.85893</v>
      </c>
      <c r="GO32">
        <v>1.91527</v>
      </c>
      <c r="GP32">
        <v>0</v>
      </c>
      <c r="GQ32">
        <v>2.78652E-2</v>
      </c>
      <c r="GR32">
        <v>999.9</v>
      </c>
      <c r="GS32">
        <v>33.0548</v>
      </c>
      <c r="GT32">
        <v>43.2</v>
      </c>
      <c r="GU32">
        <v>45.6</v>
      </c>
      <c r="GV32">
        <v>42.488</v>
      </c>
      <c r="GW32">
        <v>30.9465</v>
      </c>
      <c r="GX32">
        <v>32.980800000000002</v>
      </c>
      <c r="GY32">
        <v>1</v>
      </c>
      <c r="GZ32">
        <v>0.689141</v>
      </c>
      <c r="HA32">
        <v>1.7253799999999999</v>
      </c>
      <c r="HB32">
        <v>20.202400000000001</v>
      </c>
      <c r="HC32">
        <v>5.2141500000000001</v>
      </c>
      <c r="HD32">
        <v>11.974</v>
      </c>
      <c r="HE32">
        <v>4.9905999999999997</v>
      </c>
      <c r="HF32">
        <v>3.29243</v>
      </c>
      <c r="HG32">
        <v>8476.6</v>
      </c>
      <c r="HH32">
        <v>9999</v>
      </c>
      <c r="HI32">
        <v>9999</v>
      </c>
      <c r="HJ32">
        <v>972.4</v>
      </c>
      <c r="HK32">
        <v>4.9713200000000004</v>
      </c>
      <c r="HL32">
        <v>1.8745400000000001</v>
      </c>
      <c r="HM32">
        <v>1.8708800000000001</v>
      </c>
      <c r="HN32">
        <v>1.8707100000000001</v>
      </c>
      <c r="HO32">
        <v>1.875</v>
      </c>
      <c r="HP32">
        <v>1.87181</v>
      </c>
      <c r="HQ32">
        <v>1.8672299999999999</v>
      </c>
      <c r="HR32">
        <v>1.8782000000000001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-2.1459999999999999</v>
      </c>
      <c r="IG32">
        <v>0.33229999999999998</v>
      </c>
      <c r="IH32">
        <v>-2.1299345005774111</v>
      </c>
      <c r="II32">
        <v>1.7196870422270779E-5</v>
      </c>
      <c r="IJ32">
        <v>-2.1741833173098589E-6</v>
      </c>
      <c r="IK32">
        <v>9.0595066644434051E-10</v>
      </c>
      <c r="IL32">
        <v>-0.32754645563995699</v>
      </c>
      <c r="IM32">
        <v>-1.2435942757381079E-3</v>
      </c>
      <c r="IN32">
        <v>8.3241555849602686E-4</v>
      </c>
      <c r="IO32">
        <v>-6.8006265696850886E-6</v>
      </c>
      <c r="IP32">
        <v>17</v>
      </c>
      <c r="IQ32">
        <v>2050</v>
      </c>
      <c r="IR32">
        <v>3</v>
      </c>
      <c r="IS32">
        <v>34</v>
      </c>
      <c r="IT32">
        <v>35.4</v>
      </c>
      <c r="IU32">
        <v>35.700000000000003</v>
      </c>
      <c r="IV32">
        <v>0.400391</v>
      </c>
      <c r="IW32">
        <v>2.66479</v>
      </c>
      <c r="IX32">
        <v>1.49902</v>
      </c>
      <c r="IY32">
        <v>2.2790499999999998</v>
      </c>
      <c r="IZ32">
        <v>1.69678</v>
      </c>
      <c r="JA32">
        <v>2.4133300000000002</v>
      </c>
      <c r="JB32">
        <v>48.1479</v>
      </c>
      <c r="JC32">
        <v>11.172499999999999</v>
      </c>
      <c r="JD32">
        <v>18</v>
      </c>
      <c r="JE32">
        <v>398.262</v>
      </c>
      <c r="JF32">
        <v>500.82600000000002</v>
      </c>
      <c r="JG32">
        <v>30.000800000000002</v>
      </c>
      <c r="JH32">
        <v>36.207000000000001</v>
      </c>
      <c r="JI32">
        <v>30</v>
      </c>
      <c r="JJ32">
        <v>36.0276</v>
      </c>
      <c r="JK32">
        <v>35.9574</v>
      </c>
      <c r="JL32">
        <v>8.0611300000000004</v>
      </c>
      <c r="JM32">
        <v>22.297599999999999</v>
      </c>
      <c r="JN32">
        <v>0</v>
      </c>
      <c r="JO32">
        <v>30</v>
      </c>
      <c r="JP32">
        <v>117.196</v>
      </c>
      <c r="JQ32">
        <v>33.471299999999999</v>
      </c>
      <c r="JR32">
        <v>98.250600000000006</v>
      </c>
      <c r="JS32">
        <v>98.165199999999999</v>
      </c>
    </row>
    <row r="33" spans="1:279" x14ac:dyDescent="0.2">
      <c r="A33">
        <v>18</v>
      </c>
      <c r="B33">
        <v>1658332981.5999999</v>
      </c>
      <c r="C33">
        <v>68</v>
      </c>
      <c r="D33" t="s">
        <v>454</v>
      </c>
      <c r="E33" t="s">
        <v>455</v>
      </c>
      <c r="F33">
        <v>4</v>
      </c>
      <c r="G33">
        <v>1658332979.5999999</v>
      </c>
      <c r="H33">
        <f t="shared" si="0"/>
        <v>9.2796482387567524E-4</v>
      </c>
      <c r="I33">
        <f t="shared" si="1"/>
        <v>0.92796482387567525</v>
      </c>
      <c r="J33">
        <f t="shared" si="2"/>
        <v>0.8055400740008416</v>
      </c>
      <c r="K33">
        <f t="shared" si="3"/>
        <v>94.285514285714285</v>
      </c>
      <c r="L33">
        <f t="shared" si="4"/>
        <v>67.613968499756425</v>
      </c>
      <c r="M33">
        <f t="shared" si="5"/>
        <v>6.8407413735418974</v>
      </c>
      <c r="N33">
        <f t="shared" si="6"/>
        <v>9.5391948263217969</v>
      </c>
      <c r="O33">
        <f t="shared" si="7"/>
        <v>5.345600023587161E-2</v>
      </c>
      <c r="P33">
        <f t="shared" si="8"/>
        <v>2.1434641559216994</v>
      </c>
      <c r="Q33">
        <f t="shared" si="9"/>
        <v>5.2726276496378989E-2</v>
      </c>
      <c r="R33">
        <f t="shared" si="10"/>
        <v>3.3018655670823016E-2</v>
      </c>
      <c r="S33">
        <f t="shared" si="11"/>
        <v>194.4269153614907</v>
      </c>
      <c r="T33">
        <f t="shared" si="12"/>
        <v>35.372911232333259</v>
      </c>
      <c r="U33">
        <f t="shared" si="13"/>
        <v>33.515328571428583</v>
      </c>
      <c r="V33">
        <f t="shared" si="14"/>
        <v>5.2002482885515722</v>
      </c>
      <c r="W33">
        <f t="shared" si="15"/>
        <v>64.802162906150286</v>
      </c>
      <c r="X33">
        <f t="shared" si="16"/>
        <v>3.4961555625831329</v>
      </c>
      <c r="Y33">
        <f t="shared" si="17"/>
        <v>5.3951217147588721</v>
      </c>
      <c r="Z33">
        <f t="shared" si="18"/>
        <v>1.7040927259684393</v>
      </c>
      <c r="AA33">
        <f t="shared" si="19"/>
        <v>-40.92324873291728</v>
      </c>
      <c r="AB33">
        <f t="shared" si="20"/>
        <v>76.128249156531751</v>
      </c>
      <c r="AC33">
        <f t="shared" si="21"/>
        <v>8.2015756381024207</v>
      </c>
      <c r="AD33">
        <f t="shared" si="22"/>
        <v>237.83349142320759</v>
      </c>
      <c r="AE33">
        <f t="shared" si="23"/>
        <v>11.247599850555581</v>
      </c>
      <c r="AF33">
        <f t="shared" si="24"/>
        <v>0.93614828557634189</v>
      </c>
      <c r="AG33">
        <f t="shared" si="25"/>
        <v>0.8055400740008416</v>
      </c>
      <c r="AH33">
        <v>111.0844976548324</v>
      </c>
      <c r="AI33">
        <v>100.20496</v>
      </c>
      <c r="AJ33">
        <v>1.705327661812843</v>
      </c>
      <c r="AK33">
        <v>65.228597272793138</v>
      </c>
      <c r="AL33">
        <f t="shared" si="26"/>
        <v>0.92796482387567525</v>
      </c>
      <c r="AM33">
        <v>33.361171461761977</v>
      </c>
      <c r="AN33">
        <v>34.554588111888137</v>
      </c>
      <c r="AO33">
        <v>4.0344841612126397E-6</v>
      </c>
      <c r="AP33">
        <v>90.040432271976243</v>
      </c>
      <c r="AQ33">
        <v>44</v>
      </c>
      <c r="AR33">
        <v>10</v>
      </c>
      <c r="AS33">
        <f t="shared" si="27"/>
        <v>1</v>
      </c>
      <c r="AT33">
        <f t="shared" si="28"/>
        <v>0</v>
      </c>
      <c r="AU33">
        <f t="shared" si="29"/>
        <v>30850.008731217502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1009.5159105499951</v>
      </c>
      <c r="BI33">
        <f t="shared" si="33"/>
        <v>0.8055400740008416</v>
      </c>
      <c r="BJ33" t="e">
        <f t="shared" si="34"/>
        <v>#DIV/0!</v>
      </c>
      <c r="BK33">
        <f t="shared" si="35"/>
        <v>7.9794688284008793E-4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253</v>
      </c>
      <c r="CG33">
        <v>1000</v>
      </c>
      <c r="CH33" t="s">
        <v>414</v>
      </c>
      <c r="CI33">
        <v>1110.1500000000001</v>
      </c>
      <c r="CJ33">
        <v>1175.8634999999999</v>
      </c>
      <c r="CK33">
        <v>1152.67</v>
      </c>
      <c r="CL33">
        <v>1.3005735999999999E-4</v>
      </c>
      <c r="CM33">
        <v>6.5004835999999994E-4</v>
      </c>
      <c r="CN33">
        <v>4.7597999359999997E-2</v>
      </c>
      <c r="CO33">
        <v>5.5000000000000003E-4</v>
      </c>
      <c r="CP33">
        <f t="shared" si="46"/>
        <v>1200.012857142857</v>
      </c>
      <c r="CQ33">
        <f t="shared" si="47"/>
        <v>1009.5159105499951</v>
      </c>
      <c r="CR33">
        <f t="shared" si="48"/>
        <v>0.84125424535331961</v>
      </c>
      <c r="CS33">
        <f t="shared" si="49"/>
        <v>0.16202069353190682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1658332979.5999999</v>
      </c>
      <c r="CZ33">
        <v>94.285514285714285</v>
      </c>
      <c r="DA33">
        <v>109.38628571428571</v>
      </c>
      <c r="DB33">
        <v>34.556042857142863</v>
      </c>
      <c r="DC33">
        <v>33.352071428571428</v>
      </c>
      <c r="DD33">
        <v>96.433214285714286</v>
      </c>
      <c r="DE33">
        <v>34.223785714285718</v>
      </c>
      <c r="DF33">
        <v>450.40871428571432</v>
      </c>
      <c r="DG33">
        <v>101.07342857142859</v>
      </c>
      <c r="DH33">
        <v>0.1000645</v>
      </c>
      <c r="DI33">
        <v>34.174114285714282</v>
      </c>
      <c r="DJ33">
        <v>999.89999999999986</v>
      </c>
      <c r="DK33">
        <v>33.515328571428583</v>
      </c>
      <c r="DL33">
        <v>0</v>
      </c>
      <c r="DM33">
        <v>0</v>
      </c>
      <c r="DN33">
        <v>5985.8914285714291</v>
      </c>
      <c r="DO33">
        <v>0</v>
      </c>
      <c r="DP33">
        <v>1828.8485714285709</v>
      </c>
      <c r="DQ33">
        <v>-15.10081428571428</v>
      </c>
      <c r="DR33">
        <v>97.660300000000007</v>
      </c>
      <c r="DS33">
        <v>113.1604285714286</v>
      </c>
      <c r="DT33">
        <v>1.203984285714286</v>
      </c>
      <c r="DU33">
        <v>109.38628571428571</v>
      </c>
      <c r="DV33">
        <v>33.352071428571428</v>
      </c>
      <c r="DW33">
        <v>3.4927000000000001</v>
      </c>
      <c r="DX33">
        <v>3.3710085714285709</v>
      </c>
      <c r="DY33">
        <v>26.584285714285709</v>
      </c>
      <c r="DZ33">
        <v>25.983728571428571</v>
      </c>
      <c r="EA33">
        <v>1200.012857142857</v>
      </c>
      <c r="EB33">
        <v>0.95801300000000011</v>
      </c>
      <c r="EC33">
        <v>4.1986699999999988E-2</v>
      </c>
      <c r="ED33">
        <v>0</v>
      </c>
      <c r="EE33">
        <v>1597.8857142857139</v>
      </c>
      <c r="EF33">
        <v>5.0001600000000002</v>
      </c>
      <c r="EG33">
        <v>20618.61428571428</v>
      </c>
      <c r="EH33">
        <v>9515.3214285714294</v>
      </c>
      <c r="EI33">
        <v>48.357000000000014</v>
      </c>
      <c r="EJ33">
        <v>50.936999999999998</v>
      </c>
      <c r="EK33">
        <v>49.544285714285721</v>
      </c>
      <c r="EL33">
        <v>49.5</v>
      </c>
      <c r="EM33">
        <v>50</v>
      </c>
      <c r="EN33">
        <v>1144.8342857142859</v>
      </c>
      <c r="EO33">
        <v>50.170000000000009</v>
      </c>
      <c r="EP33">
        <v>0</v>
      </c>
      <c r="EQ33">
        <v>775492.79999995232</v>
      </c>
      <c r="ER33">
        <v>0</v>
      </c>
      <c r="ES33">
        <v>1599.7896000000001</v>
      </c>
      <c r="ET33">
        <v>-21.820769254248329</v>
      </c>
      <c r="EU33">
        <v>-250.22307735780569</v>
      </c>
      <c r="EV33">
        <v>20642.684000000001</v>
      </c>
      <c r="EW33">
        <v>15</v>
      </c>
      <c r="EX33">
        <v>1658330855.5</v>
      </c>
      <c r="EY33" t="s">
        <v>416</v>
      </c>
      <c r="EZ33">
        <v>1658330855.5</v>
      </c>
      <c r="FA33">
        <v>1658330837</v>
      </c>
      <c r="FB33">
        <v>13</v>
      </c>
      <c r="FC33">
        <v>-0.03</v>
      </c>
      <c r="FD33">
        <v>-2.1999999999999999E-2</v>
      </c>
      <c r="FE33">
        <v>-3.91</v>
      </c>
      <c r="FF33">
        <v>0.28699999999999998</v>
      </c>
      <c r="FG33">
        <v>1439</v>
      </c>
      <c r="FH33">
        <v>33</v>
      </c>
      <c r="FI33">
        <v>0.2</v>
      </c>
      <c r="FJ33">
        <v>0.09</v>
      </c>
      <c r="FK33">
        <v>-14.79426</v>
      </c>
      <c r="FL33">
        <v>-2.284579362101288</v>
      </c>
      <c r="FM33">
        <v>0.2230438642957927</v>
      </c>
      <c r="FN33">
        <v>0</v>
      </c>
      <c r="FO33">
        <v>1601.2094117647059</v>
      </c>
      <c r="FP33">
        <v>-22.06997705884373</v>
      </c>
      <c r="FQ33">
        <v>2.173784908966331</v>
      </c>
      <c r="FR33">
        <v>0</v>
      </c>
      <c r="FS33">
        <v>1.2034815000000001</v>
      </c>
      <c r="FT33">
        <v>4.2884127579735788E-2</v>
      </c>
      <c r="FU33">
        <v>1.4310100899364769E-2</v>
      </c>
      <c r="FV33">
        <v>1</v>
      </c>
      <c r="FW33">
        <v>1</v>
      </c>
      <c r="FX33">
        <v>3</v>
      </c>
      <c r="FY33" t="s">
        <v>417</v>
      </c>
      <c r="FZ33">
        <v>2.88931</v>
      </c>
      <c r="GA33">
        <v>2.8721199999999998</v>
      </c>
      <c r="GB33">
        <v>2.7463700000000001E-2</v>
      </c>
      <c r="GC33">
        <v>3.1563599999999997E-2</v>
      </c>
      <c r="GD33">
        <v>0.14210600000000001</v>
      </c>
      <c r="GE33">
        <v>0.14122000000000001</v>
      </c>
      <c r="GF33">
        <v>33544.800000000003</v>
      </c>
      <c r="GG33">
        <v>29052.3</v>
      </c>
      <c r="GH33">
        <v>30829.599999999999</v>
      </c>
      <c r="GI33">
        <v>27963.3</v>
      </c>
      <c r="GJ33">
        <v>34846.6</v>
      </c>
      <c r="GK33">
        <v>33881.599999999999</v>
      </c>
      <c r="GL33">
        <v>40189.5</v>
      </c>
      <c r="GM33">
        <v>38977.300000000003</v>
      </c>
      <c r="GN33">
        <v>1.8592500000000001</v>
      </c>
      <c r="GO33">
        <v>1.9157</v>
      </c>
      <c r="GP33">
        <v>0</v>
      </c>
      <c r="GQ33">
        <v>2.8505900000000001E-2</v>
      </c>
      <c r="GR33">
        <v>999.9</v>
      </c>
      <c r="GS33">
        <v>33.059800000000003</v>
      </c>
      <c r="GT33">
        <v>43.1</v>
      </c>
      <c r="GU33">
        <v>45.6</v>
      </c>
      <c r="GV33">
        <v>42.389800000000001</v>
      </c>
      <c r="GW33">
        <v>30.736499999999999</v>
      </c>
      <c r="GX33">
        <v>33.753999999999998</v>
      </c>
      <c r="GY33">
        <v>1</v>
      </c>
      <c r="GZ33">
        <v>0.68915700000000002</v>
      </c>
      <c r="HA33">
        <v>1.72536</v>
      </c>
      <c r="HB33">
        <v>20.202500000000001</v>
      </c>
      <c r="HC33">
        <v>5.2144399999999997</v>
      </c>
      <c r="HD33">
        <v>11.974</v>
      </c>
      <c r="HE33">
        <v>4.9907500000000002</v>
      </c>
      <c r="HF33">
        <v>3.2924799999999999</v>
      </c>
      <c r="HG33">
        <v>8476.6</v>
      </c>
      <c r="HH33">
        <v>9999</v>
      </c>
      <c r="HI33">
        <v>9999</v>
      </c>
      <c r="HJ33">
        <v>972.4</v>
      </c>
      <c r="HK33">
        <v>4.9713399999999996</v>
      </c>
      <c r="HL33">
        <v>1.8745499999999999</v>
      </c>
      <c r="HM33">
        <v>1.8708800000000001</v>
      </c>
      <c r="HN33">
        <v>1.8707100000000001</v>
      </c>
      <c r="HO33">
        <v>1.8750199999999999</v>
      </c>
      <c r="HP33">
        <v>1.87181</v>
      </c>
      <c r="HQ33">
        <v>1.8672500000000001</v>
      </c>
      <c r="HR33">
        <v>1.8782000000000001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-2.149</v>
      </c>
      <c r="IG33">
        <v>0.3322</v>
      </c>
      <c r="IH33">
        <v>-2.1299345005774111</v>
      </c>
      <c r="II33">
        <v>1.7196870422270779E-5</v>
      </c>
      <c r="IJ33">
        <v>-2.1741833173098589E-6</v>
      </c>
      <c r="IK33">
        <v>9.0595066644434051E-10</v>
      </c>
      <c r="IL33">
        <v>-0.32754645563995699</v>
      </c>
      <c r="IM33">
        <v>-1.2435942757381079E-3</v>
      </c>
      <c r="IN33">
        <v>8.3241555849602686E-4</v>
      </c>
      <c r="IO33">
        <v>-6.8006265696850886E-6</v>
      </c>
      <c r="IP33">
        <v>17</v>
      </c>
      <c r="IQ33">
        <v>2050</v>
      </c>
      <c r="IR33">
        <v>3</v>
      </c>
      <c r="IS33">
        <v>34</v>
      </c>
      <c r="IT33">
        <v>35.4</v>
      </c>
      <c r="IU33">
        <v>35.700000000000003</v>
      </c>
      <c r="IV33">
        <v>0.41626000000000002</v>
      </c>
      <c r="IW33">
        <v>2.6721200000000001</v>
      </c>
      <c r="IX33">
        <v>1.49902</v>
      </c>
      <c r="IY33">
        <v>2.2790499999999998</v>
      </c>
      <c r="IZ33">
        <v>1.69678</v>
      </c>
      <c r="JA33">
        <v>2.3168899999999999</v>
      </c>
      <c r="JB33">
        <v>48.1479</v>
      </c>
      <c r="JC33">
        <v>11.1463</v>
      </c>
      <c r="JD33">
        <v>18</v>
      </c>
      <c r="JE33">
        <v>398.43599999999998</v>
      </c>
      <c r="JF33">
        <v>501.14400000000001</v>
      </c>
      <c r="JG33">
        <v>30.000299999999999</v>
      </c>
      <c r="JH33">
        <v>36.207000000000001</v>
      </c>
      <c r="JI33">
        <v>30.0001</v>
      </c>
      <c r="JJ33">
        <v>36.0276</v>
      </c>
      <c r="JK33">
        <v>35.9574</v>
      </c>
      <c r="JL33">
        <v>8.3673900000000003</v>
      </c>
      <c r="JM33">
        <v>22.014500000000002</v>
      </c>
      <c r="JN33">
        <v>0</v>
      </c>
      <c r="JO33">
        <v>30</v>
      </c>
      <c r="JP33">
        <v>123.875</v>
      </c>
      <c r="JQ33">
        <v>33.479799999999997</v>
      </c>
      <c r="JR33">
        <v>98.251099999999994</v>
      </c>
      <c r="JS33">
        <v>98.162400000000005</v>
      </c>
    </row>
    <row r="34" spans="1:279" x14ac:dyDescent="0.2">
      <c r="A34">
        <v>19</v>
      </c>
      <c r="B34">
        <v>1658332985.5999999</v>
      </c>
      <c r="C34">
        <v>72</v>
      </c>
      <c r="D34" t="s">
        <v>456</v>
      </c>
      <c r="E34" t="s">
        <v>457</v>
      </c>
      <c r="F34">
        <v>4</v>
      </c>
      <c r="G34">
        <v>1658332983.2874999</v>
      </c>
      <c r="H34">
        <f t="shared" si="0"/>
        <v>9.2786580638022273E-4</v>
      </c>
      <c r="I34">
        <f t="shared" si="1"/>
        <v>0.92786580638022276</v>
      </c>
      <c r="J34">
        <f t="shared" si="2"/>
        <v>1.0070573501313673</v>
      </c>
      <c r="K34">
        <f t="shared" si="3"/>
        <v>100.28411250000001</v>
      </c>
      <c r="L34">
        <f t="shared" si="4"/>
        <v>67.390906328931621</v>
      </c>
      <c r="M34">
        <f t="shared" si="5"/>
        <v>6.8181918042989738</v>
      </c>
      <c r="N34">
        <f t="shared" si="6"/>
        <v>10.146121356663704</v>
      </c>
      <c r="O34">
        <f t="shared" si="7"/>
        <v>5.3393851500961244E-2</v>
      </c>
      <c r="P34">
        <f t="shared" si="8"/>
        <v>2.1444456256470783</v>
      </c>
      <c r="Q34">
        <f t="shared" si="9"/>
        <v>5.2666139401489342E-2</v>
      </c>
      <c r="R34">
        <f t="shared" si="10"/>
        <v>3.2980892855720499E-2</v>
      </c>
      <c r="S34">
        <f t="shared" si="11"/>
        <v>194.42886536796317</v>
      </c>
      <c r="T34">
        <f t="shared" si="12"/>
        <v>35.367344435533717</v>
      </c>
      <c r="U34">
        <f t="shared" si="13"/>
        <v>33.520449999999997</v>
      </c>
      <c r="V34">
        <f t="shared" si="14"/>
        <v>5.201739302597205</v>
      </c>
      <c r="W34">
        <f t="shared" si="15"/>
        <v>64.815727492784518</v>
      </c>
      <c r="X34">
        <f t="shared" si="16"/>
        <v>3.4958887620382031</v>
      </c>
      <c r="Y34">
        <f t="shared" si="17"/>
        <v>5.3935809984195213</v>
      </c>
      <c r="Z34">
        <f t="shared" si="18"/>
        <v>1.7058505405590019</v>
      </c>
      <c r="AA34">
        <f t="shared" si="19"/>
        <v>-40.918882061367825</v>
      </c>
      <c r="AB34">
        <f t="shared" si="20"/>
        <v>74.978297567292373</v>
      </c>
      <c r="AC34">
        <f t="shared" si="21"/>
        <v>8.0739896396331545</v>
      </c>
      <c r="AD34">
        <f t="shared" si="22"/>
        <v>236.5622705135209</v>
      </c>
      <c r="AE34">
        <f t="shared" si="23"/>
        <v>11.322323399619865</v>
      </c>
      <c r="AF34">
        <f t="shared" si="24"/>
        <v>0.88971577377147082</v>
      </c>
      <c r="AG34">
        <f t="shared" si="25"/>
        <v>1.0070573501313673</v>
      </c>
      <c r="AH34">
        <v>117.9128832251847</v>
      </c>
      <c r="AI34">
        <v>106.9132424242424</v>
      </c>
      <c r="AJ34">
        <v>1.6774473034394151</v>
      </c>
      <c r="AK34">
        <v>65.228597272793138</v>
      </c>
      <c r="AL34">
        <f t="shared" si="26"/>
        <v>0.92786580638022276</v>
      </c>
      <c r="AM34">
        <v>33.360346805171453</v>
      </c>
      <c r="AN34">
        <v>34.554297902097922</v>
      </c>
      <c r="AO34">
        <v>-5.4310113680041597E-5</v>
      </c>
      <c r="AP34">
        <v>90.040432271976243</v>
      </c>
      <c r="AQ34">
        <v>44</v>
      </c>
      <c r="AR34">
        <v>10</v>
      </c>
      <c r="AS34">
        <f t="shared" si="27"/>
        <v>1</v>
      </c>
      <c r="AT34">
        <f t="shared" si="28"/>
        <v>0</v>
      </c>
      <c r="AU34">
        <f t="shared" si="29"/>
        <v>30875.156699079063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1009.525170138841</v>
      </c>
      <c r="BI34">
        <f t="shared" si="33"/>
        <v>1.0070573501313673</v>
      </c>
      <c r="BJ34" t="e">
        <f t="shared" si="34"/>
        <v>#DIV/0!</v>
      </c>
      <c r="BK34">
        <f t="shared" si="35"/>
        <v>9.9755546460804519E-4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253</v>
      </c>
      <c r="CG34">
        <v>1000</v>
      </c>
      <c r="CH34" t="s">
        <v>414</v>
      </c>
      <c r="CI34">
        <v>1110.1500000000001</v>
      </c>
      <c r="CJ34">
        <v>1175.8634999999999</v>
      </c>
      <c r="CK34">
        <v>1152.67</v>
      </c>
      <c r="CL34">
        <v>1.3005735999999999E-4</v>
      </c>
      <c r="CM34">
        <v>6.5004835999999994E-4</v>
      </c>
      <c r="CN34">
        <v>4.7597999359999997E-2</v>
      </c>
      <c r="CO34">
        <v>5.5000000000000003E-4</v>
      </c>
      <c r="CP34">
        <f t="shared" si="46"/>
        <v>1200.0237500000001</v>
      </c>
      <c r="CQ34">
        <f t="shared" si="47"/>
        <v>1009.525170138841</v>
      </c>
      <c r="CR34">
        <f t="shared" si="48"/>
        <v>0.84125432529051269</v>
      </c>
      <c r="CS34">
        <f t="shared" si="49"/>
        <v>0.16202084781068971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1658332983.2874999</v>
      </c>
      <c r="CZ34">
        <v>100.28411250000001</v>
      </c>
      <c r="DA34">
        <v>115.48824999999999</v>
      </c>
      <c r="DB34">
        <v>34.553312499999997</v>
      </c>
      <c r="DC34">
        <v>33.408862499999998</v>
      </c>
      <c r="DD34">
        <v>102.43413750000001</v>
      </c>
      <c r="DE34">
        <v>34.221137499999998</v>
      </c>
      <c r="DF34">
        <v>450.33325000000002</v>
      </c>
      <c r="DG34">
        <v>101.07375</v>
      </c>
      <c r="DH34">
        <v>0.10001625</v>
      </c>
      <c r="DI34">
        <v>34.1689875</v>
      </c>
      <c r="DJ34">
        <v>999.9</v>
      </c>
      <c r="DK34">
        <v>33.520449999999997</v>
      </c>
      <c r="DL34">
        <v>0</v>
      </c>
      <c r="DM34">
        <v>0</v>
      </c>
      <c r="DN34">
        <v>5990.2350000000006</v>
      </c>
      <c r="DO34">
        <v>0</v>
      </c>
      <c r="DP34">
        <v>1829.4075</v>
      </c>
      <c r="DQ34">
        <v>-15.20425</v>
      </c>
      <c r="DR34">
        <v>103.873375</v>
      </c>
      <c r="DS34">
        <v>119.480125</v>
      </c>
      <c r="DT34">
        <v>1.1444475000000001</v>
      </c>
      <c r="DU34">
        <v>115.48824999999999</v>
      </c>
      <c r="DV34">
        <v>33.408862499999998</v>
      </c>
      <c r="DW34">
        <v>3.4924312500000001</v>
      </c>
      <c r="DX34">
        <v>3.37675875</v>
      </c>
      <c r="DY34">
        <v>26.582999999999998</v>
      </c>
      <c r="DZ34">
        <v>26.012525</v>
      </c>
      <c r="EA34">
        <v>1200.0237500000001</v>
      </c>
      <c r="EB34">
        <v>0.958013</v>
      </c>
      <c r="EC34">
        <v>4.1986700000000002E-2</v>
      </c>
      <c r="ED34">
        <v>0</v>
      </c>
      <c r="EE34">
        <v>1596.56</v>
      </c>
      <c r="EF34">
        <v>5.0001600000000002</v>
      </c>
      <c r="EG34">
        <v>20607.05</v>
      </c>
      <c r="EH34">
        <v>9515.385000000002</v>
      </c>
      <c r="EI34">
        <v>48.335625</v>
      </c>
      <c r="EJ34">
        <v>50.944875000000003</v>
      </c>
      <c r="EK34">
        <v>49.530999999999999</v>
      </c>
      <c r="EL34">
        <v>49.5</v>
      </c>
      <c r="EM34">
        <v>50</v>
      </c>
      <c r="EN34">
        <v>1144.84375</v>
      </c>
      <c r="EO34">
        <v>50.173749999999998</v>
      </c>
      <c r="EP34">
        <v>0</v>
      </c>
      <c r="EQ34">
        <v>775497</v>
      </c>
      <c r="ER34">
        <v>0</v>
      </c>
      <c r="ES34">
        <v>1598.3923076923079</v>
      </c>
      <c r="ET34">
        <v>-20.934017097397049</v>
      </c>
      <c r="EU34">
        <v>-238.6666668426474</v>
      </c>
      <c r="EV34">
        <v>20627.207692307689</v>
      </c>
      <c r="EW34">
        <v>15</v>
      </c>
      <c r="EX34">
        <v>1658330855.5</v>
      </c>
      <c r="EY34" t="s">
        <v>416</v>
      </c>
      <c r="EZ34">
        <v>1658330855.5</v>
      </c>
      <c r="FA34">
        <v>1658330837</v>
      </c>
      <c r="FB34">
        <v>13</v>
      </c>
      <c r="FC34">
        <v>-0.03</v>
      </c>
      <c r="FD34">
        <v>-2.1999999999999999E-2</v>
      </c>
      <c r="FE34">
        <v>-3.91</v>
      </c>
      <c r="FF34">
        <v>0.28699999999999998</v>
      </c>
      <c r="FG34">
        <v>1439</v>
      </c>
      <c r="FH34">
        <v>33</v>
      </c>
      <c r="FI34">
        <v>0.2</v>
      </c>
      <c r="FJ34">
        <v>0.09</v>
      </c>
      <c r="FK34">
        <v>-14.9284225</v>
      </c>
      <c r="FL34">
        <v>-2.0246037523451301</v>
      </c>
      <c r="FM34">
        <v>0.1996111162830117</v>
      </c>
      <c r="FN34">
        <v>0</v>
      </c>
      <c r="FO34">
        <v>1599.689117647059</v>
      </c>
      <c r="FP34">
        <v>-21.693659287662118</v>
      </c>
      <c r="FQ34">
        <v>2.1361542790272039</v>
      </c>
      <c r="FR34">
        <v>0</v>
      </c>
      <c r="FS34">
        <v>1.1996994999999999</v>
      </c>
      <c r="FT34">
        <v>-0.15994311444653089</v>
      </c>
      <c r="FU34">
        <v>2.376798939224772E-2</v>
      </c>
      <c r="FV34">
        <v>0</v>
      </c>
      <c r="FW34">
        <v>0</v>
      </c>
      <c r="FX34">
        <v>3</v>
      </c>
      <c r="FY34" t="s">
        <v>425</v>
      </c>
      <c r="FZ34">
        <v>2.8897699999999999</v>
      </c>
      <c r="GA34">
        <v>2.87208</v>
      </c>
      <c r="GB34">
        <v>2.9194999999999999E-2</v>
      </c>
      <c r="GC34">
        <v>3.33561E-2</v>
      </c>
      <c r="GD34">
        <v>0.14210900000000001</v>
      </c>
      <c r="GE34">
        <v>0.14144999999999999</v>
      </c>
      <c r="GF34">
        <v>33484.6</v>
      </c>
      <c r="GG34">
        <v>28999.4</v>
      </c>
      <c r="GH34">
        <v>30829.200000000001</v>
      </c>
      <c r="GI34">
        <v>27964.1</v>
      </c>
      <c r="GJ34">
        <v>34845.9</v>
      </c>
      <c r="GK34">
        <v>33873.1</v>
      </c>
      <c r="GL34">
        <v>40188.800000000003</v>
      </c>
      <c r="GM34">
        <v>38977.9</v>
      </c>
      <c r="GN34">
        <v>1.85982</v>
      </c>
      <c r="GO34">
        <v>1.91577</v>
      </c>
      <c r="GP34">
        <v>0</v>
      </c>
      <c r="GQ34">
        <v>2.8185499999999999E-2</v>
      </c>
      <c r="GR34">
        <v>999.9</v>
      </c>
      <c r="GS34">
        <v>33.061799999999998</v>
      </c>
      <c r="GT34">
        <v>43.1</v>
      </c>
      <c r="GU34">
        <v>45.6</v>
      </c>
      <c r="GV34">
        <v>42.393500000000003</v>
      </c>
      <c r="GW34">
        <v>30.9465</v>
      </c>
      <c r="GX34">
        <v>33.189100000000003</v>
      </c>
      <c r="GY34">
        <v>1</v>
      </c>
      <c r="GZ34">
        <v>0.68917899999999999</v>
      </c>
      <c r="HA34">
        <v>1.72435</v>
      </c>
      <c r="HB34">
        <v>20.202500000000001</v>
      </c>
      <c r="HC34">
        <v>5.2147399999999999</v>
      </c>
      <c r="HD34">
        <v>11.974</v>
      </c>
      <c r="HE34">
        <v>4.9905999999999997</v>
      </c>
      <c r="HF34">
        <v>3.2924799999999999</v>
      </c>
      <c r="HG34">
        <v>8476.6</v>
      </c>
      <c r="HH34">
        <v>9999</v>
      </c>
      <c r="HI34">
        <v>9999</v>
      </c>
      <c r="HJ34">
        <v>972.4</v>
      </c>
      <c r="HK34">
        <v>4.9713099999999999</v>
      </c>
      <c r="HL34">
        <v>1.8745400000000001</v>
      </c>
      <c r="HM34">
        <v>1.8708800000000001</v>
      </c>
      <c r="HN34">
        <v>1.8707</v>
      </c>
      <c r="HO34">
        <v>1.875</v>
      </c>
      <c r="HP34">
        <v>1.87181</v>
      </c>
      <c r="HQ34">
        <v>1.8672599999999999</v>
      </c>
      <c r="HR34">
        <v>1.8782000000000001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-2.1520000000000001</v>
      </c>
      <c r="IG34">
        <v>0.33229999999999998</v>
      </c>
      <c r="IH34">
        <v>-2.1299345005774111</v>
      </c>
      <c r="II34">
        <v>1.7196870422270779E-5</v>
      </c>
      <c r="IJ34">
        <v>-2.1741833173098589E-6</v>
      </c>
      <c r="IK34">
        <v>9.0595066644434051E-10</v>
      </c>
      <c r="IL34">
        <v>-0.32754645563995699</v>
      </c>
      <c r="IM34">
        <v>-1.2435942757381079E-3</v>
      </c>
      <c r="IN34">
        <v>8.3241555849602686E-4</v>
      </c>
      <c r="IO34">
        <v>-6.8006265696850886E-6</v>
      </c>
      <c r="IP34">
        <v>17</v>
      </c>
      <c r="IQ34">
        <v>2050</v>
      </c>
      <c r="IR34">
        <v>3</v>
      </c>
      <c r="IS34">
        <v>34</v>
      </c>
      <c r="IT34">
        <v>35.5</v>
      </c>
      <c r="IU34">
        <v>35.799999999999997</v>
      </c>
      <c r="IV34">
        <v>0.43090800000000001</v>
      </c>
      <c r="IW34">
        <v>2.67334</v>
      </c>
      <c r="IX34">
        <v>1.49902</v>
      </c>
      <c r="IY34">
        <v>2.2778299999999998</v>
      </c>
      <c r="IZ34">
        <v>1.69678</v>
      </c>
      <c r="JA34">
        <v>2.2448700000000001</v>
      </c>
      <c r="JB34">
        <v>48.1479</v>
      </c>
      <c r="JC34">
        <v>11.1288</v>
      </c>
      <c r="JD34">
        <v>18</v>
      </c>
      <c r="JE34">
        <v>398.745</v>
      </c>
      <c r="JF34">
        <v>501.2</v>
      </c>
      <c r="JG34">
        <v>30.0001</v>
      </c>
      <c r="JH34">
        <v>36.207000000000001</v>
      </c>
      <c r="JI34">
        <v>30.0001</v>
      </c>
      <c r="JJ34">
        <v>36.0276</v>
      </c>
      <c r="JK34">
        <v>35.9574</v>
      </c>
      <c r="JL34">
        <v>8.6705699999999997</v>
      </c>
      <c r="JM34">
        <v>22.014500000000002</v>
      </c>
      <c r="JN34">
        <v>0</v>
      </c>
      <c r="JO34">
        <v>30</v>
      </c>
      <c r="JP34">
        <v>130.553</v>
      </c>
      <c r="JQ34">
        <v>33.476799999999997</v>
      </c>
      <c r="JR34">
        <v>98.249600000000001</v>
      </c>
      <c r="JS34">
        <v>98.164299999999997</v>
      </c>
    </row>
    <row r="35" spans="1:279" x14ac:dyDescent="0.2">
      <c r="A35">
        <v>20</v>
      </c>
      <c r="B35">
        <v>1658332989.5999999</v>
      </c>
      <c r="C35">
        <v>76</v>
      </c>
      <c r="D35" t="s">
        <v>458</v>
      </c>
      <c r="E35" t="s">
        <v>459</v>
      </c>
      <c r="F35">
        <v>4</v>
      </c>
      <c r="G35">
        <v>1658332987.5999999</v>
      </c>
      <c r="H35">
        <f t="shared" si="0"/>
        <v>8.7653126943271784E-4</v>
      </c>
      <c r="I35">
        <f t="shared" si="1"/>
        <v>0.87653126943271786</v>
      </c>
      <c r="J35">
        <f t="shared" si="2"/>
        <v>1.0001584479735968</v>
      </c>
      <c r="K35">
        <f t="shared" si="3"/>
        <v>107.3227142857143</v>
      </c>
      <c r="L35">
        <f t="shared" si="4"/>
        <v>72.77029261334151</v>
      </c>
      <c r="M35">
        <f t="shared" si="5"/>
        <v>7.3623099783533101</v>
      </c>
      <c r="N35">
        <f t="shared" si="6"/>
        <v>10.858044703599461</v>
      </c>
      <c r="O35">
        <f t="shared" si="7"/>
        <v>5.0527197822649257E-2</v>
      </c>
      <c r="P35">
        <f t="shared" si="8"/>
        <v>2.1485051043374797</v>
      </c>
      <c r="Q35">
        <f t="shared" si="9"/>
        <v>4.9876228599117035E-2</v>
      </c>
      <c r="R35">
        <f t="shared" si="10"/>
        <v>3.1230431087642077E-2</v>
      </c>
      <c r="S35">
        <f t="shared" si="11"/>
        <v>194.42368724483026</v>
      </c>
      <c r="T35">
        <f t="shared" si="12"/>
        <v>35.386040025057547</v>
      </c>
      <c r="U35">
        <f t="shared" si="13"/>
        <v>33.509971428571433</v>
      </c>
      <c r="V35">
        <f t="shared" si="14"/>
        <v>5.1986890482507073</v>
      </c>
      <c r="W35">
        <f t="shared" si="15"/>
        <v>64.826674838843346</v>
      </c>
      <c r="X35">
        <f t="shared" si="16"/>
        <v>3.4970911269198601</v>
      </c>
      <c r="Y35">
        <f t="shared" si="17"/>
        <v>5.3945249168085452</v>
      </c>
      <c r="Z35">
        <f t="shared" si="18"/>
        <v>1.7015979213308472</v>
      </c>
      <c r="AA35">
        <f t="shared" si="19"/>
        <v>-38.655028981982859</v>
      </c>
      <c r="AB35">
        <f t="shared" si="20"/>
        <v>76.697799046198114</v>
      </c>
      <c r="AC35">
        <f t="shared" si="21"/>
        <v>8.2432525517770738</v>
      </c>
      <c r="AD35">
        <f t="shared" si="22"/>
        <v>240.70970986082256</v>
      </c>
      <c r="AE35">
        <f t="shared" si="23"/>
        <v>11.462588434304983</v>
      </c>
      <c r="AF35">
        <f t="shared" si="24"/>
        <v>0.87257703193805991</v>
      </c>
      <c r="AG35">
        <f t="shared" si="25"/>
        <v>1.0001584479735968</v>
      </c>
      <c r="AH35">
        <v>124.8732212903132</v>
      </c>
      <c r="AI35">
        <v>113.72895151515149</v>
      </c>
      <c r="AJ35">
        <v>1.704393531752548</v>
      </c>
      <c r="AK35">
        <v>65.228597272793138</v>
      </c>
      <c r="AL35">
        <f t="shared" si="26"/>
        <v>0.87653126943271786</v>
      </c>
      <c r="AM35">
        <v>33.4466403730518</v>
      </c>
      <c r="AN35">
        <v>34.573348951048978</v>
      </c>
      <c r="AO35">
        <v>9.5414159540860061E-5</v>
      </c>
      <c r="AP35">
        <v>90.040432271976243</v>
      </c>
      <c r="AQ35">
        <v>44</v>
      </c>
      <c r="AR35">
        <v>10</v>
      </c>
      <c r="AS35">
        <f t="shared" si="27"/>
        <v>1</v>
      </c>
      <c r="AT35">
        <f t="shared" si="28"/>
        <v>0</v>
      </c>
      <c r="AU35">
        <f t="shared" si="29"/>
        <v>30976.841768607279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1009.4958462408445</v>
      </c>
      <c r="BI35">
        <f t="shared" si="33"/>
        <v>1.0001584479735968</v>
      </c>
      <c r="BJ35" t="e">
        <f t="shared" si="34"/>
        <v>#DIV/0!</v>
      </c>
      <c r="BK35">
        <f t="shared" si="35"/>
        <v>9.9075043418750245E-4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253</v>
      </c>
      <c r="CG35">
        <v>1000</v>
      </c>
      <c r="CH35" t="s">
        <v>414</v>
      </c>
      <c r="CI35">
        <v>1110.1500000000001</v>
      </c>
      <c r="CJ35">
        <v>1175.8634999999999</v>
      </c>
      <c r="CK35">
        <v>1152.67</v>
      </c>
      <c r="CL35">
        <v>1.3005735999999999E-4</v>
      </c>
      <c r="CM35">
        <v>6.5004835999999994E-4</v>
      </c>
      <c r="CN35">
        <v>4.7597999359999997E-2</v>
      </c>
      <c r="CO35">
        <v>5.5000000000000003E-4</v>
      </c>
      <c r="CP35">
        <f t="shared" si="46"/>
        <v>1199.988571428571</v>
      </c>
      <c r="CQ35">
        <f t="shared" si="47"/>
        <v>1009.4958462408445</v>
      </c>
      <c r="CR35">
        <f t="shared" si="48"/>
        <v>0.84125455048213715</v>
      </c>
      <c r="CS35">
        <f t="shared" si="49"/>
        <v>0.1620212824305246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1658332987.5999999</v>
      </c>
      <c r="CZ35">
        <v>107.3227142857143</v>
      </c>
      <c r="DA35">
        <v>122.7195714285715</v>
      </c>
      <c r="DB35">
        <v>34.565828571428561</v>
      </c>
      <c r="DC35">
        <v>33.443442857142863</v>
      </c>
      <c r="DD35">
        <v>109.47585714285719</v>
      </c>
      <c r="DE35">
        <v>34.233214285714283</v>
      </c>
      <c r="DF35">
        <v>450.33485714285717</v>
      </c>
      <c r="DG35">
        <v>101.072</v>
      </c>
      <c r="DH35">
        <v>9.9916642857142857E-2</v>
      </c>
      <c r="DI35">
        <v>34.172128571428573</v>
      </c>
      <c r="DJ35">
        <v>999.89999999999986</v>
      </c>
      <c r="DK35">
        <v>33.509971428571433</v>
      </c>
      <c r="DL35">
        <v>0</v>
      </c>
      <c r="DM35">
        <v>0</v>
      </c>
      <c r="DN35">
        <v>6008.3942857142856</v>
      </c>
      <c r="DO35">
        <v>0</v>
      </c>
      <c r="DP35">
        <v>1829.741428571429</v>
      </c>
      <c r="DQ35">
        <v>-15.396571428571431</v>
      </c>
      <c r="DR35">
        <v>111.1651428571429</v>
      </c>
      <c r="DS35">
        <v>126.96557142857139</v>
      </c>
      <c r="DT35">
        <v>1.12235</v>
      </c>
      <c r="DU35">
        <v>122.7195714285715</v>
      </c>
      <c r="DV35">
        <v>33.443442857142863</v>
      </c>
      <c r="DW35">
        <v>3.4936385714285709</v>
      </c>
      <c r="DX35">
        <v>3.3802000000000012</v>
      </c>
      <c r="DY35">
        <v>26.58887142857143</v>
      </c>
      <c r="DZ35">
        <v>26.029728571428571</v>
      </c>
      <c r="EA35">
        <v>1199.988571428571</v>
      </c>
      <c r="EB35">
        <v>0.95800785714285719</v>
      </c>
      <c r="EC35">
        <v>4.1992014285714287E-2</v>
      </c>
      <c r="ED35">
        <v>0</v>
      </c>
      <c r="EE35">
        <v>1595.255714285714</v>
      </c>
      <c r="EF35">
        <v>5.0001600000000002</v>
      </c>
      <c r="EG35">
        <v>20588.971428571429</v>
      </c>
      <c r="EH35">
        <v>9515.0942857142854</v>
      </c>
      <c r="EI35">
        <v>48.330000000000013</v>
      </c>
      <c r="EJ35">
        <v>50.936999999999998</v>
      </c>
      <c r="EK35">
        <v>49.58</v>
      </c>
      <c r="EL35">
        <v>49.5</v>
      </c>
      <c r="EM35">
        <v>50</v>
      </c>
      <c r="EN35">
        <v>1144.8042857142859</v>
      </c>
      <c r="EO35">
        <v>50.181428571428569</v>
      </c>
      <c r="EP35">
        <v>0</v>
      </c>
      <c r="EQ35">
        <v>775501.20000004768</v>
      </c>
      <c r="ER35">
        <v>0</v>
      </c>
      <c r="ES35">
        <v>1596.8751999999999</v>
      </c>
      <c r="ET35">
        <v>-19.422307658318729</v>
      </c>
      <c r="EU35">
        <v>-242.16153807167731</v>
      </c>
      <c r="EV35">
        <v>20609.060000000001</v>
      </c>
      <c r="EW35">
        <v>15</v>
      </c>
      <c r="EX35">
        <v>1658330855.5</v>
      </c>
      <c r="EY35" t="s">
        <v>416</v>
      </c>
      <c r="EZ35">
        <v>1658330855.5</v>
      </c>
      <c r="FA35">
        <v>1658330837</v>
      </c>
      <c r="FB35">
        <v>13</v>
      </c>
      <c r="FC35">
        <v>-0.03</v>
      </c>
      <c r="FD35">
        <v>-2.1999999999999999E-2</v>
      </c>
      <c r="FE35">
        <v>-3.91</v>
      </c>
      <c r="FF35">
        <v>0.28699999999999998</v>
      </c>
      <c r="FG35">
        <v>1439</v>
      </c>
      <c r="FH35">
        <v>33</v>
      </c>
      <c r="FI35">
        <v>0.2</v>
      </c>
      <c r="FJ35">
        <v>0.09</v>
      </c>
      <c r="FK35">
        <v>-15.0690325</v>
      </c>
      <c r="FL35">
        <v>-2.0885189493433201</v>
      </c>
      <c r="FM35">
        <v>0.20591634392089911</v>
      </c>
      <c r="FN35">
        <v>0</v>
      </c>
      <c r="FO35">
        <v>1598.426470588236</v>
      </c>
      <c r="FP35">
        <v>-20.770664634238379</v>
      </c>
      <c r="FQ35">
        <v>2.04669300314798</v>
      </c>
      <c r="FR35">
        <v>0</v>
      </c>
      <c r="FS35">
        <v>1.1815847500000001</v>
      </c>
      <c r="FT35">
        <v>-0.37585159474672009</v>
      </c>
      <c r="FU35">
        <v>4.05604177732121E-2</v>
      </c>
      <c r="FV35">
        <v>0</v>
      </c>
      <c r="FW35">
        <v>0</v>
      </c>
      <c r="FX35">
        <v>3</v>
      </c>
      <c r="FY35" t="s">
        <v>425</v>
      </c>
      <c r="FZ35">
        <v>2.8898999999999999</v>
      </c>
      <c r="GA35">
        <v>2.8722699999999999</v>
      </c>
      <c r="GB35">
        <v>3.09392E-2</v>
      </c>
      <c r="GC35">
        <v>3.51256E-2</v>
      </c>
      <c r="GD35">
        <v>0.14215800000000001</v>
      </c>
      <c r="GE35">
        <v>0.14142099999999999</v>
      </c>
      <c r="GF35">
        <v>33425.1</v>
      </c>
      <c r="GG35">
        <v>28946</v>
      </c>
      <c r="GH35">
        <v>30829.8</v>
      </c>
      <c r="GI35">
        <v>27963.8</v>
      </c>
      <c r="GJ35">
        <v>34844.699999999997</v>
      </c>
      <c r="GK35">
        <v>33874.300000000003</v>
      </c>
      <c r="GL35">
        <v>40189.599999999999</v>
      </c>
      <c r="GM35">
        <v>38978</v>
      </c>
      <c r="GN35">
        <v>1.8599300000000001</v>
      </c>
      <c r="GO35">
        <v>1.9156200000000001</v>
      </c>
      <c r="GP35">
        <v>0</v>
      </c>
      <c r="GQ35">
        <v>2.7537300000000001E-2</v>
      </c>
      <c r="GR35">
        <v>999.9</v>
      </c>
      <c r="GS35">
        <v>33.061799999999998</v>
      </c>
      <c r="GT35">
        <v>43.1</v>
      </c>
      <c r="GU35">
        <v>45.6</v>
      </c>
      <c r="GV35">
        <v>42.394399999999997</v>
      </c>
      <c r="GW35">
        <v>31.1265</v>
      </c>
      <c r="GX35">
        <v>32.351799999999997</v>
      </c>
      <c r="GY35">
        <v>1</v>
      </c>
      <c r="GZ35">
        <v>0.68913100000000005</v>
      </c>
      <c r="HA35">
        <v>1.7243999999999999</v>
      </c>
      <c r="HB35">
        <v>20.2026</v>
      </c>
      <c r="HC35">
        <v>5.21549</v>
      </c>
      <c r="HD35">
        <v>11.974</v>
      </c>
      <c r="HE35">
        <v>4.9908000000000001</v>
      </c>
      <c r="HF35">
        <v>3.2925800000000001</v>
      </c>
      <c r="HG35">
        <v>8476.7999999999993</v>
      </c>
      <c r="HH35">
        <v>9999</v>
      </c>
      <c r="HI35">
        <v>9999</v>
      </c>
      <c r="HJ35">
        <v>972.4</v>
      </c>
      <c r="HK35">
        <v>4.97133</v>
      </c>
      <c r="HL35">
        <v>1.8745400000000001</v>
      </c>
      <c r="HM35">
        <v>1.8708800000000001</v>
      </c>
      <c r="HN35">
        <v>1.8707</v>
      </c>
      <c r="HO35">
        <v>1.8750199999999999</v>
      </c>
      <c r="HP35">
        <v>1.87181</v>
      </c>
      <c r="HQ35">
        <v>1.86724</v>
      </c>
      <c r="HR35">
        <v>1.8782000000000001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-2.1539999999999999</v>
      </c>
      <c r="IG35">
        <v>0.33279999999999998</v>
      </c>
      <c r="IH35">
        <v>-2.1299345005774111</v>
      </c>
      <c r="II35">
        <v>1.7196870422270779E-5</v>
      </c>
      <c r="IJ35">
        <v>-2.1741833173098589E-6</v>
      </c>
      <c r="IK35">
        <v>9.0595066644434051E-10</v>
      </c>
      <c r="IL35">
        <v>-0.32754645563995699</v>
      </c>
      <c r="IM35">
        <v>-1.2435942757381079E-3</v>
      </c>
      <c r="IN35">
        <v>8.3241555849602686E-4</v>
      </c>
      <c r="IO35">
        <v>-6.8006265696850886E-6</v>
      </c>
      <c r="IP35">
        <v>17</v>
      </c>
      <c r="IQ35">
        <v>2050</v>
      </c>
      <c r="IR35">
        <v>3</v>
      </c>
      <c r="IS35">
        <v>34</v>
      </c>
      <c r="IT35">
        <v>35.6</v>
      </c>
      <c r="IU35">
        <v>35.9</v>
      </c>
      <c r="IV35">
        <v>0.44677699999999998</v>
      </c>
      <c r="IW35">
        <v>2.66113</v>
      </c>
      <c r="IX35">
        <v>1.49902</v>
      </c>
      <c r="IY35">
        <v>2.2790499999999998</v>
      </c>
      <c r="IZ35">
        <v>1.69678</v>
      </c>
      <c r="JA35">
        <v>2.3327599999999999</v>
      </c>
      <c r="JB35">
        <v>48.117400000000004</v>
      </c>
      <c r="JC35">
        <v>11.137499999999999</v>
      </c>
      <c r="JD35">
        <v>18</v>
      </c>
      <c r="JE35">
        <v>398.79899999999998</v>
      </c>
      <c r="JF35">
        <v>501.08699999999999</v>
      </c>
      <c r="JG35">
        <v>30.0001</v>
      </c>
      <c r="JH35">
        <v>36.207000000000001</v>
      </c>
      <c r="JI35">
        <v>30</v>
      </c>
      <c r="JJ35">
        <v>36.0276</v>
      </c>
      <c r="JK35">
        <v>35.9574</v>
      </c>
      <c r="JL35">
        <v>8.9762599999999999</v>
      </c>
      <c r="JM35">
        <v>22.014500000000002</v>
      </c>
      <c r="JN35">
        <v>0</v>
      </c>
      <c r="JO35">
        <v>30</v>
      </c>
      <c r="JP35">
        <v>137.232</v>
      </c>
      <c r="JQ35">
        <v>33.469499999999996</v>
      </c>
      <c r="JR35">
        <v>98.251599999999996</v>
      </c>
      <c r="JS35">
        <v>98.163899999999998</v>
      </c>
    </row>
    <row r="36" spans="1:279" x14ac:dyDescent="0.2">
      <c r="A36">
        <v>21</v>
      </c>
      <c r="B36">
        <v>1658332993.5999999</v>
      </c>
      <c r="C36">
        <v>80</v>
      </c>
      <c r="D36" t="s">
        <v>460</v>
      </c>
      <c r="E36" t="s">
        <v>461</v>
      </c>
      <c r="F36">
        <v>4</v>
      </c>
      <c r="G36">
        <v>1658332991.2874999</v>
      </c>
      <c r="H36">
        <f t="shared" si="0"/>
        <v>9.0108676928813151E-4</v>
      </c>
      <c r="I36">
        <f t="shared" si="1"/>
        <v>0.90108676928813147</v>
      </c>
      <c r="J36">
        <f t="shared" si="2"/>
        <v>1.1339070572797814</v>
      </c>
      <c r="K36">
        <f t="shared" si="3"/>
        <v>113.3665</v>
      </c>
      <c r="L36">
        <f t="shared" si="4"/>
        <v>75.38943939251277</v>
      </c>
      <c r="M36">
        <f t="shared" si="5"/>
        <v>7.6273678470759743</v>
      </c>
      <c r="N36">
        <f t="shared" si="6"/>
        <v>11.469617018022475</v>
      </c>
      <c r="O36">
        <f t="shared" si="7"/>
        <v>5.1945786211656714E-2</v>
      </c>
      <c r="P36">
        <f t="shared" si="8"/>
        <v>2.1467707639523819</v>
      </c>
      <c r="Q36">
        <f t="shared" si="9"/>
        <v>5.1257471588368762E-2</v>
      </c>
      <c r="R36">
        <f t="shared" si="10"/>
        <v>3.2097002179390273E-2</v>
      </c>
      <c r="S36">
        <f t="shared" si="11"/>
        <v>194.4294121448898</v>
      </c>
      <c r="T36">
        <f t="shared" si="12"/>
        <v>35.379257717544824</v>
      </c>
      <c r="U36">
        <f t="shared" si="13"/>
        <v>33.515987499999987</v>
      </c>
      <c r="V36">
        <f t="shared" si="14"/>
        <v>5.2004401032003091</v>
      </c>
      <c r="W36">
        <f t="shared" si="15"/>
        <v>64.846797690698892</v>
      </c>
      <c r="X36">
        <f t="shared" si="16"/>
        <v>3.4983196933222072</v>
      </c>
      <c r="Y36">
        <f t="shared" si="17"/>
        <v>5.3947454892193969</v>
      </c>
      <c r="Z36">
        <f t="shared" si="18"/>
        <v>1.702120409878102</v>
      </c>
      <c r="AA36">
        <f t="shared" si="19"/>
        <v>-39.737926525606596</v>
      </c>
      <c r="AB36">
        <f t="shared" si="20"/>
        <v>76.024548376837245</v>
      </c>
      <c r="AC36">
        <f t="shared" si="21"/>
        <v>8.1777643791203065</v>
      </c>
      <c r="AD36">
        <f t="shared" si="22"/>
        <v>238.89379837524075</v>
      </c>
      <c r="AE36">
        <f t="shared" si="23"/>
        <v>11.519839218440456</v>
      </c>
      <c r="AF36">
        <f t="shared" si="24"/>
        <v>0.89053914090900943</v>
      </c>
      <c r="AG36">
        <f t="shared" si="25"/>
        <v>1.1339070572797814</v>
      </c>
      <c r="AH36">
        <v>131.72815036283799</v>
      </c>
      <c r="AI36">
        <v>120.4878363636363</v>
      </c>
      <c r="AJ36">
        <v>1.6892089987324399</v>
      </c>
      <c r="AK36">
        <v>65.228597272793138</v>
      </c>
      <c r="AL36">
        <f t="shared" si="26"/>
        <v>0.90108676928813147</v>
      </c>
      <c r="AM36">
        <v>33.437988504295667</v>
      </c>
      <c r="AN36">
        <v>34.580464335664352</v>
      </c>
      <c r="AO36">
        <v>2.0767939128943139E-3</v>
      </c>
      <c r="AP36">
        <v>90.040432271976243</v>
      </c>
      <c r="AQ36">
        <v>44</v>
      </c>
      <c r="AR36">
        <v>10</v>
      </c>
      <c r="AS36">
        <f t="shared" si="27"/>
        <v>1</v>
      </c>
      <c r="AT36">
        <f t="shared" si="28"/>
        <v>0</v>
      </c>
      <c r="AU36">
        <f t="shared" si="29"/>
        <v>30933.180950858005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1009.5273467071967</v>
      </c>
      <c r="BI36">
        <f t="shared" si="33"/>
        <v>1.1339070572797814</v>
      </c>
      <c r="BJ36" t="e">
        <f t="shared" si="34"/>
        <v>#DIV/0!</v>
      </c>
      <c r="BK36">
        <f t="shared" si="35"/>
        <v>1.1232058853861437E-3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253</v>
      </c>
      <c r="CG36">
        <v>1000</v>
      </c>
      <c r="CH36" t="s">
        <v>414</v>
      </c>
      <c r="CI36">
        <v>1110.1500000000001</v>
      </c>
      <c r="CJ36">
        <v>1175.8634999999999</v>
      </c>
      <c r="CK36">
        <v>1152.67</v>
      </c>
      <c r="CL36">
        <v>1.3005735999999999E-4</v>
      </c>
      <c r="CM36">
        <v>6.5004835999999994E-4</v>
      </c>
      <c r="CN36">
        <v>4.7597999359999997E-2</v>
      </c>
      <c r="CO36">
        <v>5.5000000000000003E-4</v>
      </c>
      <c r="CP36">
        <f t="shared" si="46"/>
        <v>1200.0262499999999</v>
      </c>
      <c r="CQ36">
        <f t="shared" si="47"/>
        <v>1009.5273467071967</v>
      </c>
      <c r="CR36">
        <f t="shared" si="48"/>
        <v>0.84125438648295969</v>
      </c>
      <c r="CS36">
        <f t="shared" si="49"/>
        <v>0.16202096591211218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1658332991.2874999</v>
      </c>
      <c r="CZ36">
        <v>113.3665</v>
      </c>
      <c r="DA36">
        <v>128.8475</v>
      </c>
      <c r="DB36">
        <v>34.577637499999987</v>
      </c>
      <c r="DC36">
        <v>33.432299999999998</v>
      </c>
      <c r="DD36">
        <v>115.52200000000001</v>
      </c>
      <c r="DE36">
        <v>34.244700000000002</v>
      </c>
      <c r="DF36">
        <v>450.38937499999997</v>
      </c>
      <c r="DG36">
        <v>101.072875</v>
      </c>
      <c r="DH36">
        <v>0.10002015</v>
      </c>
      <c r="DI36">
        <v>34.172862500000001</v>
      </c>
      <c r="DJ36">
        <v>999.9</v>
      </c>
      <c r="DK36">
        <v>33.515987499999987</v>
      </c>
      <c r="DL36">
        <v>0</v>
      </c>
      <c r="DM36">
        <v>0</v>
      </c>
      <c r="DN36">
        <v>6000.6262500000003</v>
      </c>
      <c r="DO36">
        <v>0</v>
      </c>
      <c r="DP36">
        <v>1830.5650000000001</v>
      </c>
      <c r="DQ36">
        <v>-15.480874999999999</v>
      </c>
      <c r="DR36">
        <v>117.426875</v>
      </c>
      <c r="DS36">
        <v>133.30387500000001</v>
      </c>
      <c r="DT36">
        <v>1.1453312499999999</v>
      </c>
      <c r="DU36">
        <v>128.8475</v>
      </c>
      <c r="DV36">
        <v>33.432299999999998</v>
      </c>
      <c r="DW36">
        <v>3.4948637499999999</v>
      </c>
      <c r="DX36">
        <v>3.3791012500000002</v>
      </c>
      <c r="DY36">
        <v>26.5948125</v>
      </c>
      <c r="DZ36">
        <v>26.024237500000002</v>
      </c>
      <c r="EA36">
        <v>1200.0262499999999</v>
      </c>
      <c r="EB36">
        <v>0.95800974999999999</v>
      </c>
      <c r="EC36">
        <v>4.199E-2</v>
      </c>
      <c r="ED36">
        <v>0</v>
      </c>
      <c r="EE36">
        <v>1593.85625</v>
      </c>
      <c r="EF36">
        <v>5.0001600000000002</v>
      </c>
      <c r="EG36">
        <v>20572.674999999999</v>
      </c>
      <c r="EH36">
        <v>9515.4037499999995</v>
      </c>
      <c r="EI36">
        <v>48.327749999999988</v>
      </c>
      <c r="EJ36">
        <v>50.944875000000003</v>
      </c>
      <c r="EK36">
        <v>49.561999999999998</v>
      </c>
      <c r="EL36">
        <v>49.515500000000003</v>
      </c>
      <c r="EM36">
        <v>50</v>
      </c>
      <c r="EN36">
        <v>1144.8425</v>
      </c>
      <c r="EO36">
        <v>50.176250000000003</v>
      </c>
      <c r="EP36">
        <v>0</v>
      </c>
      <c r="EQ36">
        <v>775504.79999995232</v>
      </c>
      <c r="ER36">
        <v>0</v>
      </c>
      <c r="ES36">
        <v>1595.6643999999999</v>
      </c>
      <c r="ET36">
        <v>-20.492307735565181</v>
      </c>
      <c r="EU36">
        <v>-241.3076926332503</v>
      </c>
      <c r="EV36">
        <v>20594.088</v>
      </c>
      <c r="EW36">
        <v>15</v>
      </c>
      <c r="EX36">
        <v>1658330855.5</v>
      </c>
      <c r="EY36" t="s">
        <v>416</v>
      </c>
      <c r="EZ36">
        <v>1658330855.5</v>
      </c>
      <c r="FA36">
        <v>1658330837</v>
      </c>
      <c r="FB36">
        <v>13</v>
      </c>
      <c r="FC36">
        <v>-0.03</v>
      </c>
      <c r="FD36">
        <v>-2.1999999999999999E-2</v>
      </c>
      <c r="FE36">
        <v>-3.91</v>
      </c>
      <c r="FF36">
        <v>0.28699999999999998</v>
      </c>
      <c r="FG36">
        <v>1439</v>
      </c>
      <c r="FH36">
        <v>33</v>
      </c>
      <c r="FI36">
        <v>0.2</v>
      </c>
      <c r="FJ36">
        <v>0.09</v>
      </c>
      <c r="FK36">
        <v>-15.205192500000001</v>
      </c>
      <c r="FL36">
        <v>-1.8392724202626389</v>
      </c>
      <c r="FM36">
        <v>0.18145901932323441</v>
      </c>
      <c r="FN36">
        <v>0</v>
      </c>
      <c r="FO36">
        <v>1596.971470588235</v>
      </c>
      <c r="FP36">
        <v>-20.155385774820662</v>
      </c>
      <c r="FQ36">
        <v>1.9872936553676139</v>
      </c>
      <c r="FR36">
        <v>0</v>
      </c>
      <c r="FS36">
        <v>1.1646734999999999</v>
      </c>
      <c r="FT36">
        <v>-0.30349058161351228</v>
      </c>
      <c r="FU36">
        <v>3.6375516666433752E-2</v>
      </c>
      <c r="FV36">
        <v>0</v>
      </c>
      <c r="FW36">
        <v>0</v>
      </c>
      <c r="FX36">
        <v>3</v>
      </c>
      <c r="FY36" t="s">
        <v>425</v>
      </c>
      <c r="FZ36">
        <v>2.8896299999999999</v>
      </c>
      <c r="GA36">
        <v>2.8721700000000001</v>
      </c>
      <c r="GB36">
        <v>3.2659500000000001E-2</v>
      </c>
      <c r="GC36">
        <v>3.68927E-2</v>
      </c>
      <c r="GD36">
        <v>0.142179</v>
      </c>
      <c r="GE36">
        <v>0.14138700000000001</v>
      </c>
      <c r="GF36">
        <v>33364.400000000001</v>
      </c>
      <c r="GG36">
        <v>28893.599999999999</v>
      </c>
      <c r="GH36">
        <v>30828.5</v>
      </c>
      <c r="GI36">
        <v>27964.3</v>
      </c>
      <c r="GJ36">
        <v>34842.400000000001</v>
      </c>
      <c r="GK36">
        <v>33876.199999999997</v>
      </c>
      <c r="GL36">
        <v>40188</v>
      </c>
      <c r="GM36">
        <v>38978.6</v>
      </c>
      <c r="GN36">
        <v>1.8604499999999999</v>
      </c>
      <c r="GO36">
        <v>1.91595</v>
      </c>
      <c r="GP36">
        <v>0</v>
      </c>
      <c r="GQ36">
        <v>2.8490999999999999E-2</v>
      </c>
      <c r="GR36">
        <v>999.9</v>
      </c>
      <c r="GS36">
        <v>33.060200000000002</v>
      </c>
      <c r="GT36">
        <v>43.1</v>
      </c>
      <c r="GU36">
        <v>45.6</v>
      </c>
      <c r="GV36">
        <v>42.389400000000002</v>
      </c>
      <c r="GW36">
        <v>30.736499999999999</v>
      </c>
      <c r="GX36">
        <v>32.644199999999998</v>
      </c>
      <c r="GY36">
        <v>1</v>
      </c>
      <c r="GZ36">
        <v>0.68919200000000003</v>
      </c>
      <c r="HA36">
        <v>1.7237499999999999</v>
      </c>
      <c r="HB36">
        <v>20.2027</v>
      </c>
      <c r="HC36">
        <v>5.2157900000000001</v>
      </c>
      <c r="HD36">
        <v>11.974</v>
      </c>
      <c r="HE36">
        <v>4.9910500000000004</v>
      </c>
      <c r="HF36">
        <v>3.2926500000000001</v>
      </c>
      <c r="HG36">
        <v>8476.7999999999993</v>
      </c>
      <c r="HH36">
        <v>9999</v>
      </c>
      <c r="HI36">
        <v>9999</v>
      </c>
      <c r="HJ36">
        <v>972.4</v>
      </c>
      <c r="HK36">
        <v>4.97133</v>
      </c>
      <c r="HL36">
        <v>1.8745400000000001</v>
      </c>
      <c r="HM36">
        <v>1.8708800000000001</v>
      </c>
      <c r="HN36">
        <v>1.8707100000000001</v>
      </c>
      <c r="HO36">
        <v>1.87503</v>
      </c>
      <c r="HP36">
        <v>1.87181</v>
      </c>
      <c r="HQ36">
        <v>1.8672500000000001</v>
      </c>
      <c r="HR36">
        <v>1.8782000000000001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-2.157</v>
      </c>
      <c r="IG36">
        <v>0.33300000000000002</v>
      </c>
      <c r="IH36">
        <v>-2.1299345005774111</v>
      </c>
      <c r="II36">
        <v>1.7196870422270779E-5</v>
      </c>
      <c r="IJ36">
        <v>-2.1741833173098589E-6</v>
      </c>
      <c r="IK36">
        <v>9.0595066644434051E-10</v>
      </c>
      <c r="IL36">
        <v>-0.32754645563995699</v>
      </c>
      <c r="IM36">
        <v>-1.2435942757381079E-3</v>
      </c>
      <c r="IN36">
        <v>8.3241555849602686E-4</v>
      </c>
      <c r="IO36">
        <v>-6.8006265696850886E-6</v>
      </c>
      <c r="IP36">
        <v>17</v>
      </c>
      <c r="IQ36">
        <v>2050</v>
      </c>
      <c r="IR36">
        <v>3</v>
      </c>
      <c r="IS36">
        <v>34</v>
      </c>
      <c r="IT36">
        <v>35.6</v>
      </c>
      <c r="IU36">
        <v>35.9</v>
      </c>
      <c r="IV36">
        <v>0.461426</v>
      </c>
      <c r="IW36">
        <v>2.65137</v>
      </c>
      <c r="IX36">
        <v>1.49902</v>
      </c>
      <c r="IY36">
        <v>2.2790499999999998</v>
      </c>
      <c r="IZ36">
        <v>1.69678</v>
      </c>
      <c r="JA36">
        <v>2.3986800000000001</v>
      </c>
      <c r="JB36">
        <v>48.117400000000004</v>
      </c>
      <c r="JC36">
        <v>11.137499999999999</v>
      </c>
      <c r="JD36">
        <v>18</v>
      </c>
      <c r="JE36">
        <v>399.07400000000001</v>
      </c>
      <c r="JF36">
        <v>501.33</v>
      </c>
      <c r="JG36">
        <v>30</v>
      </c>
      <c r="JH36">
        <v>36.207000000000001</v>
      </c>
      <c r="JI36">
        <v>30.0001</v>
      </c>
      <c r="JJ36">
        <v>36.026400000000002</v>
      </c>
      <c r="JK36">
        <v>35.9574</v>
      </c>
      <c r="JL36">
        <v>9.2812599999999996</v>
      </c>
      <c r="JM36">
        <v>22.014500000000002</v>
      </c>
      <c r="JN36">
        <v>0</v>
      </c>
      <c r="JO36">
        <v>30</v>
      </c>
      <c r="JP36">
        <v>143.91900000000001</v>
      </c>
      <c r="JQ36">
        <v>33.470100000000002</v>
      </c>
      <c r="JR36">
        <v>98.247500000000002</v>
      </c>
      <c r="JS36">
        <v>98.165599999999998</v>
      </c>
    </row>
    <row r="37" spans="1:279" x14ac:dyDescent="0.2">
      <c r="A37">
        <v>22</v>
      </c>
      <c r="B37">
        <v>1658332997.5999999</v>
      </c>
      <c r="C37">
        <v>84</v>
      </c>
      <c r="D37" t="s">
        <v>462</v>
      </c>
      <c r="E37" t="s">
        <v>463</v>
      </c>
      <c r="F37">
        <v>4</v>
      </c>
      <c r="G37">
        <v>1658332995.5999999</v>
      </c>
      <c r="H37">
        <f t="shared" si="0"/>
        <v>9.0656358021268019E-4</v>
      </c>
      <c r="I37">
        <f t="shared" si="1"/>
        <v>0.90656358021268024</v>
      </c>
      <c r="J37">
        <f t="shared" si="2"/>
        <v>1.2406494917888986</v>
      </c>
      <c r="K37">
        <f t="shared" si="3"/>
        <v>120.4131428571428</v>
      </c>
      <c r="L37">
        <f t="shared" si="4"/>
        <v>79.194775300737575</v>
      </c>
      <c r="M37">
        <f t="shared" si="5"/>
        <v>8.0123537911117442</v>
      </c>
      <c r="N37">
        <f t="shared" si="6"/>
        <v>12.182529693497628</v>
      </c>
      <c r="O37">
        <f t="shared" si="7"/>
        <v>5.2269927002218115E-2</v>
      </c>
      <c r="P37">
        <f t="shared" si="8"/>
        <v>2.1440977610050176</v>
      </c>
      <c r="Q37">
        <f t="shared" si="9"/>
        <v>5.1572201310490735E-2</v>
      </c>
      <c r="R37">
        <f t="shared" si="10"/>
        <v>3.2294537730765814E-2</v>
      </c>
      <c r="S37">
        <f t="shared" si="11"/>
        <v>194.42760281956765</v>
      </c>
      <c r="T37">
        <f t="shared" si="12"/>
        <v>35.385188115192328</v>
      </c>
      <c r="U37">
        <f t="shared" si="13"/>
        <v>33.51831428571429</v>
      </c>
      <c r="V37">
        <f t="shared" si="14"/>
        <v>5.2011174816700603</v>
      </c>
      <c r="W37">
        <f t="shared" si="15"/>
        <v>64.838177011797811</v>
      </c>
      <c r="X37">
        <f t="shared" si="16"/>
        <v>3.4991176286713879</v>
      </c>
      <c r="Y37">
        <f t="shared" si="17"/>
        <v>5.3966934141820424</v>
      </c>
      <c r="Z37">
        <f t="shared" si="18"/>
        <v>1.7019998529986724</v>
      </c>
      <c r="AA37">
        <f t="shared" si="19"/>
        <v>-39.979453887379194</v>
      </c>
      <c r="AB37">
        <f t="shared" si="20"/>
        <v>76.41001024842241</v>
      </c>
      <c r="AC37">
        <f t="shared" si="21"/>
        <v>8.2298286924911199</v>
      </c>
      <c r="AD37">
        <f t="shared" si="22"/>
        <v>239.08798787310195</v>
      </c>
      <c r="AE37">
        <f t="shared" si="23"/>
        <v>11.620528327165903</v>
      </c>
      <c r="AF37">
        <f t="shared" si="24"/>
        <v>0.90484478758376741</v>
      </c>
      <c r="AG37">
        <f t="shared" si="25"/>
        <v>1.2406494917888986</v>
      </c>
      <c r="AH37">
        <v>138.66260213330139</v>
      </c>
      <c r="AI37">
        <v>127.2594242424242</v>
      </c>
      <c r="AJ37">
        <v>1.692117827016953</v>
      </c>
      <c r="AK37">
        <v>65.228597272793138</v>
      </c>
      <c r="AL37">
        <f t="shared" si="26"/>
        <v>0.90656358021268024</v>
      </c>
      <c r="AM37">
        <v>33.426144973221703</v>
      </c>
      <c r="AN37">
        <v>34.587964335664367</v>
      </c>
      <c r="AO37">
        <v>5.1157381844954097E-4</v>
      </c>
      <c r="AP37">
        <v>90.040432271976243</v>
      </c>
      <c r="AQ37">
        <v>44</v>
      </c>
      <c r="AR37">
        <v>10</v>
      </c>
      <c r="AS37">
        <f t="shared" si="27"/>
        <v>1</v>
      </c>
      <c r="AT37">
        <f t="shared" si="28"/>
        <v>0</v>
      </c>
      <c r="AU37">
        <f t="shared" si="29"/>
        <v>30865.412109663026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1009.519512341745</v>
      </c>
      <c r="BI37">
        <f t="shared" si="33"/>
        <v>1.2406494917888986</v>
      </c>
      <c r="BJ37" t="e">
        <f t="shared" si="34"/>
        <v>#DIV/0!</v>
      </c>
      <c r="BK37">
        <f t="shared" si="35"/>
        <v>1.2289504825033148E-3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253</v>
      </c>
      <c r="CG37">
        <v>1000</v>
      </c>
      <c r="CH37" t="s">
        <v>414</v>
      </c>
      <c r="CI37">
        <v>1110.1500000000001</v>
      </c>
      <c r="CJ37">
        <v>1175.8634999999999</v>
      </c>
      <c r="CK37">
        <v>1152.67</v>
      </c>
      <c r="CL37">
        <v>1.3005735999999999E-4</v>
      </c>
      <c r="CM37">
        <v>6.5004835999999994E-4</v>
      </c>
      <c r="CN37">
        <v>4.7597999359999997E-2</v>
      </c>
      <c r="CO37">
        <v>5.5000000000000003E-4</v>
      </c>
      <c r="CP37">
        <f t="shared" si="46"/>
        <v>1200.017142857143</v>
      </c>
      <c r="CQ37">
        <f t="shared" si="47"/>
        <v>1009.519512341745</v>
      </c>
      <c r="CR37">
        <f t="shared" si="48"/>
        <v>0.84125424236703927</v>
      </c>
      <c r="CS37">
        <f t="shared" si="49"/>
        <v>0.16202068776838585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1658332995.5999999</v>
      </c>
      <c r="CZ37">
        <v>120.4131428571428</v>
      </c>
      <c r="DA37">
        <v>136.03800000000001</v>
      </c>
      <c r="DB37">
        <v>34.585571428571427</v>
      </c>
      <c r="DC37">
        <v>33.421914285714287</v>
      </c>
      <c r="DD37">
        <v>122.572</v>
      </c>
      <c r="DE37">
        <v>34.252414285714288</v>
      </c>
      <c r="DF37">
        <v>450.41628571428572</v>
      </c>
      <c r="DG37">
        <v>101.0727142857143</v>
      </c>
      <c r="DH37">
        <v>0.1000431428571429</v>
      </c>
      <c r="DI37">
        <v>34.179342857142863</v>
      </c>
      <c r="DJ37">
        <v>999.89999999999986</v>
      </c>
      <c r="DK37">
        <v>33.51831428571429</v>
      </c>
      <c r="DL37">
        <v>0</v>
      </c>
      <c r="DM37">
        <v>0</v>
      </c>
      <c r="DN37">
        <v>5988.7500000000009</v>
      </c>
      <c r="DO37">
        <v>0</v>
      </c>
      <c r="DP37">
        <v>1830.1771428571431</v>
      </c>
      <c r="DQ37">
        <v>-15.624614285714291</v>
      </c>
      <c r="DR37">
        <v>124.727</v>
      </c>
      <c r="DS37">
        <v>140.74171428571429</v>
      </c>
      <c r="DT37">
        <v>1.1636814285714281</v>
      </c>
      <c r="DU37">
        <v>136.03800000000001</v>
      </c>
      <c r="DV37">
        <v>33.421914285714287</v>
      </c>
      <c r="DW37">
        <v>3.4956514285714291</v>
      </c>
      <c r="DX37">
        <v>3.3780357142857138</v>
      </c>
      <c r="DY37">
        <v>26.59862857142857</v>
      </c>
      <c r="DZ37">
        <v>26.018914285714281</v>
      </c>
      <c r="EA37">
        <v>1200.017142857143</v>
      </c>
      <c r="EB37">
        <v>0.95801300000000011</v>
      </c>
      <c r="EC37">
        <v>4.1986699999999988E-2</v>
      </c>
      <c r="ED37">
        <v>0</v>
      </c>
      <c r="EE37">
        <v>1592.527142857143</v>
      </c>
      <c r="EF37">
        <v>5.0001600000000002</v>
      </c>
      <c r="EG37">
        <v>20554.54285714286</v>
      </c>
      <c r="EH37">
        <v>9515.3457142857169</v>
      </c>
      <c r="EI37">
        <v>48.330000000000013</v>
      </c>
      <c r="EJ37">
        <v>50.982000000000014</v>
      </c>
      <c r="EK37">
        <v>49.553285714285707</v>
      </c>
      <c r="EL37">
        <v>49.508857142857153</v>
      </c>
      <c r="EM37">
        <v>50.017714285714291</v>
      </c>
      <c r="EN37">
        <v>1144.8371428571429</v>
      </c>
      <c r="EO37">
        <v>50.170000000000009</v>
      </c>
      <c r="EP37">
        <v>0</v>
      </c>
      <c r="EQ37">
        <v>775509</v>
      </c>
      <c r="ER37">
        <v>0</v>
      </c>
      <c r="ES37">
        <v>1594.3515384615389</v>
      </c>
      <c r="ET37">
        <v>-20.0095726770802</v>
      </c>
      <c r="EU37">
        <v>-254.09914543217511</v>
      </c>
      <c r="EV37">
        <v>20578.353846153841</v>
      </c>
      <c r="EW37">
        <v>15</v>
      </c>
      <c r="EX37">
        <v>1658330855.5</v>
      </c>
      <c r="EY37" t="s">
        <v>416</v>
      </c>
      <c r="EZ37">
        <v>1658330855.5</v>
      </c>
      <c r="FA37">
        <v>1658330837</v>
      </c>
      <c r="FB37">
        <v>13</v>
      </c>
      <c r="FC37">
        <v>-0.03</v>
      </c>
      <c r="FD37">
        <v>-2.1999999999999999E-2</v>
      </c>
      <c r="FE37">
        <v>-3.91</v>
      </c>
      <c r="FF37">
        <v>0.28699999999999998</v>
      </c>
      <c r="FG37">
        <v>1439</v>
      </c>
      <c r="FH37">
        <v>33</v>
      </c>
      <c r="FI37">
        <v>0.2</v>
      </c>
      <c r="FJ37">
        <v>0.09</v>
      </c>
      <c r="FK37">
        <v>-15.3319875</v>
      </c>
      <c r="FL37">
        <v>-1.907260412757942</v>
      </c>
      <c r="FM37">
        <v>0.18663325961293711</v>
      </c>
      <c r="FN37">
        <v>0</v>
      </c>
      <c r="FO37">
        <v>1595.54</v>
      </c>
      <c r="FP37">
        <v>-20.13812071766252</v>
      </c>
      <c r="FQ37">
        <v>1.9867102574504469</v>
      </c>
      <c r="FR37">
        <v>0</v>
      </c>
      <c r="FS37">
        <v>1.1563859999999999</v>
      </c>
      <c r="FT37">
        <v>-0.16210446529080871</v>
      </c>
      <c r="FU37">
        <v>3.1632936932886893E-2</v>
      </c>
      <c r="FV37">
        <v>0</v>
      </c>
      <c r="FW37">
        <v>0</v>
      </c>
      <c r="FX37">
        <v>3</v>
      </c>
      <c r="FY37" t="s">
        <v>425</v>
      </c>
      <c r="FZ37">
        <v>2.8894899999999999</v>
      </c>
      <c r="GA37">
        <v>2.8720699999999999</v>
      </c>
      <c r="GB37">
        <v>3.4369400000000001E-2</v>
      </c>
      <c r="GC37">
        <v>3.8621000000000003E-2</v>
      </c>
      <c r="GD37">
        <v>0.14219499999999999</v>
      </c>
      <c r="GE37">
        <v>0.14136399999999999</v>
      </c>
      <c r="GF37">
        <v>33306.1</v>
      </c>
      <c r="GG37">
        <v>28841.599999999999</v>
      </c>
      <c r="GH37">
        <v>30829</v>
      </c>
      <c r="GI37">
        <v>27964.2</v>
      </c>
      <c r="GJ37">
        <v>34842.5</v>
      </c>
      <c r="GK37">
        <v>33877.4</v>
      </c>
      <c r="GL37">
        <v>40188.800000000003</v>
      </c>
      <c r="GM37">
        <v>38978.9</v>
      </c>
      <c r="GN37">
        <v>1.86073</v>
      </c>
      <c r="GO37">
        <v>1.9157999999999999</v>
      </c>
      <c r="GP37">
        <v>0</v>
      </c>
      <c r="GQ37">
        <v>2.87741E-2</v>
      </c>
      <c r="GR37">
        <v>999.9</v>
      </c>
      <c r="GS37">
        <v>33.058799999999998</v>
      </c>
      <c r="GT37">
        <v>43.1</v>
      </c>
      <c r="GU37">
        <v>45.6</v>
      </c>
      <c r="GV37">
        <v>42.389699999999998</v>
      </c>
      <c r="GW37">
        <v>30.676500000000001</v>
      </c>
      <c r="GX37">
        <v>33.489600000000003</v>
      </c>
      <c r="GY37">
        <v>1</v>
      </c>
      <c r="GZ37">
        <v>0.689141</v>
      </c>
      <c r="HA37">
        <v>1.7287999999999999</v>
      </c>
      <c r="HB37">
        <v>20.202500000000001</v>
      </c>
      <c r="HC37">
        <v>5.2148899999999996</v>
      </c>
      <c r="HD37">
        <v>11.974</v>
      </c>
      <c r="HE37">
        <v>4.9903000000000004</v>
      </c>
      <c r="HF37">
        <v>3.2925</v>
      </c>
      <c r="HG37">
        <v>8477.1</v>
      </c>
      <c r="HH37">
        <v>9999</v>
      </c>
      <c r="HI37">
        <v>9999</v>
      </c>
      <c r="HJ37">
        <v>972.4</v>
      </c>
      <c r="HK37">
        <v>4.9713500000000002</v>
      </c>
      <c r="HL37">
        <v>1.8745400000000001</v>
      </c>
      <c r="HM37">
        <v>1.8708800000000001</v>
      </c>
      <c r="HN37">
        <v>1.8707199999999999</v>
      </c>
      <c r="HO37">
        <v>1.8750199999999999</v>
      </c>
      <c r="HP37">
        <v>1.8717999999999999</v>
      </c>
      <c r="HQ37">
        <v>1.8672299999999999</v>
      </c>
      <c r="HR37">
        <v>1.8782000000000001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-2.16</v>
      </c>
      <c r="IG37">
        <v>0.33329999999999999</v>
      </c>
      <c r="IH37">
        <v>-2.1299345005774111</v>
      </c>
      <c r="II37">
        <v>1.7196870422270779E-5</v>
      </c>
      <c r="IJ37">
        <v>-2.1741833173098589E-6</v>
      </c>
      <c r="IK37">
        <v>9.0595066644434051E-10</v>
      </c>
      <c r="IL37">
        <v>-0.32754645563995699</v>
      </c>
      <c r="IM37">
        <v>-1.2435942757381079E-3</v>
      </c>
      <c r="IN37">
        <v>8.3241555849602686E-4</v>
      </c>
      <c r="IO37">
        <v>-6.8006265696850886E-6</v>
      </c>
      <c r="IP37">
        <v>17</v>
      </c>
      <c r="IQ37">
        <v>2050</v>
      </c>
      <c r="IR37">
        <v>3</v>
      </c>
      <c r="IS37">
        <v>34</v>
      </c>
      <c r="IT37">
        <v>35.700000000000003</v>
      </c>
      <c r="IU37">
        <v>36</v>
      </c>
      <c r="IV37">
        <v>0.47729500000000002</v>
      </c>
      <c r="IW37">
        <v>2.65381</v>
      </c>
      <c r="IX37">
        <v>1.49902</v>
      </c>
      <c r="IY37">
        <v>2.2790499999999998</v>
      </c>
      <c r="IZ37">
        <v>1.69678</v>
      </c>
      <c r="JA37">
        <v>2.3815900000000001</v>
      </c>
      <c r="JB37">
        <v>48.117400000000004</v>
      </c>
      <c r="JC37">
        <v>11.1288</v>
      </c>
      <c r="JD37">
        <v>18</v>
      </c>
      <c r="JE37">
        <v>399.209</v>
      </c>
      <c r="JF37">
        <v>501.21800000000002</v>
      </c>
      <c r="JG37">
        <v>30.000900000000001</v>
      </c>
      <c r="JH37">
        <v>36.207000000000001</v>
      </c>
      <c r="JI37">
        <v>30</v>
      </c>
      <c r="JJ37">
        <v>36.0242</v>
      </c>
      <c r="JK37">
        <v>35.9574</v>
      </c>
      <c r="JL37">
        <v>9.5891699999999993</v>
      </c>
      <c r="JM37">
        <v>22.014500000000002</v>
      </c>
      <c r="JN37">
        <v>0</v>
      </c>
      <c r="JO37">
        <v>30</v>
      </c>
      <c r="JP37">
        <v>150.61199999999999</v>
      </c>
      <c r="JQ37">
        <v>33.470100000000002</v>
      </c>
      <c r="JR37">
        <v>98.249499999999998</v>
      </c>
      <c r="JS37">
        <v>98.165800000000004</v>
      </c>
    </row>
    <row r="38" spans="1:279" x14ac:dyDescent="0.2">
      <c r="A38">
        <v>23</v>
      </c>
      <c r="B38">
        <v>1658333001.5999999</v>
      </c>
      <c r="C38">
        <v>88</v>
      </c>
      <c r="D38" t="s">
        <v>464</v>
      </c>
      <c r="E38" t="s">
        <v>465</v>
      </c>
      <c r="F38">
        <v>4</v>
      </c>
      <c r="G38">
        <v>1658332999.2874999</v>
      </c>
      <c r="H38">
        <f t="shared" si="0"/>
        <v>9.1439794710929318E-4</v>
      </c>
      <c r="I38">
        <f t="shared" si="1"/>
        <v>0.91439794710929323</v>
      </c>
      <c r="J38">
        <f t="shared" si="2"/>
        <v>1.2495689668551992</v>
      </c>
      <c r="K38">
        <f t="shared" si="3"/>
        <v>126.43712499999999</v>
      </c>
      <c r="L38">
        <f t="shared" si="4"/>
        <v>85.055134790856371</v>
      </c>
      <c r="M38">
        <f t="shared" si="5"/>
        <v>8.6052525100198149</v>
      </c>
      <c r="N38">
        <f t="shared" si="6"/>
        <v>12.791977697070255</v>
      </c>
      <c r="O38">
        <f t="shared" si="7"/>
        <v>5.2660425855844857E-2</v>
      </c>
      <c r="P38">
        <f t="shared" si="8"/>
        <v>2.1415821286207937</v>
      </c>
      <c r="Q38">
        <f t="shared" si="9"/>
        <v>5.1951492504986922E-2</v>
      </c>
      <c r="R38">
        <f t="shared" si="10"/>
        <v>3.2532582510951008E-2</v>
      </c>
      <c r="S38">
        <f t="shared" si="11"/>
        <v>194.42459254132501</v>
      </c>
      <c r="T38">
        <f t="shared" si="12"/>
        <v>35.388693925182622</v>
      </c>
      <c r="U38">
        <f t="shared" si="13"/>
        <v>33.527362500000002</v>
      </c>
      <c r="V38">
        <f t="shared" si="14"/>
        <v>5.203752345311897</v>
      </c>
      <c r="W38">
        <f t="shared" si="15"/>
        <v>64.829342744333815</v>
      </c>
      <c r="X38">
        <f t="shared" si="16"/>
        <v>3.4996071362080068</v>
      </c>
      <c r="Y38">
        <f t="shared" si="17"/>
        <v>5.3981838902938399</v>
      </c>
      <c r="Z38">
        <f t="shared" si="18"/>
        <v>1.7041452091038902</v>
      </c>
      <c r="AA38">
        <f t="shared" si="19"/>
        <v>-40.324949467519829</v>
      </c>
      <c r="AB38">
        <f t="shared" si="20"/>
        <v>75.848016985877564</v>
      </c>
      <c r="AC38">
        <f t="shared" si="21"/>
        <v>8.1794545644284895</v>
      </c>
      <c r="AD38">
        <f t="shared" si="22"/>
        <v>238.12711462411124</v>
      </c>
      <c r="AE38">
        <f t="shared" si="23"/>
        <v>11.684103820601663</v>
      </c>
      <c r="AF38">
        <f t="shared" si="24"/>
        <v>0.9158930496696327</v>
      </c>
      <c r="AG38">
        <f t="shared" si="25"/>
        <v>1.2495689668551992</v>
      </c>
      <c r="AH38">
        <v>145.49882810540001</v>
      </c>
      <c r="AI38">
        <v>134.05154545454539</v>
      </c>
      <c r="AJ38">
        <v>1.69748594904231</v>
      </c>
      <c r="AK38">
        <v>65.228597272793138</v>
      </c>
      <c r="AL38">
        <f t="shared" si="26"/>
        <v>0.91439794710929323</v>
      </c>
      <c r="AM38">
        <v>33.418400002257613</v>
      </c>
      <c r="AN38">
        <v>34.592244055944079</v>
      </c>
      <c r="AO38">
        <v>2.80504732756133E-4</v>
      </c>
      <c r="AP38">
        <v>90.040432271976243</v>
      </c>
      <c r="AQ38">
        <v>44</v>
      </c>
      <c r="AR38">
        <v>10</v>
      </c>
      <c r="AS38">
        <f t="shared" si="27"/>
        <v>1</v>
      </c>
      <c r="AT38">
        <f t="shared" si="28"/>
        <v>0</v>
      </c>
      <c r="AU38">
        <f t="shared" si="29"/>
        <v>30801.765330035116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1009.4992904359196</v>
      </c>
      <c r="BI38">
        <f t="shared" si="33"/>
        <v>1.2495689668551992</v>
      </c>
      <c r="BJ38" t="e">
        <f t="shared" si="34"/>
        <v>#DIV/0!</v>
      </c>
      <c r="BK38">
        <f t="shared" si="35"/>
        <v>1.2378106440427642E-3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253</v>
      </c>
      <c r="CG38">
        <v>1000</v>
      </c>
      <c r="CH38" t="s">
        <v>414</v>
      </c>
      <c r="CI38">
        <v>1110.1500000000001</v>
      </c>
      <c r="CJ38">
        <v>1175.8634999999999</v>
      </c>
      <c r="CK38">
        <v>1152.67</v>
      </c>
      <c r="CL38">
        <v>1.3005735999999999E-4</v>
      </c>
      <c r="CM38">
        <v>6.5004835999999994E-4</v>
      </c>
      <c r="CN38">
        <v>4.7597999359999997E-2</v>
      </c>
      <c r="CO38">
        <v>5.5000000000000003E-4</v>
      </c>
      <c r="CP38">
        <f t="shared" si="46"/>
        <v>1199.9925000000001</v>
      </c>
      <c r="CQ38">
        <f t="shared" si="47"/>
        <v>1009.4992904359196</v>
      </c>
      <c r="CR38">
        <f t="shared" si="48"/>
        <v>0.84125466653826553</v>
      </c>
      <c r="CS38">
        <f t="shared" si="49"/>
        <v>0.16202150641885263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1658332999.2874999</v>
      </c>
      <c r="CZ38">
        <v>126.43712499999999</v>
      </c>
      <c r="DA38">
        <v>142.1575</v>
      </c>
      <c r="DB38">
        <v>34.590449999999997</v>
      </c>
      <c r="DC38">
        <v>33.412462499999997</v>
      </c>
      <c r="DD38">
        <v>128.598625</v>
      </c>
      <c r="DE38">
        <v>34.257112499999998</v>
      </c>
      <c r="DF38">
        <v>450.36737499999998</v>
      </c>
      <c r="DG38">
        <v>101.072625</v>
      </c>
      <c r="DH38">
        <v>0.10001473750000001</v>
      </c>
      <c r="DI38">
        <v>34.1843</v>
      </c>
      <c r="DJ38">
        <v>999.9</v>
      </c>
      <c r="DK38">
        <v>33.527362500000002</v>
      </c>
      <c r="DL38">
        <v>0</v>
      </c>
      <c r="DM38">
        <v>0</v>
      </c>
      <c r="DN38">
        <v>5977.5762500000001</v>
      </c>
      <c r="DO38">
        <v>0</v>
      </c>
      <c r="DP38">
        <v>1828.55125</v>
      </c>
      <c r="DQ38">
        <v>-15.720587500000001</v>
      </c>
      <c r="DR38">
        <v>130.96725000000001</v>
      </c>
      <c r="DS38">
        <v>147.07162500000001</v>
      </c>
      <c r="DT38">
        <v>1.17796375</v>
      </c>
      <c r="DU38">
        <v>142.1575</v>
      </c>
      <c r="DV38">
        <v>33.412462499999997</v>
      </c>
      <c r="DW38">
        <v>3.4961449999999998</v>
      </c>
      <c r="DX38">
        <v>3.3770862500000001</v>
      </c>
      <c r="DY38">
        <v>26.6010375</v>
      </c>
      <c r="DZ38">
        <v>26.014175000000002</v>
      </c>
      <c r="EA38">
        <v>1199.9925000000001</v>
      </c>
      <c r="EB38">
        <v>0.9580027499999999</v>
      </c>
      <c r="EC38">
        <v>4.1997125000000003E-2</v>
      </c>
      <c r="ED38">
        <v>0</v>
      </c>
      <c r="EE38">
        <v>1591.57375</v>
      </c>
      <c r="EF38">
        <v>5.0001600000000002</v>
      </c>
      <c r="EG38">
        <v>20540.962500000001</v>
      </c>
      <c r="EH38">
        <v>9515.1237500000007</v>
      </c>
      <c r="EI38">
        <v>48.327749999999988</v>
      </c>
      <c r="EJ38">
        <v>50.976374999999997</v>
      </c>
      <c r="EK38">
        <v>49.554375</v>
      </c>
      <c r="EL38">
        <v>49.507750000000001</v>
      </c>
      <c r="EM38">
        <v>50</v>
      </c>
      <c r="EN38">
        <v>1144.80375</v>
      </c>
      <c r="EO38">
        <v>50.186250000000001</v>
      </c>
      <c r="EP38">
        <v>0</v>
      </c>
      <c r="EQ38">
        <v>775513.20000004768</v>
      </c>
      <c r="ER38">
        <v>0</v>
      </c>
      <c r="ES38">
        <v>1592.9356</v>
      </c>
      <c r="ET38">
        <v>-18.900769224174581</v>
      </c>
      <c r="EU38">
        <v>-237.09999962810721</v>
      </c>
      <c r="EV38">
        <v>20559.831999999999</v>
      </c>
      <c r="EW38">
        <v>15</v>
      </c>
      <c r="EX38">
        <v>1658330855.5</v>
      </c>
      <c r="EY38" t="s">
        <v>416</v>
      </c>
      <c r="EZ38">
        <v>1658330855.5</v>
      </c>
      <c r="FA38">
        <v>1658330837</v>
      </c>
      <c r="FB38">
        <v>13</v>
      </c>
      <c r="FC38">
        <v>-0.03</v>
      </c>
      <c r="FD38">
        <v>-2.1999999999999999E-2</v>
      </c>
      <c r="FE38">
        <v>-3.91</v>
      </c>
      <c r="FF38">
        <v>0.28699999999999998</v>
      </c>
      <c r="FG38">
        <v>1439</v>
      </c>
      <c r="FH38">
        <v>33</v>
      </c>
      <c r="FI38">
        <v>0.2</v>
      </c>
      <c r="FJ38">
        <v>0.09</v>
      </c>
      <c r="FK38">
        <v>-15.4499675</v>
      </c>
      <c r="FL38">
        <v>-1.940369606003725</v>
      </c>
      <c r="FM38">
        <v>0.18885359195352891</v>
      </c>
      <c r="FN38">
        <v>0</v>
      </c>
      <c r="FO38">
        <v>1594.187352941176</v>
      </c>
      <c r="FP38">
        <v>-19.472421704613161</v>
      </c>
      <c r="FQ38">
        <v>1.923792683008553</v>
      </c>
      <c r="FR38">
        <v>0</v>
      </c>
      <c r="FS38">
        <v>1.1510095</v>
      </c>
      <c r="FT38">
        <v>8.28853283302039E-2</v>
      </c>
      <c r="FU38">
        <v>2.517225337052684E-2</v>
      </c>
      <c r="FV38">
        <v>1</v>
      </c>
      <c r="FW38">
        <v>1</v>
      </c>
      <c r="FX38">
        <v>3</v>
      </c>
      <c r="FY38" t="s">
        <v>417</v>
      </c>
      <c r="FZ38">
        <v>2.8895</v>
      </c>
      <c r="GA38">
        <v>2.8720699999999999</v>
      </c>
      <c r="GB38">
        <v>3.6070600000000001E-2</v>
      </c>
      <c r="GC38">
        <v>4.0364200000000003E-2</v>
      </c>
      <c r="GD38">
        <v>0.142207</v>
      </c>
      <c r="GE38">
        <v>0.14133000000000001</v>
      </c>
      <c r="GF38">
        <v>33246.9</v>
      </c>
      <c r="GG38">
        <v>28789.4</v>
      </c>
      <c r="GH38">
        <v>30828.6</v>
      </c>
      <c r="GI38">
        <v>27964.2</v>
      </c>
      <c r="GJ38">
        <v>34841.800000000003</v>
      </c>
      <c r="GK38">
        <v>33878.6</v>
      </c>
      <c r="GL38">
        <v>40188.5</v>
      </c>
      <c r="GM38">
        <v>38978.6</v>
      </c>
      <c r="GN38">
        <v>1.8611</v>
      </c>
      <c r="GO38">
        <v>1.9158999999999999</v>
      </c>
      <c r="GP38">
        <v>0</v>
      </c>
      <c r="GQ38">
        <v>2.8930600000000001E-2</v>
      </c>
      <c r="GR38">
        <v>999.9</v>
      </c>
      <c r="GS38">
        <v>33.057600000000001</v>
      </c>
      <c r="GT38">
        <v>43.1</v>
      </c>
      <c r="GU38">
        <v>45.6</v>
      </c>
      <c r="GV38">
        <v>42.3917</v>
      </c>
      <c r="GW38">
        <v>31.066500000000001</v>
      </c>
      <c r="GX38">
        <v>33.7179</v>
      </c>
      <c r="GY38">
        <v>1</v>
      </c>
      <c r="GZ38">
        <v>0.68925800000000004</v>
      </c>
      <c r="HA38">
        <v>1.7349300000000001</v>
      </c>
      <c r="HB38">
        <v>20.2026</v>
      </c>
      <c r="HC38">
        <v>5.2147399999999999</v>
      </c>
      <c r="HD38">
        <v>11.974</v>
      </c>
      <c r="HE38">
        <v>4.9904999999999999</v>
      </c>
      <c r="HF38">
        <v>3.2925</v>
      </c>
      <c r="HG38">
        <v>8477.1</v>
      </c>
      <c r="HH38">
        <v>9999</v>
      </c>
      <c r="HI38">
        <v>9999</v>
      </c>
      <c r="HJ38">
        <v>972.4</v>
      </c>
      <c r="HK38">
        <v>4.9713500000000002</v>
      </c>
      <c r="HL38">
        <v>1.8745400000000001</v>
      </c>
      <c r="HM38">
        <v>1.8708800000000001</v>
      </c>
      <c r="HN38">
        <v>1.8706799999999999</v>
      </c>
      <c r="HO38">
        <v>1.8750199999999999</v>
      </c>
      <c r="HP38">
        <v>1.8717999999999999</v>
      </c>
      <c r="HQ38">
        <v>1.8672299999999999</v>
      </c>
      <c r="HR38">
        <v>1.87819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-2.1640000000000001</v>
      </c>
      <c r="IG38">
        <v>0.33339999999999997</v>
      </c>
      <c r="IH38">
        <v>-2.1299345005774111</v>
      </c>
      <c r="II38">
        <v>1.7196870422270779E-5</v>
      </c>
      <c r="IJ38">
        <v>-2.1741833173098589E-6</v>
      </c>
      <c r="IK38">
        <v>9.0595066644434051E-10</v>
      </c>
      <c r="IL38">
        <v>-0.32754645563995699</v>
      </c>
      <c r="IM38">
        <v>-1.2435942757381079E-3</v>
      </c>
      <c r="IN38">
        <v>8.3241555849602686E-4</v>
      </c>
      <c r="IO38">
        <v>-6.8006265696850886E-6</v>
      </c>
      <c r="IP38">
        <v>17</v>
      </c>
      <c r="IQ38">
        <v>2050</v>
      </c>
      <c r="IR38">
        <v>3</v>
      </c>
      <c r="IS38">
        <v>34</v>
      </c>
      <c r="IT38">
        <v>35.799999999999997</v>
      </c>
      <c r="IU38">
        <v>36.1</v>
      </c>
      <c r="IV38">
        <v>0.49194300000000002</v>
      </c>
      <c r="IW38">
        <v>2.65869</v>
      </c>
      <c r="IX38">
        <v>1.49902</v>
      </c>
      <c r="IY38">
        <v>2.2790499999999998</v>
      </c>
      <c r="IZ38">
        <v>1.69678</v>
      </c>
      <c r="JA38">
        <v>2.3010299999999999</v>
      </c>
      <c r="JB38">
        <v>48.117400000000004</v>
      </c>
      <c r="JC38">
        <v>11.1112</v>
      </c>
      <c r="JD38">
        <v>18</v>
      </c>
      <c r="JE38">
        <v>399.42599999999999</v>
      </c>
      <c r="JF38">
        <v>501.29300000000001</v>
      </c>
      <c r="JG38">
        <v>30.001300000000001</v>
      </c>
      <c r="JH38">
        <v>36.207000000000001</v>
      </c>
      <c r="JI38">
        <v>30.0002</v>
      </c>
      <c r="JJ38">
        <v>36.027099999999997</v>
      </c>
      <c r="JK38">
        <v>35.9574</v>
      </c>
      <c r="JL38">
        <v>9.8946400000000008</v>
      </c>
      <c r="JM38">
        <v>22.014500000000002</v>
      </c>
      <c r="JN38">
        <v>0</v>
      </c>
      <c r="JO38">
        <v>30</v>
      </c>
      <c r="JP38">
        <v>157.292</v>
      </c>
      <c r="JQ38">
        <v>33.470100000000002</v>
      </c>
      <c r="JR38">
        <v>98.248400000000004</v>
      </c>
      <c r="JS38">
        <v>98.165499999999994</v>
      </c>
    </row>
    <row r="39" spans="1:279" x14ac:dyDescent="0.2">
      <c r="A39">
        <v>24</v>
      </c>
      <c r="B39">
        <v>1658333005.5999999</v>
      </c>
      <c r="C39">
        <v>92</v>
      </c>
      <c r="D39" t="s">
        <v>466</v>
      </c>
      <c r="E39" t="s">
        <v>467</v>
      </c>
      <c r="F39">
        <v>4</v>
      </c>
      <c r="G39">
        <v>1658333003.5999999</v>
      </c>
      <c r="H39">
        <f t="shared" si="0"/>
        <v>9.1718418754765235E-4</v>
      </c>
      <c r="I39">
        <f t="shared" si="1"/>
        <v>0.91718418754765241</v>
      </c>
      <c r="J39">
        <f t="shared" si="2"/>
        <v>1.3019763865918441</v>
      </c>
      <c r="K39">
        <f t="shared" si="3"/>
        <v>133.53428571428569</v>
      </c>
      <c r="L39">
        <f t="shared" si="4"/>
        <v>90.472487327501142</v>
      </c>
      <c r="M39">
        <f t="shared" si="5"/>
        <v>9.1534646051375468</v>
      </c>
      <c r="N39">
        <f t="shared" si="6"/>
        <v>13.510199553079962</v>
      </c>
      <c r="O39">
        <f t="shared" si="7"/>
        <v>5.2801414127830584E-2</v>
      </c>
      <c r="P39">
        <f t="shared" si="8"/>
        <v>2.152885336962739</v>
      </c>
      <c r="Q39">
        <f t="shared" si="9"/>
        <v>5.2092395038259583E-2</v>
      </c>
      <c r="R39">
        <f t="shared" si="10"/>
        <v>3.2620656226278091E-2</v>
      </c>
      <c r="S39">
        <f t="shared" si="11"/>
        <v>194.42798933279047</v>
      </c>
      <c r="T39">
        <f t="shared" si="12"/>
        <v>35.385494517651836</v>
      </c>
      <c r="U39">
        <f t="shared" si="13"/>
        <v>33.529071428571427</v>
      </c>
      <c r="V39">
        <f t="shared" si="14"/>
        <v>5.2042501201076128</v>
      </c>
      <c r="W39">
        <f t="shared" si="15"/>
        <v>64.81520723452617</v>
      </c>
      <c r="X39">
        <f t="shared" si="16"/>
        <v>3.4995151608898269</v>
      </c>
      <c r="Y39">
        <f t="shared" si="17"/>
        <v>5.3992192730746726</v>
      </c>
      <c r="Z39">
        <f t="shared" si="18"/>
        <v>1.7047349592177858</v>
      </c>
      <c r="AA39">
        <f t="shared" si="19"/>
        <v>-40.447822670851465</v>
      </c>
      <c r="AB39">
        <f t="shared" si="20"/>
        <v>76.449591386858216</v>
      </c>
      <c r="AC39">
        <f t="shared" si="21"/>
        <v>8.2012500946500282</v>
      </c>
      <c r="AD39">
        <f t="shared" si="22"/>
        <v>238.63100814344727</v>
      </c>
      <c r="AE39">
        <f t="shared" si="23"/>
        <v>11.804901124104349</v>
      </c>
      <c r="AF39">
        <f t="shared" si="24"/>
        <v>0.92465130520906147</v>
      </c>
      <c r="AG39">
        <f t="shared" si="25"/>
        <v>1.3019763865918441</v>
      </c>
      <c r="AH39">
        <v>152.47263487373689</v>
      </c>
      <c r="AI39">
        <v>140.88423636363629</v>
      </c>
      <c r="AJ39">
        <v>1.709428261439871</v>
      </c>
      <c r="AK39">
        <v>65.228597272793138</v>
      </c>
      <c r="AL39">
        <f t="shared" si="26"/>
        <v>0.91718418754765241</v>
      </c>
      <c r="AM39">
        <v>33.406841130052399</v>
      </c>
      <c r="AN39">
        <v>34.58733496503497</v>
      </c>
      <c r="AO39">
        <v>-1.006530816222086E-4</v>
      </c>
      <c r="AP39">
        <v>90.040432271976243</v>
      </c>
      <c r="AQ39">
        <v>44</v>
      </c>
      <c r="AR39">
        <v>10</v>
      </c>
      <c r="AS39">
        <f t="shared" si="27"/>
        <v>1</v>
      </c>
      <c r="AT39">
        <f t="shared" si="28"/>
        <v>0</v>
      </c>
      <c r="AU39">
        <f t="shared" si="29"/>
        <v>31085.252869708147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1009.5207944729481</v>
      </c>
      <c r="BI39">
        <f t="shared" si="33"/>
        <v>1.3019763865918441</v>
      </c>
      <c r="BJ39" t="e">
        <f t="shared" si="34"/>
        <v>#DIV/0!</v>
      </c>
      <c r="BK39">
        <f t="shared" si="35"/>
        <v>1.2896974423113113E-3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253</v>
      </c>
      <c r="CG39">
        <v>1000</v>
      </c>
      <c r="CH39" t="s">
        <v>414</v>
      </c>
      <c r="CI39">
        <v>1110.1500000000001</v>
      </c>
      <c r="CJ39">
        <v>1175.8634999999999</v>
      </c>
      <c r="CK39">
        <v>1152.67</v>
      </c>
      <c r="CL39">
        <v>1.3005735999999999E-4</v>
      </c>
      <c r="CM39">
        <v>6.5004835999999994E-4</v>
      </c>
      <c r="CN39">
        <v>4.7597999359999997E-2</v>
      </c>
      <c r="CO39">
        <v>5.5000000000000003E-4</v>
      </c>
      <c r="CP39">
        <f t="shared" si="46"/>
        <v>1200.018571428571</v>
      </c>
      <c r="CQ39">
        <f t="shared" si="47"/>
        <v>1009.5207944729481</v>
      </c>
      <c r="CR39">
        <f t="shared" si="48"/>
        <v>0.84125430931552714</v>
      </c>
      <c r="CS39">
        <f t="shared" si="49"/>
        <v>0.16202081697896745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1658333003.5999999</v>
      </c>
      <c r="CZ39">
        <v>133.53428571428569</v>
      </c>
      <c r="DA39">
        <v>149.42642857142849</v>
      </c>
      <c r="DB39">
        <v>34.589071428571422</v>
      </c>
      <c r="DC39">
        <v>33.399771428571427</v>
      </c>
      <c r="DD39">
        <v>135.6995714285714</v>
      </c>
      <c r="DE39">
        <v>34.255757142857149</v>
      </c>
      <c r="DF39">
        <v>450.3498571428571</v>
      </c>
      <c r="DG39">
        <v>101.0741428571429</v>
      </c>
      <c r="DH39">
        <v>9.9870100000000003E-2</v>
      </c>
      <c r="DI39">
        <v>34.187742857142858</v>
      </c>
      <c r="DJ39">
        <v>999.89999999999986</v>
      </c>
      <c r="DK39">
        <v>33.529071428571427</v>
      </c>
      <c r="DL39">
        <v>0</v>
      </c>
      <c r="DM39">
        <v>0</v>
      </c>
      <c r="DN39">
        <v>6027.7685714285708</v>
      </c>
      <c r="DO39">
        <v>0</v>
      </c>
      <c r="DP39">
        <v>1829.534285714285</v>
      </c>
      <c r="DQ39">
        <v>-15.89222857142857</v>
      </c>
      <c r="DR39">
        <v>138.3185714285714</v>
      </c>
      <c r="DS39">
        <v>154.58957142857139</v>
      </c>
      <c r="DT39">
        <v>1.189302857142857</v>
      </c>
      <c r="DU39">
        <v>149.42642857142849</v>
      </c>
      <c r="DV39">
        <v>33.399771428571427</v>
      </c>
      <c r="DW39">
        <v>3.4960628571428569</v>
      </c>
      <c r="DX39">
        <v>3.3758557142857142</v>
      </c>
      <c r="DY39">
        <v>26.600642857142851</v>
      </c>
      <c r="DZ39">
        <v>26.007999999999999</v>
      </c>
      <c r="EA39">
        <v>1200.018571428571</v>
      </c>
      <c r="EB39">
        <v>0.95801300000000011</v>
      </c>
      <c r="EC39">
        <v>4.1986699999999988E-2</v>
      </c>
      <c r="ED39">
        <v>0</v>
      </c>
      <c r="EE39">
        <v>1590.207142857143</v>
      </c>
      <c r="EF39">
        <v>5.0001600000000002</v>
      </c>
      <c r="EG39">
        <v>20525.971428571429</v>
      </c>
      <c r="EH39">
        <v>9515.3642857142841</v>
      </c>
      <c r="EI39">
        <v>48.321000000000012</v>
      </c>
      <c r="EJ39">
        <v>50.982000000000014</v>
      </c>
      <c r="EK39">
        <v>49.553285714285721</v>
      </c>
      <c r="EL39">
        <v>49.5</v>
      </c>
      <c r="EM39">
        <v>50</v>
      </c>
      <c r="EN39">
        <v>1144.838571428571</v>
      </c>
      <c r="EO39">
        <v>50.172857142857147</v>
      </c>
      <c r="EP39">
        <v>0</v>
      </c>
      <c r="EQ39">
        <v>775516.79999995232</v>
      </c>
      <c r="ER39">
        <v>0</v>
      </c>
      <c r="ES39">
        <v>1591.7976000000001</v>
      </c>
      <c r="ET39">
        <v>-16.983076964043871</v>
      </c>
      <c r="EU39">
        <v>-226.36153883678369</v>
      </c>
      <c r="EV39">
        <v>20545.988000000001</v>
      </c>
      <c r="EW39">
        <v>15</v>
      </c>
      <c r="EX39">
        <v>1658330855.5</v>
      </c>
      <c r="EY39" t="s">
        <v>416</v>
      </c>
      <c r="EZ39">
        <v>1658330855.5</v>
      </c>
      <c r="FA39">
        <v>1658330837</v>
      </c>
      <c r="FB39">
        <v>13</v>
      </c>
      <c r="FC39">
        <v>-0.03</v>
      </c>
      <c r="FD39">
        <v>-2.1999999999999999E-2</v>
      </c>
      <c r="FE39">
        <v>-3.91</v>
      </c>
      <c r="FF39">
        <v>0.28699999999999998</v>
      </c>
      <c r="FG39">
        <v>1439</v>
      </c>
      <c r="FH39">
        <v>33</v>
      </c>
      <c r="FI39">
        <v>0.2</v>
      </c>
      <c r="FJ39">
        <v>0.09</v>
      </c>
      <c r="FK39">
        <v>-15.5868375</v>
      </c>
      <c r="FL39">
        <v>-1.83918011257031</v>
      </c>
      <c r="FM39">
        <v>0.17834575785184789</v>
      </c>
      <c r="FN39">
        <v>0</v>
      </c>
      <c r="FO39">
        <v>1593.056764705882</v>
      </c>
      <c r="FP39">
        <v>-18.79770816599682</v>
      </c>
      <c r="FQ39">
        <v>1.857904766425674</v>
      </c>
      <c r="FR39">
        <v>0</v>
      </c>
      <c r="FS39">
        <v>1.1551847500000001</v>
      </c>
      <c r="FT39">
        <v>0.26393504690431252</v>
      </c>
      <c r="FU39">
        <v>2.5685851259740239E-2</v>
      </c>
      <c r="FV39">
        <v>0</v>
      </c>
      <c r="FW39">
        <v>0</v>
      </c>
      <c r="FX39">
        <v>3</v>
      </c>
      <c r="FY39" t="s">
        <v>425</v>
      </c>
      <c r="FZ39">
        <v>2.8897499999999998</v>
      </c>
      <c r="GA39">
        <v>2.8722599999999998</v>
      </c>
      <c r="GB39">
        <v>3.7770699999999997E-2</v>
      </c>
      <c r="GC39">
        <v>4.21003E-2</v>
      </c>
      <c r="GD39">
        <v>0.14219599999999999</v>
      </c>
      <c r="GE39">
        <v>0.14129800000000001</v>
      </c>
      <c r="GF39">
        <v>33188.800000000003</v>
      </c>
      <c r="GG39">
        <v>28736.5</v>
      </c>
      <c r="GH39">
        <v>30829.1</v>
      </c>
      <c r="GI39">
        <v>27963.4</v>
      </c>
      <c r="GJ39">
        <v>34842.699999999997</v>
      </c>
      <c r="GK39">
        <v>33879.1</v>
      </c>
      <c r="GL39">
        <v>40188.9</v>
      </c>
      <c r="GM39">
        <v>38977.699999999997</v>
      </c>
      <c r="GN39">
        <v>1.8611500000000001</v>
      </c>
      <c r="GO39">
        <v>1.9160699999999999</v>
      </c>
      <c r="GP39">
        <v>0</v>
      </c>
      <c r="GQ39">
        <v>2.9325500000000001E-2</v>
      </c>
      <c r="GR39">
        <v>999.9</v>
      </c>
      <c r="GS39">
        <v>33.060499999999998</v>
      </c>
      <c r="GT39">
        <v>43.1</v>
      </c>
      <c r="GU39">
        <v>45.6</v>
      </c>
      <c r="GV39">
        <v>42.390700000000002</v>
      </c>
      <c r="GW39">
        <v>30.976500000000001</v>
      </c>
      <c r="GX39">
        <v>33.068899999999999</v>
      </c>
      <c r="GY39">
        <v>1</v>
      </c>
      <c r="GZ39">
        <v>0.68937800000000005</v>
      </c>
      <c r="HA39">
        <v>1.7430300000000001</v>
      </c>
      <c r="HB39">
        <v>20.202500000000001</v>
      </c>
      <c r="HC39">
        <v>5.2144399999999997</v>
      </c>
      <c r="HD39">
        <v>11.974</v>
      </c>
      <c r="HE39">
        <v>4.9904000000000002</v>
      </c>
      <c r="HF39">
        <v>3.2925300000000002</v>
      </c>
      <c r="HG39">
        <v>8477.1</v>
      </c>
      <c r="HH39">
        <v>9999</v>
      </c>
      <c r="HI39">
        <v>9999</v>
      </c>
      <c r="HJ39">
        <v>972.4</v>
      </c>
      <c r="HK39">
        <v>4.9713500000000002</v>
      </c>
      <c r="HL39">
        <v>1.8745400000000001</v>
      </c>
      <c r="HM39">
        <v>1.8708800000000001</v>
      </c>
      <c r="HN39">
        <v>1.8707</v>
      </c>
      <c r="HO39">
        <v>1.8750100000000001</v>
      </c>
      <c r="HP39">
        <v>1.8717999999999999</v>
      </c>
      <c r="HQ39">
        <v>1.8672299999999999</v>
      </c>
      <c r="HR39">
        <v>1.87819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-2.1669999999999998</v>
      </c>
      <c r="IG39">
        <v>0.3332</v>
      </c>
      <c r="IH39">
        <v>-2.1299345005774111</v>
      </c>
      <c r="II39">
        <v>1.7196870422270779E-5</v>
      </c>
      <c r="IJ39">
        <v>-2.1741833173098589E-6</v>
      </c>
      <c r="IK39">
        <v>9.0595066644434051E-10</v>
      </c>
      <c r="IL39">
        <v>-0.32754645563995699</v>
      </c>
      <c r="IM39">
        <v>-1.2435942757381079E-3</v>
      </c>
      <c r="IN39">
        <v>8.3241555849602686E-4</v>
      </c>
      <c r="IO39">
        <v>-6.8006265696850886E-6</v>
      </c>
      <c r="IP39">
        <v>17</v>
      </c>
      <c r="IQ39">
        <v>2050</v>
      </c>
      <c r="IR39">
        <v>3</v>
      </c>
      <c r="IS39">
        <v>34</v>
      </c>
      <c r="IT39">
        <v>35.799999999999997</v>
      </c>
      <c r="IU39">
        <v>36.1</v>
      </c>
      <c r="IV39">
        <v>0.50659200000000004</v>
      </c>
      <c r="IW39">
        <v>2.65991</v>
      </c>
      <c r="IX39">
        <v>1.49902</v>
      </c>
      <c r="IY39">
        <v>2.2778299999999998</v>
      </c>
      <c r="IZ39">
        <v>1.69678</v>
      </c>
      <c r="JA39">
        <v>2.2460900000000001</v>
      </c>
      <c r="JB39">
        <v>48.0869</v>
      </c>
      <c r="JC39">
        <v>11.0937</v>
      </c>
      <c r="JD39">
        <v>18</v>
      </c>
      <c r="JE39">
        <v>399.45699999999999</v>
      </c>
      <c r="JF39">
        <v>501.42399999999998</v>
      </c>
      <c r="JG39">
        <v>30.001899999999999</v>
      </c>
      <c r="JH39">
        <v>36.207000000000001</v>
      </c>
      <c r="JI39">
        <v>30.0002</v>
      </c>
      <c r="JJ39">
        <v>36.0276</v>
      </c>
      <c r="JK39">
        <v>35.9574</v>
      </c>
      <c r="JL39">
        <v>10.1972</v>
      </c>
      <c r="JM39">
        <v>22.014500000000002</v>
      </c>
      <c r="JN39">
        <v>0</v>
      </c>
      <c r="JO39">
        <v>30</v>
      </c>
      <c r="JP39">
        <v>163.97</v>
      </c>
      <c r="JQ39">
        <v>33.470100000000002</v>
      </c>
      <c r="JR39">
        <v>98.249700000000004</v>
      </c>
      <c r="JS39">
        <v>98.162999999999997</v>
      </c>
    </row>
    <row r="40" spans="1:279" x14ac:dyDescent="0.2">
      <c r="A40">
        <v>25</v>
      </c>
      <c r="B40">
        <v>1658333009.5999999</v>
      </c>
      <c r="C40">
        <v>96</v>
      </c>
      <c r="D40" t="s">
        <v>468</v>
      </c>
      <c r="E40" t="s">
        <v>469</v>
      </c>
      <c r="F40">
        <v>4</v>
      </c>
      <c r="G40">
        <v>1658333007.2874999</v>
      </c>
      <c r="H40">
        <f t="shared" si="0"/>
        <v>9.2347054391790444E-4</v>
      </c>
      <c r="I40">
        <f t="shared" si="1"/>
        <v>0.9234705439179044</v>
      </c>
      <c r="J40">
        <f t="shared" si="2"/>
        <v>1.4442399739332392</v>
      </c>
      <c r="K40">
        <f t="shared" si="3"/>
        <v>139.60187500000001</v>
      </c>
      <c r="L40">
        <f t="shared" si="4"/>
        <v>92.274416591747922</v>
      </c>
      <c r="M40">
        <f t="shared" si="5"/>
        <v>9.335792845519034</v>
      </c>
      <c r="N40">
        <f t="shared" si="6"/>
        <v>14.124111904302149</v>
      </c>
      <c r="O40">
        <f t="shared" si="7"/>
        <v>5.3062773354520198E-2</v>
      </c>
      <c r="P40">
        <f t="shared" si="8"/>
        <v>2.1408639800420026</v>
      </c>
      <c r="Q40">
        <f t="shared" si="9"/>
        <v>5.2342807467548429E-2</v>
      </c>
      <c r="R40">
        <f t="shared" si="10"/>
        <v>3.2778126877434449E-2</v>
      </c>
      <c r="S40">
        <f t="shared" si="11"/>
        <v>194.42686181965979</v>
      </c>
      <c r="T40">
        <f t="shared" si="12"/>
        <v>35.3904929970168</v>
      </c>
      <c r="U40">
        <f t="shared" si="13"/>
        <v>33.539650000000002</v>
      </c>
      <c r="V40">
        <f t="shared" si="14"/>
        <v>5.2073323563281946</v>
      </c>
      <c r="W40">
        <f t="shared" si="15"/>
        <v>64.804351242280333</v>
      </c>
      <c r="X40">
        <f t="shared" si="16"/>
        <v>3.4991448151971989</v>
      </c>
      <c r="Y40">
        <f t="shared" si="17"/>
        <v>5.3995522648088023</v>
      </c>
      <c r="Z40">
        <f t="shared" si="18"/>
        <v>1.7081875411309957</v>
      </c>
      <c r="AA40">
        <f t="shared" si="19"/>
        <v>-40.725050986779586</v>
      </c>
      <c r="AB40">
        <f t="shared" si="20"/>
        <v>74.92953367270232</v>
      </c>
      <c r="AC40">
        <f t="shared" si="21"/>
        <v>8.0837809207946361</v>
      </c>
      <c r="AD40">
        <f t="shared" si="22"/>
        <v>236.71512542637714</v>
      </c>
      <c r="AE40">
        <f t="shared" si="23"/>
        <v>11.919933547040474</v>
      </c>
      <c r="AF40">
        <f t="shared" si="24"/>
        <v>0.92900938544082967</v>
      </c>
      <c r="AG40">
        <f t="shared" si="25"/>
        <v>1.4442399739332392</v>
      </c>
      <c r="AH40">
        <v>159.4567093425253</v>
      </c>
      <c r="AI40">
        <v>147.69810303030309</v>
      </c>
      <c r="AJ40">
        <v>1.7050886608987339</v>
      </c>
      <c r="AK40">
        <v>65.228597272793138</v>
      </c>
      <c r="AL40">
        <f t="shared" si="26"/>
        <v>0.9234705439179044</v>
      </c>
      <c r="AM40">
        <v>33.394426790550057</v>
      </c>
      <c r="AN40">
        <v>34.582518881118908</v>
      </c>
      <c r="AO40">
        <v>-5.0544973056783087E-5</v>
      </c>
      <c r="AP40">
        <v>90.040432271976243</v>
      </c>
      <c r="AQ40">
        <v>43</v>
      </c>
      <c r="AR40">
        <v>10</v>
      </c>
      <c r="AS40">
        <f t="shared" si="27"/>
        <v>1</v>
      </c>
      <c r="AT40">
        <f t="shared" si="28"/>
        <v>0</v>
      </c>
      <c r="AU40">
        <f t="shared" si="29"/>
        <v>30783.240140406728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1009.5156123417926</v>
      </c>
      <c r="BI40">
        <f t="shared" si="33"/>
        <v>1.4442399739332392</v>
      </c>
      <c r="BJ40" t="e">
        <f t="shared" si="34"/>
        <v>#DIV/0!</v>
      </c>
      <c r="BK40">
        <f t="shared" si="35"/>
        <v>1.4306266849930219E-3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253</v>
      </c>
      <c r="CG40">
        <v>1000</v>
      </c>
      <c r="CH40" t="s">
        <v>414</v>
      </c>
      <c r="CI40">
        <v>1110.1500000000001</v>
      </c>
      <c r="CJ40">
        <v>1175.8634999999999</v>
      </c>
      <c r="CK40">
        <v>1152.67</v>
      </c>
      <c r="CL40">
        <v>1.3005735999999999E-4</v>
      </c>
      <c r="CM40">
        <v>6.5004835999999994E-4</v>
      </c>
      <c r="CN40">
        <v>4.7597999359999997E-2</v>
      </c>
      <c r="CO40">
        <v>5.5000000000000003E-4</v>
      </c>
      <c r="CP40">
        <f t="shared" si="46"/>
        <v>1200.0125</v>
      </c>
      <c r="CQ40">
        <f t="shared" si="47"/>
        <v>1009.5156123417926</v>
      </c>
      <c r="CR40">
        <f t="shared" si="48"/>
        <v>0.84125424721975195</v>
      </c>
      <c r="CS40">
        <f t="shared" si="49"/>
        <v>0.16202069713412134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1658333007.2874999</v>
      </c>
      <c r="CZ40">
        <v>139.60187500000001</v>
      </c>
      <c r="DA40">
        <v>155.65424999999999</v>
      </c>
      <c r="DB40">
        <v>34.585337500000001</v>
      </c>
      <c r="DC40">
        <v>33.390524999999997</v>
      </c>
      <c r="DD40">
        <v>141.7705</v>
      </c>
      <c r="DE40">
        <v>34.252162499999997</v>
      </c>
      <c r="DF40">
        <v>450.38662499999998</v>
      </c>
      <c r="DG40">
        <v>101.074125</v>
      </c>
      <c r="DH40">
        <v>0.1001028125</v>
      </c>
      <c r="DI40">
        <v>34.188850000000002</v>
      </c>
      <c r="DJ40">
        <v>999.9</v>
      </c>
      <c r="DK40">
        <v>33.539650000000002</v>
      </c>
      <c r="DL40">
        <v>0</v>
      </c>
      <c r="DM40">
        <v>0</v>
      </c>
      <c r="DN40">
        <v>5974.2975000000006</v>
      </c>
      <c r="DO40">
        <v>0</v>
      </c>
      <c r="DP40">
        <v>1828.6537499999999</v>
      </c>
      <c r="DQ40">
        <v>-16.052187499999999</v>
      </c>
      <c r="DR40">
        <v>144.60300000000001</v>
      </c>
      <c r="DS40">
        <v>161.03100000000001</v>
      </c>
      <c r="DT40">
        <v>1.1948425</v>
      </c>
      <c r="DU40">
        <v>155.65424999999999</v>
      </c>
      <c r="DV40">
        <v>33.390524999999997</v>
      </c>
      <c r="DW40">
        <v>3.4956787500000002</v>
      </c>
      <c r="DX40">
        <v>3.3749112499999998</v>
      </c>
      <c r="DY40">
        <v>26.598762499999999</v>
      </c>
      <c r="DZ40">
        <v>26.003287499999999</v>
      </c>
      <c r="EA40">
        <v>1200.0125</v>
      </c>
      <c r="EB40">
        <v>0.958013</v>
      </c>
      <c r="EC40">
        <v>4.1986700000000002E-2</v>
      </c>
      <c r="ED40">
        <v>0</v>
      </c>
      <c r="EE40">
        <v>1589.155</v>
      </c>
      <c r="EF40">
        <v>5.0001600000000002</v>
      </c>
      <c r="EG40">
        <v>20511.875</v>
      </c>
      <c r="EH40">
        <v>9515.3187500000004</v>
      </c>
      <c r="EI40">
        <v>48.335624999999993</v>
      </c>
      <c r="EJ40">
        <v>50.968499999999999</v>
      </c>
      <c r="EK40">
        <v>49.570124999999997</v>
      </c>
      <c r="EL40">
        <v>49.5</v>
      </c>
      <c r="EM40">
        <v>50</v>
      </c>
      <c r="EN40">
        <v>1144.8325</v>
      </c>
      <c r="EO40">
        <v>50.17</v>
      </c>
      <c r="EP40">
        <v>0</v>
      </c>
      <c r="EQ40">
        <v>775521</v>
      </c>
      <c r="ER40">
        <v>0</v>
      </c>
      <c r="ES40">
        <v>1590.685769230769</v>
      </c>
      <c r="ET40">
        <v>-16.93435899065145</v>
      </c>
      <c r="EU40">
        <v>-217.9282052739955</v>
      </c>
      <c r="EV40">
        <v>20531.369230769229</v>
      </c>
      <c r="EW40">
        <v>15</v>
      </c>
      <c r="EX40">
        <v>1658330855.5</v>
      </c>
      <c r="EY40" t="s">
        <v>416</v>
      </c>
      <c r="EZ40">
        <v>1658330855.5</v>
      </c>
      <c r="FA40">
        <v>1658330837</v>
      </c>
      <c r="FB40">
        <v>13</v>
      </c>
      <c r="FC40">
        <v>-0.03</v>
      </c>
      <c r="FD40">
        <v>-2.1999999999999999E-2</v>
      </c>
      <c r="FE40">
        <v>-3.91</v>
      </c>
      <c r="FF40">
        <v>0.28699999999999998</v>
      </c>
      <c r="FG40">
        <v>1439</v>
      </c>
      <c r="FH40">
        <v>33</v>
      </c>
      <c r="FI40">
        <v>0.2</v>
      </c>
      <c r="FJ40">
        <v>0.09</v>
      </c>
      <c r="FK40">
        <v>-15.7173775</v>
      </c>
      <c r="FL40">
        <v>-2.0832686679174559</v>
      </c>
      <c r="FM40">
        <v>0.20166980002903259</v>
      </c>
      <c r="FN40">
        <v>0</v>
      </c>
      <c r="FO40">
        <v>1591.757647058824</v>
      </c>
      <c r="FP40">
        <v>-17.870741039949859</v>
      </c>
      <c r="FQ40">
        <v>1.76695660392053</v>
      </c>
      <c r="FR40">
        <v>0</v>
      </c>
      <c r="FS40">
        <v>1.1709212499999999</v>
      </c>
      <c r="FT40">
        <v>0.2029480300187598</v>
      </c>
      <c r="FU40">
        <v>1.9845015770653861E-2</v>
      </c>
      <c r="FV40">
        <v>0</v>
      </c>
      <c r="FW40">
        <v>0</v>
      </c>
      <c r="FX40">
        <v>3</v>
      </c>
      <c r="FY40" t="s">
        <v>425</v>
      </c>
      <c r="FZ40">
        <v>2.8898999999999999</v>
      </c>
      <c r="GA40">
        <v>2.87216</v>
      </c>
      <c r="GB40">
        <v>3.94575E-2</v>
      </c>
      <c r="GC40">
        <v>4.3818099999999999E-2</v>
      </c>
      <c r="GD40">
        <v>0.142181</v>
      </c>
      <c r="GE40">
        <v>0.14127899999999999</v>
      </c>
      <c r="GF40">
        <v>33130.6</v>
      </c>
      <c r="GG40">
        <v>28685.3</v>
      </c>
      <c r="GH40">
        <v>30829</v>
      </c>
      <c r="GI40">
        <v>27963.7</v>
      </c>
      <c r="GJ40">
        <v>34843.300000000003</v>
      </c>
      <c r="GK40">
        <v>33880.300000000003</v>
      </c>
      <c r="GL40">
        <v>40188.9</v>
      </c>
      <c r="GM40">
        <v>38978.199999999997</v>
      </c>
      <c r="GN40">
        <v>1.86185</v>
      </c>
      <c r="GO40">
        <v>1.9159299999999999</v>
      </c>
      <c r="GP40">
        <v>0</v>
      </c>
      <c r="GQ40">
        <v>2.9399999999999999E-2</v>
      </c>
      <c r="GR40">
        <v>999.9</v>
      </c>
      <c r="GS40">
        <v>33.065100000000001</v>
      </c>
      <c r="GT40">
        <v>43.1</v>
      </c>
      <c r="GU40">
        <v>45.6</v>
      </c>
      <c r="GV40">
        <v>42.3872</v>
      </c>
      <c r="GW40">
        <v>30.976500000000001</v>
      </c>
      <c r="GX40">
        <v>32.339700000000001</v>
      </c>
      <c r="GY40">
        <v>1</v>
      </c>
      <c r="GZ40">
        <v>0.68944399999999995</v>
      </c>
      <c r="HA40">
        <v>1.7500100000000001</v>
      </c>
      <c r="HB40">
        <v>20.202400000000001</v>
      </c>
      <c r="HC40">
        <v>5.2144399999999997</v>
      </c>
      <c r="HD40">
        <v>11.974</v>
      </c>
      <c r="HE40">
        <v>4.9906499999999996</v>
      </c>
      <c r="HF40">
        <v>3.2925</v>
      </c>
      <c r="HG40">
        <v>8477.2999999999993</v>
      </c>
      <c r="HH40">
        <v>9999</v>
      </c>
      <c r="HI40">
        <v>9999</v>
      </c>
      <c r="HJ40">
        <v>972.4</v>
      </c>
      <c r="HK40">
        <v>4.9713200000000004</v>
      </c>
      <c r="HL40">
        <v>1.8745400000000001</v>
      </c>
      <c r="HM40">
        <v>1.8708800000000001</v>
      </c>
      <c r="HN40">
        <v>1.8707</v>
      </c>
      <c r="HO40">
        <v>1.8750100000000001</v>
      </c>
      <c r="HP40">
        <v>1.87181</v>
      </c>
      <c r="HQ40">
        <v>1.8672299999999999</v>
      </c>
      <c r="HR40">
        <v>1.8782000000000001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-2.1709999999999998</v>
      </c>
      <c r="IG40">
        <v>0.33310000000000001</v>
      </c>
      <c r="IH40">
        <v>-2.1299345005774111</v>
      </c>
      <c r="II40">
        <v>1.7196870422270779E-5</v>
      </c>
      <c r="IJ40">
        <v>-2.1741833173098589E-6</v>
      </c>
      <c r="IK40">
        <v>9.0595066644434051E-10</v>
      </c>
      <c r="IL40">
        <v>-0.32754645563995699</v>
      </c>
      <c r="IM40">
        <v>-1.2435942757381079E-3</v>
      </c>
      <c r="IN40">
        <v>8.3241555849602686E-4</v>
      </c>
      <c r="IO40">
        <v>-6.8006265696850886E-6</v>
      </c>
      <c r="IP40">
        <v>17</v>
      </c>
      <c r="IQ40">
        <v>2050</v>
      </c>
      <c r="IR40">
        <v>3</v>
      </c>
      <c r="IS40">
        <v>34</v>
      </c>
      <c r="IT40">
        <v>35.9</v>
      </c>
      <c r="IU40">
        <v>36.200000000000003</v>
      </c>
      <c r="IV40">
        <v>0.52246099999999995</v>
      </c>
      <c r="IW40">
        <v>2.6452599999999999</v>
      </c>
      <c r="IX40">
        <v>1.49902</v>
      </c>
      <c r="IY40">
        <v>2.2790499999999998</v>
      </c>
      <c r="IZ40">
        <v>1.69678</v>
      </c>
      <c r="JA40">
        <v>2.3962400000000001</v>
      </c>
      <c r="JB40">
        <v>48.0869</v>
      </c>
      <c r="JC40">
        <v>11.102499999999999</v>
      </c>
      <c r="JD40">
        <v>18</v>
      </c>
      <c r="JE40">
        <v>399.83300000000003</v>
      </c>
      <c r="JF40">
        <v>501.32600000000002</v>
      </c>
      <c r="JG40">
        <v>30.001899999999999</v>
      </c>
      <c r="JH40">
        <v>36.209200000000003</v>
      </c>
      <c r="JI40">
        <v>30.0002</v>
      </c>
      <c r="JJ40">
        <v>36.0276</v>
      </c>
      <c r="JK40">
        <v>35.959299999999999</v>
      </c>
      <c r="JL40">
        <v>10.4993</v>
      </c>
      <c r="JM40">
        <v>22.014500000000002</v>
      </c>
      <c r="JN40">
        <v>0</v>
      </c>
      <c r="JO40">
        <v>30</v>
      </c>
      <c r="JP40">
        <v>170.648</v>
      </c>
      <c r="JQ40">
        <v>33.474699999999999</v>
      </c>
      <c r="JR40">
        <v>98.249499999999998</v>
      </c>
      <c r="JS40">
        <v>98.164100000000005</v>
      </c>
    </row>
    <row r="41" spans="1:279" x14ac:dyDescent="0.2">
      <c r="A41">
        <v>26</v>
      </c>
      <c r="B41">
        <v>1658333013.5999999</v>
      </c>
      <c r="C41">
        <v>100</v>
      </c>
      <c r="D41" t="s">
        <v>470</v>
      </c>
      <c r="E41" t="s">
        <v>471</v>
      </c>
      <c r="F41">
        <v>4</v>
      </c>
      <c r="G41">
        <v>1658333011.5999999</v>
      </c>
      <c r="H41">
        <f t="shared" si="0"/>
        <v>9.2156446589676999E-4</v>
      </c>
      <c r="I41">
        <f t="shared" si="1"/>
        <v>0.92156446589676999</v>
      </c>
      <c r="J41">
        <f t="shared" si="2"/>
        <v>1.4707933808023026</v>
      </c>
      <c r="K41">
        <f t="shared" si="3"/>
        <v>146.72642857142861</v>
      </c>
      <c r="L41">
        <f t="shared" si="4"/>
        <v>98.266061484815552</v>
      </c>
      <c r="M41">
        <f t="shared" si="5"/>
        <v>9.9420391098174576</v>
      </c>
      <c r="N41">
        <f t="shared" si="6"/>
        <v>14.845002122389873</v>
      </c>
      <c r="O41">
        <f t="shared" si="7"/>
        <v>5.2900227423903559E-2</v>
      </c>
      <c r="P41">
        <f t="shared" si="8"/>
        <v>2.1468154268240474</v>
      </c>
      <c r="Q41">
        <f t="shared" si="9"/>
        <v>5.2186588537541191E-2</v>
      </c>
      <c r="R41">
        <f t="shared" si="10"/>
        <v>3.2679933368963028E-2</v>
      </c>
      <c r="S41">
        <f t="shared" si="11"/>
        <v>194.41433578600169</v>
      </c>
      <c r="T41">
        <f t="shared" si="12"/>
        <v>35.389949090639654</v>
      </c>
      <c r="U41">
        <f t="shared" si="13"/>
        <v>33.542428571428573</v>
      </c>
      <c r="V41">
        <f t="shared" si="14"/>
        <v>5.2081422008721381</v>
      </c>
      <c r="W41">
        <f t="shared" si="15"/>
        <v>64.783111135199363</v>
      </c>
      <c r="X41">
        <f t="shared" si="16"/>
        <v>3.4983695708814384</v>
      </c>
      <c r="Y41">
        <f t="shared" si="17"/>
        <v>5.400125911798991</v>
      </c>
      <c r="Z41">
        <f t="shared" si="18"/>
        <v>1.7097726299906997</v>
      </c>
      <c r="AA41">
        <f t="shared" si="19"/>
        <v>-40.640992946047554</v>
      </c>
      <c r="AB41">
        <f t="shared" si="20"/>
        <v>75.036973978322621</v>
      </c>
      <c r="AC41">
        <f t="shared" si="21"/>
        <v>8.0731148528213108</v>
      </c>
      <c r="AD41">
        <f t="shared" si="22"/>
        <v>236.88343167109804</v>
      </c>
      <c r="AE41">
        <f t="shared" si="23"/>
        <v>11.949419417202424</v>
      </c>
      <c r="AF41">
        <f t="shared" si="24"/>
        <v>0.92801426789811203</v>
      </c>
      <c r="AG41">
        <f t="shared" si="25"/>
        <v>1.4707933808023026</v>
      </c>
      <c r="AH41">
        <v>166.3618277291373</v>
      </c>
      <c r="AI41">
        <v>154.5413212121212</v>
      </c>
      <c r="AJ41">
        <v>1.709507783749858</v>
      </c>
      <c r="AK41">
        <v>65.228597272793138</v>
      </c>
      <c r="AL41">
        <f t="shared" si="26"/>
        <v>0.92156446589676999</v>
      </c>
      <c r="AM41">
        <v>33.387346123573998</v>
      </c>
      <c r="AN41">
        <v>34.573579020979032</v>
      </c>
      <c r="AO41">
        <v>-1.2398440440436961E-4</v>
      </c>
      <c r="AP41">
        <v>90.040432271976243</v>
      </c>
      <c r="AQ41">
        <v>43</v>
      </c>
      <c r="AR41">
        <v>10</v>
      </c>
      <c r="AS41">
        <f t="shared" si="27"/>
        <v>1</v>
      </c>
      <c r="AT41">
        <f t="shared" si="28"/>
        <v>0</v>
      </c>
      <c r="AU41">
        <f t="shared" si="29"/>
        <v>30932.44700848337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1009.4466444487056</v>
      </c>
      <c r="BI41">
        <f t="shared" si="33"/>
        <v>1.4707933808023026</v>
      </c>
      <c r="BJ41" t="e">
        <f t="shared" si="34"/>
        <v>#DIV/0!</v>
      </c>
      <c r="BK41">
        <f t="shared" si="35"/>
        <v>1.4570293426509479E-3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253</v>
      </c>
      <c r="CG41">
        <v>1000</v>
      </c>
      <c r="CH41" t="s">
        <v>414</v>
      </c>
      <c r="CI41">
        <v>1110.1500000000001</v>
      </c>
      <c r="CJ41">
        <v>1175.8634999999999</v>
      </c>
      <c r="CK41">
        <v>1152.67</v>
      </c>
      <c r="CL41">
        <v>1.3005735999999999E-4</v>
      </c>
      <c r="CM41">
        <v>6.5004835999999994E-4</v>
      </c>
      <c r="CN41">
        <v>4.7597999359999997E-2</v>
      </c>
      <c r="CO41">
        <v>5.5000000000000003E-4</v>
      </c>
      <c r="CP41">
        <f t="shared" si="46"/>
        <v>1199.93</v>
      </c>
      <c r="CQ41">
        <f t="shared" si="47"/>
        <v>1009.4466444487056</v>
      </c>
      <c r="CR41">
        <f t="shared" si="48"/>
        <v>0.84125461022618442</v>
      </c>
      <c r="CS41">
        <f t="shared" si="49"/>
        <v>0.16202139773653604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1658333011.5999999</v>
      </c>
      <c r="CZ41">
        <v>146.72642857142861</v>
      </c>
      <c r="DA41">
        <v>162.82671428571419</v>
      </c>
      <c r="DB41">
        <v>34.577514285714287</v>
      </c>
      <c r="DC41">
        <v>33.383971428571428</v>
      </c>
      <c r="DD41">
        <v>148.899</v>
      </c>
      <c r="DE41">
        <v>34.244585714285719</v>
      </c>
      <c r="DF41">
        <v>450.38642857142861</v>
      </c>
      <c r="DG41">
        <v>101.07471428571429</v>
      </c>
      <c r="DH41">
        <v>9.998387142857143E-2</v>
      </c>
      <c r="DI41">
        <v>34.190757142857137</v>
      </c>
      <c r="DJ41">
        <v>999.89999999999986</v>
      </c>
      <c r="DK41">
        <v>33.542428571428573</v>
      </c>
      <c r="DL41">
        <v>0</v>
      </c>
      <c r="DM41">
        <v>0</v>
      </c>
      <c r="DN41">
        <v>6000.715714285715</v>
      </c>
      <c r="DO41">
        <v>0</v>
      </c>
      <c r="DP41">
        <v>1829.331428571428</v>
      </c>
      <c r="DQ41">
        <v>-16.100385714285711</v>
      </c>
      <c r="DR41">
        <v>151.98128571428569</v>
      </c>
      <c r="DS41">
        <v>168.45014285714291</v>
      </c>
      <c r="DT41">
        <v>1.1935100000000001</v>
      </c>
      <c r="DU41">
        <v>162.82671428571419</v>
      </c>
      <c r="DV41">
        <v>33.383971428571428</v>
      </c>
      <c r="DW41">
        <v>3.4949157142857139</v>
      </c>
      <c r="DX41">
        <v>3.374281428571428</v>
      </c>
      <c r="DY41">
        <v>26.59505714285714</v>
      </c>
      <c r="DZ41">
        <v>26.00011428571429</v>
      </c>
      <c r="EA41">
        <v>1199.93</v>
      </c>
      <c r="EB41">
        <v>0.95800271428571437</v>
      </c>
      <c r="EC41">
        <v>4.1997328571428558E-2</v>
      </c>
      <c r="ED41">
        <v>0</v>
      </c>
      <c r="EE41">
        <v>1588.0971428571429</v>
      </c>
      <c r="EF41">
        <v>5.0001600000000002</v>
      </c>
      <c r="EG41">
        <v>20495.75714285715</v>
      </c>
      <c r="EH41">
        <v>9514.6242857142843</v>
      </c>
      <c r="EI41">
        <v>48.366</v>
      </c>
      <c r="EJ41">
        <v>50.973000000000013</v>
      </c>
      <c r="EK41">
        <v>49.544285714285721</v>
      </c>
      <c r="EL41">
        <v>49.535428571428568</v>
      </c>
      <c r="EM41">
        <v>50.044285714285706</v>
      </c>
      <c r="EN41">
        <v>1144.747142857143</v>
      </c>
      <c r="EO41">
        <v>50.181428571428583</v>
      </c>
      <c r="EP41">
        <v>0</v>
      </c>
      <c r="EQ41">
        <v>775525.20000004768</v>
      </c>
      <c r="ER41">
        <v>0</v>
      </c>
      <c r="ES41">
        <v>1589.4636</v>
      </c>
      <c r="ET41">
        <v>-16.401538439537109</v>
      </c>
      <c r="EU41">
        <v>-220.33846113472771</v>
      </c>
      <c r="EV41">
        <v>20515.076000000001</v>
      </c>
      <c r="EW41">
        <v>15</v>
      </c>
      <c r="EX41">
        <v>1658330855.5</v>
      </c>
      <c r="EY41" t="s">
        <v>416</v>
      </c>
      <c r="EZ41">
        <v>1658330855.5</v>
      </c>
      <c r="FA41">
        <v>1658330837</v>
      </c>
      <c r="FB41">
        <v>13</v>
      </c>
      <c r="FC41">
        <v>-0.03</v>
      </c>
      <c r="FD41">
        <v>-2.1999999999999999E-2</v>
      </c>
      <c r="FE41">
        <v>-3.91</v>
      </c>
      <c r="FF41">
        <v>0.28699999999999998</v>
      </c>
      <c r="FG41">
        <v>1439</v>
      </c>
      <c r="FH41">
        <v>33</v>
      </c>
      <c r="FI41">
        <v>0.2</v>
      </c>
      <c r="FJ41">
        <v>0.09</v>
      </c>
      <c r="FK41">
        <v>-15.8484225</v>
      </c>
      <c r="FL41">
        <v>-1.965990619136939</v>
      </c>
      <c r="FM41">
        <v>0.19206721543186381</v>
      </c>
      <c r="FN41">
        <v>0</v>
      </c>
      <c r="FO41">
        <v>1590.5432352941179</v>
      </c>
      <c r="FP41">
        <v>-16.642475173522818</v>
      </c>
      <c r="FQ41">
        <v>1.6472414026955211</v>
      </c>
      <c r="FR41">
        <v>0</v>
      </c>
      <c r="FS41">
        <v>1.1816015</v>
      </c>
      <c r="FT41">
        <v>0.13508690431519549</v>
      </c>
      <c r="FU41">
        <v>1.390929573163213E-2</v>
      </c>
      <c r="FV41">
        <v>0</v>
      </c>
      <c r="FW41">
        <v>0</v>
      </c>
      <c r="FX41">
        <v>3</v>
      </c>
      <c r="FY41" t="s">
        <v>425</v>
      </c>
      <c r="FZ41">
        <v>2.8895200000000001</v>
      </c>
      <c r="GA41">
        <v>2.8721399999999999</v>
      </c>
      <c r="GB41">
        <v>4.1130300000000002E-2</v>
      </c>
      <c r="GC41">
        <v>4.5496000000000002E-2</v>
      </c>
      <c r="GD41">
        <v>0.14215700000000001</v>
      </c>
      <c r="GE41">
        <v>0.14125199999999999</v>
      </c>
      <c r="GF41">
        <v>33073.1</v>
      </c>
      <c r="GG41">
        <v>28635.3</v>
      </c>
      <c r="GH41">
        <v>30829.3</v>
      </c>
      <c r="GI41">
        <v>27964</v>
      </c>
      <c r="GJ41">
        <v>34844.5</v>
      </c>
      <c r="GK41">
        <v>33882</v>
      </c>
      <c r="GL41">
        <v>40189</v>
      </c>
      <c r="GM41">
        <v>38978.9</v>
      </c>
      <c r="GN41">
        <v>1.86208</v>
      </c>
      <c r="GO41">
        <v>1.9159299999999999</v>
      </c>
      <c r="GP41">
        <v>0</v>
      </c>
      <c r="GQ41">
        <v>2.9444700000000001E-2</v>
      </c>
      <c r="GR41">
        <v>999.9</v>
      </c>
      <c r="GS41">
        <v>33.070999999999998</v>
      </c>
      <c r="GT41">
        <v>43.1</v>
      </c>
      <c r="GU41">
        <v>45.6</v>
      </c>
      <c r="GV41">
        <v>42.390300000000003</v>
      </c>
      <c r="GW41">
        <v>30.886500000000002</v>
      </c>
      <c r="GX41">
        <v>33.064900000000002</v>
      </c>
      <c r="GY41">
        <v>1</v>
      </c>
      <c r="GZ41">
        <v>0.68963399999999997</v>
      </c>
      <c r="HA41">
        <v>1.7554700000000001</v>
      </c>
      <c r="HB41">
        <v>20.202400000000001</v>
      </c>
      <c r="HC41">
        <v>5.2151899999999998</v>
      </c>
      <c r="HD41">
        <v>11.974</v>
      </c>
      <c r="HE41">
        <v>4.9907000000000004</v>
      </c>
      <c r="HF41">
        <v>3.2925</v>
      </c>
      <c r="HG41">
        <v>8477.2999999999993</v>
      </c>
      <c r="HH41">
        <v>9999</v>
      </c>
      <c r="HI41">
        <v>9999</v>
      </c>
      <c r="HJ41">
        <v>972.4</v>
      </c>
      <c r="HK41">
        <v>4.9713200000000004</v>
      </c>
      <c r="HL41">
        <v>1.8745400000000001</v>
      </c>
      <c r="HM41">
        <v>1.8708800000000001</v>
      </c>
      <c r="HN41">
        <v>1.8707</v>
      </c>
      <c r="HO41">
        <v>1.875</v>
      </c>
      <c r="HP41">
        <v>1.8717999999999999</v>
      </c>
      <c r="HQ41">
        <v>1.8672299999999999</v>
      </c>
      <c r="HR41">
        <v>1.8782000000000001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-2.1739999999999999</v>
      </c>
      <c r="IG41">
        <v>0.33279999999999998</v>
      </c>
      <c r="IH41">
        <v>-2.1299345005774111</v>
      </c>
      <c r="II41">
        <v>1.7196870422270779E-5</v>
      </c>
      <c r="IJ41">
        <v>-2.1741833173098589E-6</v>
      </c>
      <c r="IK41">
        <v>9.0595066644434051E-10</v>
      </c>
      <c r="IL41">
        <v>-0.32754645563995699</v>
      </c>
      <c r="IM41">
        <v>-1.2435942757381079E-3</v>
      </c>
      <c r="IN41">
        <v>8.3241555849602686E-4</v>
      </c>
      <c r="IO41">
        <v>-6.8006265696850886E-6</v>
      </c>
      <c r="IP41">
        <v>17</v>
      </c>
      <c r="IQ41">
        <v>2050</v>
      </c>
      <c r="IR41">
        <v>3</v>
      </c>
      <c r="IS41">
        <v>34</v>
      </c>
      <c r="IT41">
        <v>36</v>
      </c>
      <c r="IU41">
        <v>36.299999999999997</v>
      </c>
      <c r="IV41">
        <v>0.53710899999999995</v>
      </c>
      <c r="IW41">
        <v>2.6415999999999999</v>
      </c>
      <c r="IX41">
        <v>1.49902</v>
      </c>
      <c r="IY41">
        <v>2.2790499999999998</v>
      </c>
      <c r="IZ41">
        <v>1.69678</v>
      </c>
      <c r="JA41">
        <v>2.4121100000000002</v>
      </c>
      <c r="JB41">
        <v>48.0869</v>
      </c>
      <c r="JC41">
        <v>11.102499999999999</v>
      </c>
      <c r="JD41">
        <v>18</v>
      </c>
      <c r="JE41">
        <v>399.95400000000001</v>
      </c>
      <c r="JF41">
        <v>501.339</v>
      </c>
      <c r="JG41">
        <v>30.001799999999999</v>
      </c>
      <c r="JH41">
        <v>36.2104</v>
      </c>
      <c r="JI41">
        <v>30.000299999999999</v>
      </c>
      <c r="JJ41">
        <v>36.0276</v>
      </c>
      <c r="JK41">
        <v>35.960799999999999</v>
      </c>
      <c r="JL41">
        <v>10.802099999999999</v>
      </c>
      <c r="JM41">
        <v>21.736000000000001</v>
      </c>
      <c r="JN41">
        <v>0</v>
      </c>
      <c r="JO41">
        <v>30</v>
      </c>
      <c r="JP41">
        <v>177.328</v>
      </c>
      <c r="JQ41">
        <v>33.479199999999999</v>
      </c>
      <c r="JR41">
        <v>98.250100000000003</v>
      </c>
      <c r="JS41">
        <v>98.165700000000001</v>
      </c>
    </row>
    <row r="42" spans="1:279" x14ac:dyDescent="0.2">
      <c r="A42">
        <v>27</v>
      </c>
      <c r="B42">
        <v>1658333017.5999999</v>
      </c>
      <c r="C42">
        <v>104</v>
      </c>
      <c r="D42" t="s">
        <v>472</v>
      </c>
      <c r="E42" t="s">
        <v>473</v>
      </c>
      <c r="F42">
        <v>4</v>
      </c>
      <c r="G42">
        <v>1658333015.2874999</v>
      </c>
      <c r="H42">
        <f t="shared" si="0"/>
        <v>9.2398349729767089E-4</v>
      </c>
      <c r="I42">
        <f t="shared" si="1"/>
        <v>0.92398349729767093</v>
      </c>
      <c r="J42">
        <f t="shared" si="2"/>
        <v>1.5702515122306533</v>
      </c>
      <c r="K42">
        <f t="shared" si="3"/>
        <v>152.80600000000001</v>
      </c>
      <c r="L42">
        <f t="shared" si="4"/>
        <v>101.2302734183168</v>
      </c>
      <c r="M42">
        <f t="shared" si="5"/>
        <v>10.241886414360323</v>
      </c>
      <c r="N42">
        <f t="shared" si="6"/>
        <v>15.460016481093151</v>
      </c>
      <c r="O42">
        <f t="shared" si="7"/>
        <v>5.2966791748945433E-2</v>
      </c>
      <c r="P42">
        <f t="shared" si="8"/>
        <v>2.1497385535850637</v>
      </c>
      <c r="Q42">
        <f t="shared" si="9"/>
        <v>5.2252327538107664E-2</v>
      </c>
      <c r="R42">
        <f t="shared" si="10"/>
        <v>3.2721093550367147E-2</v>
      </c>
      <c r="S42">
        <f t="shared" si="11"/>
        <v>194.42504513856537</v>
      </c>
      <c r="T42">
        <f t="shared" si="12"/>
        <v>35.392392181699279</v>
      </c>
      <c r="U42">
        <f t="shared" si="13"/>
        <v>33.547699999999999</v>
      </c>
      <c r="V42">
        <f t="shared" si="14"/>
        <v>5.2096789165319217</v>
      </c>
      <c r="W42">
        <f t="shared" si="15"/>
        <v>64.751864061037182</v>
      </c>
      <c r="X42">
        <f t="shared" si="16"/>
        <v>3.4975914754760686</v>
      </c>
      <c r="Y42">
        <f t="shared" si="17"/>
        <v>5.4015301739871564</v>
      </c>
      <c r="Z42">
        <f t="shared" si="18"/>
        <v>1.7120874410558531</v>
      </c>
      <c r="AA42">
        <f t="shared" si="19"/>
        <v>-40.747672230827284</v>
      </c>
      <c r="AB42">
        <f t="shared" si="20"/>
        <v>75.069193181921321</v>
      </c>
      <c r="AC42">
        <f t="shared" si="21"/>
        <v>8.0659909142877684</v>
      </c>
      <c r="AD42">
        <f t="shared" si="22"/>
        <v>236.81255700394718</v>
      </c>
      <c r="AE42">
        <f t="shared" si="23"/>
        <v>12.015583724306833</v>
      </c>
      <c r="AF42">
        <f t="shared" si="24"/>
        <v>0.92014625308827525</v>
      </c>
      <c r="AG42">
        <f t="shared" si="25"/>
        <v>1.5702515122306533</v>
      </c>
      <c r="AH42">
        <v>173.28734526337641</v>
      </c>
      <c r="AI42">
        <v>161.35943636363641</v>
      </c>
      <c r="AJ42">
        <v>1.704309029324123</v>
      </c>
      <c r="AK42">
        <v>65.228597272793138</v>
      </c>
      <c r="AL42">
        <f t="shared" si="26"/>
        <v>0.92398349729767093</v>
      </c>
      <c r="AM42">
        <v>33.378408745447963</v>
      </c>
      <c r="AN42">
        <v>34.568344055944081</v>
      </c>
      <c r="AO42">
        <v>-1.9415980668182969E-4</v>
      </c>
      <c r="AP42">
        <v>90.040432271976243</v>
      </c>
      <c r="AQ42">
        <v>43</v>
      </c>
      <c r="AR42">
        <v>10</v>
      </c>
      <c r="AS42">
        <f t="shared" si="27"/>
        <v>1</v>
      </c>
      <c r="AT42">
        <f t="shared" si="28"/>
        <v>0</v>
      </c>
      <c r="AU42">
        <f t="shared" si="29"/>
        <v>31005.410240088637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1009.5061513671322</v>
      </c>
      <c r="BI42">
        <f t="shared" si="33"/>
        <v>1.5702515122306533</v>
      </c>
      <c r="BJ42" t="e">
        <f t="shared" si="34"/>
        <v>#DIV/0!</v>
      </c>
      <c r="BK42">
        <f t="shared" si="35"/>
        <v>1.5554650262448891E-3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253</v>
      </c>
      <c r="CG42">
        <v>1000</v>
      </c>
      <c r="CH42" t="s">
        <v>414</v>
      </c>
      <c r="CI42">
        <v>1110.1500000000001</v>
      </c>
      <c r="CJ42">
        <v>1175.8634999999999</v>
      </c>
      <c r="CK42">
        <v>1152.67</v>
      </c>
      <c r="CL42">
        <v>1.3005735999999999E-4</v>
      </c>
      <c r="CM42">
        <v>6.5004835999999994E-4</v>
      </c>
      <c r="CN42">
        <v>4.7597999359999997E-2</v>
      </c>
      <c r="CO42">
        <v>5.5000000000000003E-4</v>
      </c>
      <c r="CP42">
        <f t="shared" si="46"/>
        <v>1200.00125</v>
      </c>
      <c r="CQ42">
        <f t="shared" si="47"/>
        <v>1009.5061513671322</v>
      </c>
      <c r="CR42">
        <f t="shared" si="48"/>
        <v>0.84125424983276664</v>
      </c>
      <c r="CS42">
        <f t="shared" si="49"/>
        <v>0.16202070217723971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1658333015.2874999</v>
      </c>
      <c r="CZ42">
        <v>152.80600000000001</v>
      </c>
      <c r="DA42">
        <v>169.00075000000001</v>
      </c>
      <c r="DB42">
        <v>34.570012499999997</v>
      </c>
      <c r="DC42">
        <v>33.38655</v>
      </c>
      <c r="DD42">
        <v>154.982125</v>
      </c>
      <c r="DE42">
        <v>34.237287500000001</v>
      </c>
      <c r="DF42">
        <v>450.37512500000003</v>
      </c>
      <c r="DG42">
        <v>101.07425000000001</v>
      </c>
      <c r="DH42">
        <v>9.9895524999999999E-2</v>
      </c>
      <c r="DI42">
        <v>34.195425</v>
      </c>
      <c r="DJ42">
        <v>999.9</v>
      </c>
      <c r="DK42">
        <v>33.547699999999999</v>
      </c>
      <c r="DL42">
        <v>0</v>
      </c>
      <c r="DM42">
        <v>0</v>
      </c>
      <c r="DN42">
        <v>6013.75</v>
      </c>
      <c r="DO42">
        <v>0</v>
      </c>
      <c r="DP42">
        <v>1829.395</v>
      </c>
      <c r="DQ42">
        <v>-16.194862499999999</v>
      </c>
      <c r="DR42">
        <v>158.2775</v>
      </c>
      <c r="DS42">
        <v>174.83812499999999</v>
      </c>
      <c r="DT42">
        <v>1.18344625</v>
      </c>
      <c r="DU42">
        <v>169.00075000000001</v>
      </c>
      <c r="DV42">
        <v>33.38655</v>
      </c>
      <c r="DW42">
        <v>3.4941412500000002</v>
      </c>
      <c r="DX42">
        <v>3.3745250000000002</v>
      </c>
      <c r="DY42">
        <v>26.5913</v>
      </c>
      <c r="DZ42">
        <v>26.001325000000001</v>
      </c>
      <c r="EA42">
        <v>1200.00125</v>
      </c>
      <c r="EB42">
        <v>0.958013</v>
      </c>
      <c r="EC42">
        <v>4.1986700000000002E-2</v>
      </c>
      <c r="ED42">
        <v>0</v>
      </c>
      <c r="EE42">
        <v>1587.1424999999999</v>
      </c>
      <c r="EF42">
        <v>5.0001600000000002</v>
      </c>
      <c r="EG42">
        <v>20487.2</v>
      </c>
      <c r="EH42">
        <v>9515.2199999999993</v>
      </c>
      <c r="EI42">
        <v>48.367125000000001</v>
      </c>
      <c r="EJ42">
        <v>50.992125000000001</v>
      </c>
      <c r="EK42">
        <v>49.546750000000003</v>
      </c>
      <c r="EL42">
        <v>49.523249999999997</v>
      </c>
      <c r="EM42">
        <v>50.023249999999997</v>
      </c>
      <c r="EN42">
        <v>1144.83</v>
      </c>
      <c r="EO42">
        <v>50.17</v>
      </c>
      <c r="EP42">
        <v>0</v>
      </c>
      <c r="EQ42">
        <v>775528.79999995232</v>
      </c>
      <c r="ER42">
        <v>0</v>
      </c>
      <c r="ES42">
        <v>1588.5052000000001</v>
      </c>
      <c r="ET42">
        <v>-15.35230771526866</v>
      </c>
      <c r="EU42">
        <v>-197.53846174852779</v>
      </c>
      <c r="EV42">
        <v>20502.928</v>
      </c>
      <c r="EW42">
        <v>15</v>
      </c>
      <c r="EX42">
        <v>1658330855.5</v>
      </c>
      <c r="EY42" t="s">
        <v>416</v>
      </c>
      <c r="EZ42">
        <v>1658330855.5</v>
      </c>
      <c r="FA42">
        <v>1658330837</v>
      </c>
      <c r="FB42">
        <v>13</v>
      </c>
      <c r="FC42">
        <v>-0.03</v>
      </c>
      <c r="FD42">
        <v>-2.1999999999999999E-2</v>
      </c>
      <c r="FE42">
        <v>-3.91</v>
      </c>
      <c r="FF42">
        <v>0.28699999999999998</v>
      </c>
      <c r="FG42">
        <v>1439</v>
      </c>
      <c r="FH42">
        <v>33</v>
      </c>
      <c r="FI42">
        <v>0.2</v>
      </c>
      <c r="FJ42">
        <v>0.09</v>
      </c>
      <c r="FK42">
        <v>-15.9640875</v>
      </c>
      <c r="FL42">
        <v>-1.8340694183864781</v>
      </c>
      <c r="FM42">
        <v>0.18068829678136311</v>
      </c>
      <c r="FN42">
        <v>0</v>
      </c>
      <c r="FO42">
        <v>1589.578529411765</v>
      </c>
      <c r="FP42">
        <v>-16.37478990250284</v>
      </c>
      <c r="FQ42">
        <v>1.6201600000017109</v>
      </c>
      <c r="FR42">
        <v>0</v>
      </c>
      <c r="FS42">
        <v>1.1879424999999999</v>
      </c>
      <c r="FT42">
        <v>5.7791594746714407E-2</v>
      </c>
      <c r="FU42">
        <v>8.1476851773985507E-3</v>
      </c>
      <c r="FV42">
        <v>1</v>
      </c>
      <c r="FW42">
        <v>1</v>
      </c>
      <c r="FX42">
        <v>3</v>
      </c>
      <c r="FY42" t="s">
        <v>417</v>
      </c>
      <c r="FZ42">
        <v>2.8893399999999998</v>
      </c>
      <c r="GA42">
        <v>2.8722099999999999</v>
      </c>
      <c r="GB42">
        <v>4.2786999999999999E-2</v>
      </c>
      <c r="GC42">
        <v>4.7156000000000003E-2</v>
      </c>
      <c r="GD42">
        <v>0.14214199999999999</v>
      </c>
      <c r="GE42">
        <v>0.14135300000000001</v>
      </c>
      <c r="GF42">
        <v>33015.9</v>
      </c>
      <c r="GG42">
        <v>28585.3</v>
      </c>
      <c r="GH42">
        <v>30829.200000000001</v>
      </c>
      <c r="GI42">
        <v>27963.8</v>
      </c>
      <c r="GJ42">
        <v>34845.199999999997</v>
      </c>
      <c r="GK42">
        <v>33877.599999999999</v>
      </c>
      <c r="GL42">
        <v>40189.1</v>
      </c>
      <c r="GM42">
        <v>38978.400000000001</v>
      </c>
      <c r="GN42">
        <v>1.8619000000000001</v>
      </c>
      <c r="GO42">
        <v>1.91615</v>
      </c>
      <c r="GP42">
        <v>0</v>
      </c>
      <c r="GQ42">
        <v>2.9213699999999999E-2</v>
      </c>
      <c r="GR42">
        <v>999.9</v>
      </c>
      <c r="GS42">
        <v>33.077800000000003</v>
      </c>
      <c r="GT42">
        <v>43.1</v>
      </c>
      <c r="GU42">
        <v>45.6</v>
      </c>
      <c r="GV42">
        <v>42.394500000000001</v>
      </c>
      <c r="GW42">
        <v>30.826499999999999</v>
      </c>
      <c r="GX42">
        <v>33.862200000000001</v>
      </c>
      <c r="GY42">
        <v>1</v>
      </c>
      <c r="GZ42">
        <v>0.68986000000000003</v>
      </c>
      <c r="HA42">
        <v>1.76332</v>
      </c>
      <c r="HB42">
        <v>20.202200000000001</v>
      </c>
      <c r="HC42">
        <v>5.2147399999999999</v>
      </c>
      <c r="HD42">
        <v>11.974</v>
      </c>
      <c r="HE42">
        <v>4.9907500000000002</v>
      </c>
      <c r="HF42">
        <v>3.2925</v>
      </c>
      <c r="HG42">
        <v>8477.2999999999993</v>
      </c>
      <c r="HH42">
        <v>9999</v>
      </c>
      <c r="HI42">
        <v>9999</v>
      </c>
      <c r="HJ42">
        <v>972.4</v>
      </c>
      <c r="HK42">
        <v>4.97133</v>
      </c>
      <c r="HL42">
        <v>1.8745400000000001</v>
      </c>
      <c r="HM42">
        <v>1.8708800000000001</v>
      </c>
      <c r="HN42">
        <v>1.8706700000000001</v>
      </c>
      <c r="HO42">
        <v>1.875</v>
      </c>
      <c r="HP42">
        <v>1.8717999999999999</v>
      </c>
      <c r="HQ42">
        <v>1.86724</v>
      </c>
      <c r="HR42">
        <v>1.87819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-2.1779999999999999</v>
      </c>
      <c r="IG42">
        <v>0.33260000000000001</v>
      </c>
      <c r="IH42">
        <v>-2.1299345005774111</v>
      </c>
      <c r="II42">
        <v>1.7196870422270779E-5</v>
      </c>
      <c r="IJ42">
        <v>-2.1741833173098589E-6</v>
      </c>
      <c r="IK42">
        <v>9.0595066644434051E-10</v>
      </c>
      <c r="IL42">
        <v>-0.32754645563995699</v>
      </c>
      <c r="IM42">
        <v>-1.2435942757381079E-3</v>
      </c>
      <c r="IN42">
        <v>8.3241555849602686E-4</v>
      </c>
      <c r="IO42">
        <v>-6.8006265696850886E-6</v>
      </c>
      <c r="IP42">
        <v>17</v>
      </c>
      <c r="IQ42">
        <v>2050</v>
      </c>
      <c r="IR42">
        <v>3</v>
      </c>
      <c r="IS42">
        <v>34</v>
      </c>
      <c r="IT42">
        <v>36</v>
      </c>
      <c r="IU42">
        <v>36.299999999999997</v>
      </c>
      <c r="IV42">
        <v>0.552979</v>
      </c>
      <c r="IW42">
        <v>2.64771</v>
      </c>
      <c r="IX42">
        <v>1.49902</v>
      </c>
      <c r="IY42">
        <v>2.2778299999999998</v>
      </c>
      <c r="IZ42">
        <v>1.69678</v>
      </c>
      <c r="JA42">
        <v>2.3779300000000001</v>
      </c>
      <c r="JB42">
        <v>48.0869</v>
      </c>
      <c r="JC42">
        <v>11.085000000000001</v>
      </c>
      <c r="JD42">
        <v>18</v>
      </c>
      <c r="JE42">
        <v>399.86200000000002</v>
      </c>
      <c r="JF42">
        <v>501.51499999999999</v>
      </c>
      <c r="JG42">
        <v>30.001999999999999</v>
      </c>
      <c r="JH42">
        <v>36.2104</v>
      </c>
      <c r="JI42">
        <v>30.0002</v>
      </c>
      <c r="JJ42">
        <v>36.027900000000002</v>
      </c>
      <c r="JK42">
        <v>35.961799999999997</v>
      </c>
      <c r="JL42">
        <v>11.107900000000001</v>
      </c>
      <c r="JM42">
        <v>21.736000000000001</v>
      </c>
      <c r="JN42">
        <v>0</v>
      </c>
      <c r="JO42">
        <v>30</v>
      </c>
      <c r="JP42">
        <v>184.006</v>
      </c>
      <c r="JQ42">
        <v>33.486699999999999</v>
      </c>
      <c r="JR42">
        <v>98.250200000000007</v>
      </c>
      <c r="JS42">
        <v>98.164699999999996</v>
      </c>
    </row>
    <row r="43" spans="1:279" x14ac:dyDescent="0.2">
      <c r="A43">
        <v>28</v>
      </c>
      <c r="B43">
        <v>1658333021.5999999</v>
      </c>
      <c r="C43">
        <v>108</v>
      </c>
      <c r="D43" t="s">
        <v>474</v>
      </c>
      <c r="E43" t="s">
        <v>475</v>
      </c>
      <c r="F43">
        <v>4</v>
      </c>
      <c r="G43">
        <v>1658333019.5999999</v>
      </c>
      <c r="H43">
        <f t="shared" si="0"/>
        <v>9.0410351218015643E-4</v>
      </c>
      <c r="I43">
        <f t="shared" si="1"/>
        <v>0.90410351218015639</v>
      </c>
      <c r="J43">
        <f t="shared" si="2"/>
        <v>1.6925100675853373</v>
      </c>
      <c r="K43">
        <f t="shared" si="3"/>
        <v>159.86828571428569</v>
      </c>
      <c r="L43">
        <f t="shared" si="4"/>
        <v>103.20764578050256</v>
      </c>
      <c r="M43">
        <f t="shared" si="5"/>
        <v>10.441896531576646</v>
      </c>
      <c r="N43">
        <f t="shared" si="6"/>
        <v>16.174461547736076</v>
      </c>
      <c r="O43">
        <f t="shared" si="7"/>
        <v>5.1738253461366186E-2</v>
      </c>
      <c r="P43">
        <f t="shared" si="8"/>
        <v>2.1447714929252166</v>
      </c>
      <c r="Q43">
        <f t="shared" si="9"/>
        <v>5.1054761275461408E-2</v>
      </c>
      <c r="R43">
        <f t="shared" si="10"/>
        <v>3.1969882559031021E-2</v>
      </c>
      <c r="S43">
        <f t="shared" si="11"/>
        <v>194.4241586126862</v>
      </c>
      <c r="T43">
        <f t="shared" si="12"/>
        <v>35.410423397694643</v>
      </c>
      <c r="U43">
        <f t="shared" si="13"/>
        <v>33.555999999999997</v>
      </c>
      <c r="V43">
        <f t="shared" si="14"/>
        <v>5.2120993142772232</v>
      </c>
      <c r="W43">
        <f t="shared" si="15"/>
        <v>64.720315455251992</v>
      </c>
      <c r="X43">
        <f t="shared" si="16"/>
        <v>3.4975825229461952</v>
      </c>
      <c r="Y43">
        <f t="shared" si="17"/>
        <v>5.4041493746495171</v>
      </c>
      <c r="Z43">
        <f t="shared" si="18"/>
        <v>1.714516791331028</v>
      </c>
      <c r="AA43">
        <f t="shared" si="19"/>
        <v>-39.870964887144901</v>
      </c>
      <c r="AB43">
        <f t="shared" si="20"/>
        <v>74.942407206348648</v>
      </c>
      <c r="AC43">
        <f t="shared" si="21"/>
        <v>8.0716873538733829</v>
      </c>
      <c r="AD43">
        <f t="shared" si="22"/>
        <v>237.56728828576331</v>
      </c>
      <c r="AE43">
        <f t="shared" si="23"/>
        <v>12.116877184967581</v>
      </c>
      <c r="AF43">
        <f t="shared" si="24"/>
        <v>0.88824149177432521</v>
      </c>
      <c r="AG43">
        <f t="shared" si="25"/>
        <v>1.6925100675853373</v>
      </c>
      <c r="AH43">
        <v>180.16998604285399</v>
      </c>
      <c r="AI43">
        <v>168.1363272727273</v>
      </c>
      <c r="AJ43">
        <v>1.6935793911984729</v>
      </c>
      <c r="AK43">
        <v>65.228597272793138</v>
      </c>
      <c r="AL43">
        <f t="shared" si="26"/>
        <v>0.90410351218015639</v>
      </c>
      <c r="AM43">
        <v>33.409621125094432</v>
      </c>
      <c r="AN43">
        <v>34.572591608391633</v>
      </c>
      <c r="AO43">
        <v>-3.1045552156692613E-5</v>
      </c>
      <c r="AP43">
        <v>90.040432271976243</v>
      </c>
      <c r="AQ43">
        <v>43</v>
      </c>
      <c r="AR43">
        <v>10</v>
      </c>
      <c r="AS43">
        <f t="shared" si="27"/>
        <v>1</v>
      </c>
      <c r="AT43">
        <f t="shared" si="28"/>
        <v>0</v>
      </c>
      <c r="AU43">
        <f t="shared" si="29"/>
        <v>30879.811524154837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1009.501499799319</v>
      </c>
      <c r="BI43">
        <f t="shared" si="33"/>
        <v>1.6925100675853373</v>
      </c>
      <c r="BJ43" t="e">
        <f t="shared" si="34"/>
        <v>#DIV/0!</v>
      </c>
      <c r="BK43">
        <f t="shared" si="35"/>
        <v>1.6765800426465883E-3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253</v>
      </c>
      <c r="CG43">
        <v>1000</v>
      </c>
      <c r="CH43" t="s">
        <v>414</v>
      </c>
      <c r="CI43">
        <v>1110.1500000000001</v>
      </c>
      <c r="CJ43">
        <v>1175.8634999999999</v>
      </c>
      <c r="CK43">
        <v>1152.67</v>
      </c>
      <c r="CL43">
        <v>1.3005735999999999E-4</v>
      </c>
      <c r="CM43">
        <v>6.5004835999999994E-4</v>
      </c>
      <c r="CN43">
        <v>4.7597999359999997E-2</v>
      </c>
      <c r="CO43">
        <v>5.5000000000000003E-4</v>
      </c>
      <c r="CP43">
        <f t="shared" si="46"/>
        <v>1199.995714285714</v>
      </c>
      <c r="CQ43">
        <f t="shared" si="47"/>
        <v>1009.501499799319</v>
      </c>
      <c r="CR43">
        <f t="shared" si="48"/>
        <v>0.84125425431224576</v>
      </c>
      <c r="CS43">
        <f t="shared" si="49"/>
        <v>0.16202071082263433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1658333019.5999999</v>
      </c>
      <c r="CZ43">
        <v>159.86828571428569</v>
      </c>
      <c r="DA43">
        <v>176.19842857142859</v>
      </c>
      <c r="DB43">
        <v>34.570085714285717</v>
      </c>
      <c r="DC43">
        <v>33.427757142857153</v>
      </c>
      <c r="DD43">
        <v>162.04871428571431</v>
      </c>
      <c r="DE43">
        <v>34.237385714285708</v>
      </c>
      <c r="DF43">
        <v>450.41414285714279</v>
      </c>
      <c r="DG43">
        <v>101.0735714285714</v>
      </c>
      <c r="DH43">
        <v>0.1001008571428571</v>
      </c>
      <c r="DI43">
        <v>34.204128571428569</v>
      </c>
      <c r="DJ43">
        <v>999.89999999999986</v>
      </c>
      <c r="DK43">
        <v>33.555999999999997</v>
      </c>
      <c r="DL43">
        <v>0</v>
      </c>
      <c r="DM43">
        <v>0</v>
      </c>
      <c r="DN43">
        <v>5991.6942857142849</v>
      </c>
      <c r="DO43">
        <v>0</v>
      </c>
      <c r="DP43">
        <v>1829.541428571428</v>
      </c>
      <c r="DQ43">
        <v>-16.329928571428571</v>
      </c>
      <c r="DR43">
        <v>165.59299999999999</v>
      </c>
      <c r="DS43">
        <v>182.29185714285711</v>
      </c>
      <c r="DT43">
        <v>1.1423257142857139</v>
      </c>
      <c r="DU43">
        <v>176.19842857142859</v>
      </c>
      <c r="DV43">
        <v>33.427757142857153</v>
      </c>
      <c r="DW43">
        <v>3.4941200000000001</v>
      </c>
      <c r="DX43">
        <v>3.3786585714285722</v>
      </c>
      <c r="DY43">
        <v>26.591200000000001</v>
      </c>
      <c r="DZ43">
        <v>26.022028571428571</v>
      </c>
      <c r="EA43">
        <v>1199.995714285714</v>
      </c>
      <c r="EB43">
        <v>0.95801300000000011</v>
      </c>
      <c r="EC43">
        <v>4.1986699999999988E-2</v>
      </c>
      <c r="ED43">
        <v>0</v>
      </c>
      <c r="EE43">
        <v>1586.1514285714291</v>
      </c>
      <c r="EF43">
        <v>5.0001600000000002</v>
      </c>
      <c r="EG43">
        <v>20473.928571428569</v>
      </c>
      <c r="EH43">
        <v>9515.1728571428557</v>
      </c>
      <c r="EI43">
        <v>48.348000000000013</v>
      </c>
      <c r="EJ43">
        <v>51</v>
      </c>
      <c r="EK43">
        <v>49.561999999999998</v>
      </c>
      <c r="EL43">
        <v>49.526571428571437</v>
      </c>
      <c r="EM43">
        <v>50</v>
      </c>
      <c r="EN43">
        <v>1144.825714285714</v>
      </c>
      <c r="EO43">
        <v>50.170000000000009</v>
      </c>
      <c r="EP43">
        <v>0</v>
      </c>
      <c r="EQ43">
        <v>775533</v>
      </c>
      <c r="ER43">
        <v>0</v>
      </c>
      <c r="ES43">
        <v>1587.4938461538461</v>
      </c>
      <c r="ET43">
        <v>-14.96615384739281</v>
      </c>
      <c r="EU43">
        <v>-179.64444452013481</v>
      </c>
      <c r="EV43">
        <v>20490.584615384611</v>
      </c>
      <c r="EW43">
        <v>15</v>
      </c>
      <c r="EX43">
        <v>1658330855.5</v>
      </c>
      <c r="EY43" t="s">
        <v>416</v>
      </c>
      <c r="EZ43">
        <v>1658330855.5</v>
      </c>
      <c r="FA43">
        <v>1658330837</v>
      </c>
      <c r="FB43">
        <v>13</v>
      </c>
      <c r="FC43">
        <v>-0.03</v>
      </c>
      <c r="FD43">
        <v>-2.1999999999999999E-2</v>
      </c>
      <c r="FE43">
        <v>-3.91</v>
      </c>
      <c r="FF43">
        <v>0.28699999999999998</v>
      </c>
      <c r="FG43">
        <v>1439</v>
      </c>
      <c r="FH43">
        <v>33</v>
      </c>
      <c r="FI43">
        <v>0.2</v>
      </c>
      <c r="FJ43">
        <v>0.09</v>
      </c>
      <c r="FK43">
        <v>-16.080649999999999</v>
      </c>
      <c r="FL43">
        <v>-1.5371594746716299</v>
      </c>
      <c r="FM43">
        <v>0.15232684103597771</v>
      </c>
      <c r="FN43">
        <v>0</v>
      </c>
      <c r="FO43">
        <v>1588.4664705882351</v>
      </c>
      <c r="FP43">
        <v>-15.55263560406156</v>
      </c>
      <c r="FQ43">
        <v>1.5463027676154011</v>
      </c>
      <c r="FR43">
        <v>0</v>
      </c>
      <c r="FS43">
        <v>1.1830475</v>
      </c>
      <c r="FT43">
        <v>-0.11724990619136889</v>
      </c>
      <c r="FU43">
        <v>1.7748540609019099E-2</v>
      </c>
      <c r="FV43">
        <v>0</v>
      </c>
      <c r="FW43">
        <v>0</v>
      </c>
      <c r="FX43">
        <v>3</v>
      </c>
      <c r="FY43" t="s">
        <v>425</v>
      </c>
      <c r="FZ43">
        <v>2.88978</v>
      </c>
      <c r="GA43">
        <v>2.8721299999999998</v>
      </c>
      <c r="GB43">
        <v>4.4415400000000001E-2</v>
      </c>
      <c r="GC43">
        <v>4.8830999999999999E-2</v>
      </c>
      <c r="GD43">
        <v>0.14215700000000001</v>
      </c>
      <c r="GE43">
        <v>0.14139199999999999</v>
      </c>
      <c r="GF43">
        <v>32959.9</v>
      </c>
      <c r="GG43">
        <v>28535.5</v>
      </c>
      <c r="GH43">
        <v>30829.3</v>
      </c>
      <c r="GI43">
        <v>27964.2</v>
      </c>
      <c r="GJ43">
        <v>34844.5</v>
      </c>
      <c r="GK43">
        <v>33876.800000000003</v>
      </c>
      <c r="GL43">
        <v>40189</v>
      </c>
      <c r="GM43">
        <v>38979.199999999997</v>
      </c>
      <c r="GN43">
        <v>1.8628</v>
      </c>
      <c r="GO43">
        <v>1.9160999999999999</v>
      </c>
      <c r="GP43">
        <v>0</v>
      </c>
      <c r="GQ43">
        <v>2.9340399999999999E-2</v>
      </c>
      <c r="GR43">
        <v>999.9</v>
      </c>
      <c r="GS43">
        <v>33.087499999999999</v>
      </c>
      <c r="GT43">
        <v>43.1</v>
      </c>
      <c r="GU43">
        <v>45.6</v>
      </c>
      <c r="GV43">
        <v>42.389499999999998</v>
      </c>
      <c r="GW43">
        <v>30.916499999999999</v>
      </c>
      <c r="GX43">
        <v>33.681899999999999</v>
      </c>
      <c r="GY43">
        <v>1</v>
      </c>
      <c r="GZ43">
        <v>0.69</v>
      </c>
      <c r="HA43">
        <v>1.76928</v>
      </c>
      <c r="HB43">
        <v>20.2028</v>
      </c>
      <c r="HC43">
        <v>5.2150400000000001</v>
      </c>
      <c r="HD43">
        <v>11.974</v>
      </c>
      <c r="HE43">
        <v>4.9905999999999997</v>
      </c>
      <c r="HF43">
        <v>3.2925</v>
      </c>
      <c r="HG43">
        <v>8477.5</v>
      </c>
      <c r="HH43">
        <v>9999</v>
      </c>
      <c r="HI43">
        <v>9999</v>
      </c>
      <c r="HJ43">
        <v>972.4</v>
      </c>
      <c r="HK43">
        <v>4.9713200000000004</v>
      </c>
      <c r="HL43">
        <v>1.8745400000000001</v>
      </c>
      <c r="HM43">
        <v>1.8708800000000001</v>
      </c>
      <c r="HN43">
        <v>1.8706700000000001</v>
      </c>
      <c r="HO43">
        <v>1.875</v>
      </c>
      <c r="HP43">
        <v>1.8717999999999999</v>
      </c>
      <c r="HQ43">
        <v>1.8672200000000001</v>
      </c>
      <c r="HR43">
        <v>1.87819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-2.1819999999999999</v>
      </c>
      <c r="IG43">
        <v>0.33279999999999998</v>
      </c>
      <c r="IH43">
        <v>-2.1299345005774111</v>
      </c>
      <c r="II43">
        <v>1.7196870422270779E-5</v>
      </c>
      <c r="IJ43">
        <v>-2.1741833173098589E-6</v>
      </c>
      <c r="IK43">
        <v>9.0595066644434051E-10</v>
      </c>
      <c r="IL43">
        <v>-0.32754645563995699</v>
      </c>
      <c r="IM43">
        <v>-1.2435942757381079E-3</v>
      </c>
      <c r="IN43">
        <v>8.3241555849602686E-4</v>
      </c>
      <c r="IO43">
        <v>-6.8006265696850886E-6</v>
      </c>
      <c r="IP43">
        <v>17</v>
      </c>
      <c r="IQ43">
        <v>2050</v>
      </c>
      <c r="IR43">
        <v>3</v>
      </c>
      <c r="IS43">
        <v>34</v>
      </c>
      <c r="IT43">
        <v>36.1</v>
      </c>
      <c r="IU43">
        <v>36.4</v>
      </c>
      <c r="IV43">
        <v>0.56762699999999999</v>
      </c>
      <c r="IW43">
        <v>2.65381</v>
      </c>
      <c r="IX43">
        <v>1.49902</v>
      </c>
      <c r="IY43">
        <v>2.2778299999999998</v>
      </c>
      <c r="IZ43">
        <v>1.69678</v>
      </c>
      <c r="JA43">
        <v>2.2900399999999999</v>
      </c>
      <c r="JB43">
        <v>48.0869</v>
      </c>
      <c r="JC43">
        <v>11.067500000000001</v>
      </c>
      <c r="JD43">
        <v>18</v>
      </c>
      <c r="JE43">
        <v>400.36399999999998</v>
      </c>
      <c r="JF43">
        <v>501.49799999999999</v>
      </c>
      <c r="JG43">
        <v>30.001899999999999</v>
      </c>
      <c r="JH43">
        <v>36.2134</v>
      </c>
      <c r="JI43">
        <v>30.000299999999999</v>
      </c>
      <c r="JJ43">
        <v>36.030900000000003</v>
      </c>
      <c r="JK43">
        <v>35.964100000000002</v>
      </c>
      <c r="JL43">
        <v>11.410600000000001</v>
      </c>
      <c r="JM43">
        <v>21.736000000000001</v>
      </c>
      <c r="JN43">
        <v>0</v>
      </c>
      <c r="JO43">
        <v>30</v>
      </c>
      <c r="JP43">
        <v>190.685</v>
      </c>
      <c r="JQ43">
        <v>33.484699999999997</v>
      </c>
      <c r="JR43">
        <v>98.250100000000003</v>
      </c>
      <c r="JS43">
        <v>98.166399999999996</v>
      </c>
    </row>
    <row r="44" spans="1:279" x14ac:dyDescent="0.2">
      <c r="A44">
        <v>29</v>
      </c>
      <c r="B44">
        <v>1658333025.5999999</v>
      </c>
      <c r="C44">
        <v>112</v>
      </c>
      <c r="D44" t="s">
        <v>476</v>
      </c>
      <c r="E44" t="s">
        <v>477</v>
      </c>
      <c r="F44">
        <v>4</v>
      </c>
      <c r="G44">
        <v>1658333023.2874999</v>
      </c>
      <c r="H44">
        <f t="shared" si="0"/>
        <v>8.9688648588761514E-4</v>
      </c>
      <c r="I44">
        <f t="shared" si="1"/>
        <v>0.8968864858876151</v>
      </c>
      <c r="J44">
        <f t="shared" si="2"/>
        <v>1.7846575843840766</v>
      </c>
      <c r="K44">
        <f t="shared" si="3"/>
        <v>165.90625</v>
      </c>
      <c r="L44">
        <f t="shared" si="4"/>
        <v>105.70221390037649</v>
      </c>
      <c r="M44">
        <f t="shared" si="5"/>
        <v>10.694289687316246</v>
      </c>
      <c r="N44">
        <f t="shared" si="6"/>
        <v>16.785357969025391</v>
      </c>
      <c r="O44">
        <f t="shared" si="7"/>
        <v>5.1242775399323717E-2</v>
      </c>
      <c r="P44">
        <f t="shared" si="8"/>
        <v>2.1415799413798249</v>
      </c>
      <c r="Q44">
        <f t="shared" si="9"/>
        <v>5.0571234948960299E-2</v>
      </c>
      <c r="R44">
        <f t="shared" si="10"/>
        <v>3.1666623838837102E-2</v>
      </c>
      <c r="S44">
        <f t="shared" si="11"/>
        <v>194.42404461268598</v>
      </c>
      <c r="T44">
        <f t="shared" si="12"/>
        <v>35.414865692372508</v>
      </c>
      <c r="U44">
        <f t="shared" si="13"/>
        <v>33.5670875</v>
      </c>
      <c r="V44">
        <f t="shared" si="14"/>
        <v>5.2153341125457136</v>
      </c>
      <c r="W44">
        <f t="shared" si="15"/>
        <v>64.731920531882281</v>
      </c>
      <c r="X44">
        <f t="shared" si="16"/>
        <v>3.4982747422667551</v>
      </c>
      <c r="Y44">
        <f t="shared" si="17"/>
        <v>5.4042498871074853</v>
      </c>
      <c r="Z44">
        <f t="shared" si="18"/>
        <v>1.7170593702789585</v>
      </c>
      <c r="AA44">
        <f t="shared" si="19"/>
        <v>-39.552694027643831</v>
      </c>
      <c r="AB44">
        <f t="shared" si="20"/>
        <v>73.589314740065603</v>
      </c>
      <c r="AC44">
        <f t="shared" si="21"/>
        <v>7.9382069888197009</v>
      </c>
      <c r="AD44">
        <f t="shared" si="22"/>
        <v>236.39887231392743</v>
      </c>
      <c r="AE44">
        <f t="shared" si="23"/>
        <v>12.184603655223068</v>
      </c>
      <c r="AF44">
        <f t="shared" si="24"/>
        <v>0.89820186953522485</v>
      </c>
      <c r="AG44">
        <f t="shared" si="25"/>
        <v>1.7846575843840766</v>
      </c>
      <c r="AH44">
        <v>187.09136820945261</v>
      </c>
      <c r="AI44">
        <v>174.91824848484839</v>
      </c>
      <c r="AJ44">
        <v>1.6954444713949921</v>
      </c>
      <c r="AK44">
        <v>65.228597272793138</v>
      </c>
      <c r="AL44">
        <f t="shared" si="26"/>
        <v>0.8968864858876151</v>
      </c>
      <c r="AM44">
        <v>33.428111653696632</v>
      </c>
      <c r="AN44">
        <v>34.580867132867169</v>
      </c>
      <c r="AO44">
        <v>1.0721589330917911E-4</v>
      </c>
      <c r="AP44">
        <v>90.040432271976243</v>
      </c>
      <c r="AQ44">
        <v>43</v>
      </c>
      <c r="AR44">
        <v>10</v>
      </c>
      <c r="AS44">
        <f t="shared" si="27"/>
        <v>1</v>
      </c>
      <c r="AT44">
        <f t="shared" si="28"/>
        <v>0</v>
      </c>
      <c r="AU44">
        <f t="shared" si="29"/>
        <v>30799.655768683158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1009.5008997993189</v>
      </c>
      <c r="BI44">
        <f t="shared" si="33"/>
        <v>1.7846575843840766</v>
      </c>
      <c r="BJ44" t="e">
        <f t="shared" si="34"/>
        <v>#DIV/0!</v>
      </c>
      <c r="BK44">
        <f t="shared" si="35"/>
        <v>1.7678613112072044E-3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253</v>
      </c>
      <c r="CG44">
        <v>1000</v>
      </c>
      <c r="CH44" t="s">
        <v>414</v>
      </c>
      <c r="CI44">
        <v>1110.1500000000001</v>
      </c>
      <c r="CJ44">
        <v>1175.8634999999999</v>
      </c>
      <c r="CK44">
        <v>1152.67</v>
      </c>
      <c r="CL44">
        <v>1.3005735999999999E-4</v>
      </c>
      <c r="CM44">
        <v>6.5004835999999994E-4</v>
      </c>
      <c r="CN44">
        <v>4.7597999359999997E-2</v>
      </c>
      <c r="CO44">
        <v>5.5000000000000003E-4</v>
      </c>
      <c r="CP44">
        <f t="shared" si="46"/>
        <v>1199.9949999999999</v>
      </c>
      <c r="CQ44">
        <f t="shared" si="47"/>
        <v>1009.5008997993189</v>
      </c>
      <c r="CR44">
        <f t="shared" si="48"/>
        <v>0.84125425505882856</v>
      </c>
      <c r="CS44">
        <f t="shared" si="49"/>
        <v>0.16202071226353942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1658333023.2874999</v>
      </c>
      <c r="CZ44">
        <v>165.90625</v>
      </c>
      <c r="DA44">
        <v>182.33837500000001</v>
      </c>
      <c r="DB44">
        <v>34.576899999999988</v>
      </c>
      <c r="DC44">
        <v>33.421599999999998</v>
      </c>
      <c r="DD44">
        <v>168.09025</v>
      </c>
      <c r="DE44">
        <v>34.243962500000002</v>
      </c>
      <c r="DF44">
        <v>450.34787499999999</v>
      </c>
      <c r="DG44">
        <v>101.07375</v>
      </c>
      <c r="DH44">
        <v>0.1000030625</v>
      </c>
      <c r="DI44">
        <v>34.204462500000012</v>
      </c>
      <c r="DJ44">
        <v>999.9</v>
      </c>
      <c r="DK44">
        <v>33.5670875</v>
      </c>
      <c r="DL44">
        <v>0</v>
      </c>
      <c r="DM44">
        <v>0</v>
      </c>
      <c r="DN44">
        <v>5977.5</v>
      </c>
      <c r="DO44">
        <v>0</v>
      </c>
      <c r="DP44">
        <v>1830.96875</v>
      </c>
      <c r="DQ44">
        <v>-16.432175000000001</v>
      </c>
      <c r="DR44">
        <v>171.84800000000001</v>
      </c>
      <c r="DS44">
        <v>188.642875</v>
      </c>
      <c r="DT44">
        <v>1.1553100000000001</v>
      </c>
      <c r="DU44">
        <v>182.33837500000001</v>
      </c>
      <c r="DV44">
        <v>33.421599999999998</v>
      </c>
      <c r="DW44">
        <v>3.49481625</v>
      </c>
      <c r="DX44">
        <v>3.3780475000000001</v>
      </c>
      <c r="DY44">
        <v>26.594574999999999</v>
      </c>
      <c r="DZ44">
        <v>26.018975000000001</v>
      </c>
      <c r="EA44">
        <v>1199.9949999999999</v>
      </c>
      <c r="EB44">
        <v>0.958013</v>
      </c>
      <c r="EC44">
        <v>4.1986700000000002E-2</v>
      </c>
      <c r="ED44">
        <v>0</v>
      </c>
      <c r="EE44">
        <v>1585.3387499999999</v>
      </c>
      <c r="EF44">
        <v>5.0001600000000002</v>
      </c>
      <c r="EG44">
        <v>20464.6875</v>
      </c>
      <c r="EH44">
        <v>9515.161250000001</v>
      </c>
      <c r="EI44">
        <v>48.367125000000001</v>
      </c>
      <c r="EJ44">
        <v>51</v>
      </c>
      <c r="EK44">
        <v>49.570124999999997</v>
      </c>
      <c r="EL44">
        <v>49.523249999999997</v>
      </c>
      <c r="EM44">
        <v>50</v>
      </c>
      <c r="EN44">
        <v>1144.825</v>
      </c>
      <c r="EO44">
        <v>50.17</v>
      </c>
      <c r="EP44">
        <v>0</v>
      </c>
      <c r="EQ44">
        <v>775537.20000004768</v>
      </c>
      <c r="ER44">
        <v>0</v>
      </c>
      <c r="ES44">
        <v>1586.4495999999999</v>
      </c>
      <c r="ET44">
        <v>-14.281538430241589</v>
      </c>
      <c r="EU44">
        <v>-159.26153820099589</v>
      </c>
      <c r="EV44">
        <v>20477.452000000001</v>
      </c>
      <c r="EW44">
        <v>15</v>
      </c>
      <c r="EX44">
        <v>1658330855.5</v>
      </c>
      <c r="EY44" t="s">
        <v>416</v>
      </c>
      <c r="EZ44">
        <v>1658330855.5</v>
      </c>
      <c r="FA44">
        <v>1658330837</v>
      </c>
      <c r="FB44">
        <v>13</v>
      </c>
      <c r="FC44">
        <v>-0.03</v>
      </c>
      <c r="FD44">
        <v>-2.1999999999999999E-2</v>
      </c>
      <c r="FE44">
        <v>-3.91</v>
      </c>
      <c r="FF44">
        <v>0.28699999999999998</v>
      </c>
      <c r="FG44">
        <v>1439</v>
      </c>
      <c r="FH44">
        <v>33</v>
      </c>
      <c r="FI44">
        <v>0.2</v>
      </c>
      <c r="FJ44">
        <v>0.09</v>
      </c>
      <c r="FK44">
        <v>-16.193674999999999</v>
      </c>
      <c r="FL44">
        <v>-1.466604878048837</v>
      </c>
      <c r="FM44">
        <v>0.14494273653757209</v>
      </c>
      <c r="FN44">
        <v>0</v>
      </c>
      <c r="FO44">
        <v>1587.383529411765</v>
      </c>
      <c r="FP44">
        <v>-14.803666915615411</v>
      </c>
      <c r="FQ44">
        <v>1.476185231388752</v>
      </c>
      <c r="FR44">
        <v>0</v>
      </c>
      <c r="FS44">
        <v>1.1757405000000001</v>
      </c>
      <c r="FT44">
        <v>-0.1934001500938122</v>
      </c>
      <c r="FU44">
        <v>2.188892756052704E-2</v>
      </c>
      <c r="FV44">
        <v>0</v>
      </c>
      <c r="FW44">
        <v>0</v>
      </c>
      <c r="FX44">
        <v>3</v>
      </c>
      <c r="FY44" t="s">
        <v>425</v>
      </c>
      <c r="FZ44">
        <v>2.88985</v>
      </c>
      <c r="GA44">
        <v>2.8720599999999998</v>
      </c>
      <c r="GB44">
        <v>4.6033299999999999E-2</v>
      </c>
      <c r="GC44">
        <v>5.0461300000000001E-2</v>
      </c>
      <c r="GD44">
        <v>0.142178</v>
      </c>
      <c r="GE44">
        <v>0.14135500000000001</v>
      </c>
      <c r="GF44">
        <v>32904.300000000003</v>
      </c>
      <c r="GG44">
        <v>28486.2</v>
      </c>
      <c r="GH44">
        <v>30829.599999999999</v>
      </c>
      <c r="GI44">
        <v>27963.9</v>
      </c>
      <c r="GJ44">
        <v>34844.199999999997</v>
      </c>
      <c r="GK44">
        <v>33877.9</v>
      </c>
      <c r="GL44">
        <v>40189.599999999999</v>
      </c>
      <c r="GM44">
        <v>38978.800000000003</v>
      </c>
      <c r="GN44">
        <v>1.8631500000000001</v>
      </c>
      <c r="GO44">
        <v>1.9160200000000001</v>
      </c>
      <c r="GP44">
        <v>0</v>
      </c>
      <c r="GQ44">
        <v>2.9265900000000001E-2</v>
      </c>
      <c r="GR44">
        <v>999.9</v>
      </c>
      <c r="GS44">
        <v>33.097000000000001</v>
      </c>
      <c r="GT44">
        <v>43.1</v>
      </c>
      <c r="GU44">
        <v>45.6</v>
      </c>
      <c r="GV44">
        <v>42.388100000000001</v>
      </c>
      <c r="GW44">
        <v>30.9465</v>
      </c>
      <c r="GX44">
        <v>32.680300000000003</v>
      </c>
      <c r="GY44">
        <v>1</v>
      </c>
      <c r="GZ44">
        <v>0.69022899999999998</v>
      </c>
      <c r="HA44">
        <v>1.7767299999999999</v>
      </c>
      <c r="HB44">
        <v>20.2026</v>
      </c>
      <c r="HC44">
        <v>5.2147399999999999</v>
      </c>
      <c r="HD44">
        <v>11.974</v>
      </c>
      <c r="HE44">
        <v>4.9904999999999999</v>
      </c>
      <c r="HF44">
        <v>3.2924799999999999</v>
      </c>
      <c r="HG44">
        <v>8477.5</v>
      </c>
      <c r="HH44">
        <v>9999</v>
      </c>
      <c r="HI44">
        <v>9999</v>
      </c>
      <c r="HJ44">
        <v>972.4</v>
      </c>
      <c r="HK44">
        <v>4.9713200000000004</v>
      </c>
      <c r="HL44">
        <v>1.8745400000000001</v>
      </c>
      <c r="HM44">
        <v>1.8708800000000001</v>
      </c>
      <c r="HN44">
        <v>1.8706700000000001</v>
      </c>
      <c r="HO44">
        <v>1.875</v>
      </c>
      <c r="HP44">
        <v>1.8717999999999999</v>
      </c>
      <c r="HQ44">
        <v>1.8672299999999999</v>
      </c>
      <c r="HR44">
        <v>1.87819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-2.1869999999999998</v>
      </c>
      <c r="IG44">
        <v>0.33310000000000001</v>
      </c>
      <c r="IH44">
        <v>-2.1299345005774111</v>
      </c>
      <c r="II44">
        <v>1.7196870422270779E-5</v>
      </c>
      <c r="IJ44">
        <v>-2.1741833173098589E-6</v>
      </c>
      <c r="IK44">
        <v>9.0595066644434051E-10</v>
      </c>
      <c r="IL44">
        <v>-0.32754645563995699</v>
      </c>
      <c r="IM44">
        <v>-1.2435942757381079E-3</v>
      </c>
      <c r="IN44">
        <v>8.3241555849602686E-4</v>
      </c>
      <c r="IO44">
        <v>-6.8006265696850886E-6</v>
      </c>
      <c r="IP44">
        <v>17</v>
      </c>
      <c r="IQ44">
        <v>2050</v>
      </c>
      <c r="IR44">
        <v>3</v>
      </c>
      <c r="IS44">
        <v>34</v>
      </c>
      <c r="IT44">
        <v>36.200000000000003</v>
      </c>
      <c r="IU44">
        <v>36.5</v>
      </c>
      <c r="IV44">
        <v>0.58227499999999999</v>
      </c>
      <c r="IW44">
        <v>2.65015</v>
      </c>
      <c r="IX44">
        <v>1.49902</v>
      </c>
      <c r="IY44">
        <v>2.2790499999999998</v>
      </c>
      <c r="IZ44">
        <v>1.69678</v>
      </c>
      <c r="JA44">
        <v>2.2912599999999999</v>
      </c>
      <c r="JB44">
        <v>48.0869</v>
      </c>
      <c r="JC44">
        <v>11.05</v>
      </c>
      <c r="JD44">
        <v>18</v>
      </c>
      <c r="JE44">
        <v>400.55200000000002</v>
      </c>
      <c r="JF44">
        <v>501.44900000000001</v>
      </c>
      <c r="JG44">
        <v>30.001999999999999</v>
      </c>
      <c r="JH44">
        <v>36.213700000000003</v>
      </c>
      <c r="JI44">
        <v>30.000399999999999</v>
      </c>
      <c r="JJ44">
        <v>36.030900000000003</v>
      </c>
      <c r="JK44">
        <v>35.9651</v>
      </c>
      <c r="JL44">
        <v>11.714399999999999</v>
      </c>
      <c r="JM44">
        <v>21.736000000000001</v>
      </c>
      <c r="JN44">
        <v>0</v>
      </c>
      <c r="JO44">
        <v>30</v>
      </c>
      <c r="JP44">
        <v>197.363</v>
      </c>
      <c r="JQ44">
        <v>33.479399999999998</v>
      </c>
      <c r="JR44">
        <v>98.251300000000001</v>
      </c>
      <c r="JS44">
        <v>98.165300000000002</v>
      </c>
    </row>
    <row r="45" spans="1:279" x14ac:dyDescent="0.2">
      <c r="A45">
        <v>30</v>
      </c>
      <c r="B45">
        <v>1658333029.5999999</v>
      </c>
      <c r="C45">
        <v>116</v>
      </c>
      <c r="D45" t="s">
        <v>478</v>
      </c>
      <c r="E45" t="s">
        <v>479</v>
      </c>
      <c r="F45">
        <v>4</v>
      </c>
      <c r="G45">
        <v>1658333027.5999999</v>
      </c>
      <c r="H45">
        <f t="shared" si="0"/>
        <v>9.0762211063187233E-4</v>
      </c>
      <c r="I45">
        <f t="shared" si="1"/>
        <v>0.90762211063187237</v>
      </c>
      <c r="J45">
        <f t="shared" si="2"/>
        <v>1.8782281709644786</v>
      </c>
      <c r="K45">
        <f t="shared" si="3"/>
        <v>172.94342857142851</v>
      </c>
      <c r="L45">
        <f t="shared" si="4"/>
        <v>110.27037781462043</v>
      </c>
      <c r="M45">
        <f t="shared" si="5"/>
        <v>11.15648932760527</v>
      </c>
      <c r="N45">
        <f t="shared" si="6"/>
        <v>17.497369224400966</v>
      </c>
      <c r="O45">
        <f t="shared" si="7"/>
        <v>5.1819614564644879E-2</v>
      </c>
      <c r="P45">
        <f t="shared" si="8"/>
        <v>2.1436929072182629</v>
      </c>
      <c r="Q45">
        <f t="shared" si="9"/>
        <v>5.1133646350913137E-2</v>
      </c>
      <c r="R45">
        <f t="shared" si="10"/>
        <v>3.2019403923824213E-2</v>
      </c>
      <c r="S45">
        <f t="shared" si="11"/>
        <v>194.42530552897958</v>
      </c>
      <c r="T45">
        <f t="shared" si="12"/>
        <v>35.418415621856497</v>
      </c>
      <c r="U45">
        <f t="shared" si="13"/>
        <v>33.57395714285714</v>
      </c>
      <c r="V45">
        <f t="shared" si="14"/>
        <v>5.2173392193615653</v>
      </c>
      <c r="W45">
        <f t="shared" si="15"/>
        <v>64.712709877431863</v>
      </c>
      <c r="X45">
        <f t="shared" si="16"/>
        <v>3.4988581291474201</v>
      </c>
      <c r="Y45">
        <f t="shared" si="17"/>
        <v>5.40675569880226</v>
      </c>
      <c r="Z45">
        <f t="shared" si="18"/>
        <v>1.7184810902141452</v>
      </c>
      <c r="AA45">
        <f t="shared" si="19"/>
        <v>-40.026135078865572</v>
      </c>
      <c r="AB45">
        <f t="shared" si="20"/>
        <v>73.829911184569113</v>
      </c>
      <c r="AC45">
        <f t="shared" si="21"/>
        <v>7.9569014275590915</v>
      </c>
      <c r="AD45">
        <f t="shared" si="22"/>
        <v>236.18598306224223</v>
      </c>
      <c r="AE45">
        <f t="shared" si="23"/>
        <v>12.324698019481426</v>
      </c>
      <c r="AF45">
        <f t="shared" si="24"/>
        <v>0.91127593161426867</v>
      </c>
      <c r="AG45">
        <f t="shared" si="25"/>
        <v>1.8782281709644786</v>
      </c>
      <c r="AH45">
        <v>193.97808202795949</v>
      </c>
      <c r="AI45">
        <v>181.68743030303031</v>
      </c>
      <c r="AJ45">
        <v>1.6936680520972069</v>
      </c>
      <c r="AK45">
        <v>65.228597272793138</v>
      </c>
      <c r="AL45">
        <f t="shared" si="26"/>
        <v>0.90762211063187237</v>
      </c>
      <c r="AM45">
        <v>33.415838729855629</v>
      </c>
      <c r="AN45">
        <v>34.582407692307697</v>
      </c>
      <c r="AO45">
        <v>9.4378619496379552E-5</v>
      </c>
      <c r="AP45">
        <v>90.040432271976243</v>
      </c>
      <c r="AQ45">
        <v>43</v>
      </c>
      <c r="AR45">
        <v>10</v>
      </c>
      <c r="AS45">
        <f t="shared" si="27"/>
        <v>1</v>
      </c>
      <c r="AT45">
        <f t="shared" si="28"/>
        <v>0</v>
      </c>
      <c r="AU45">
        <f t="shared" si="29"/>
        <v>30851.851022449602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1009.5075033828908</v>
      </c>
      <c r="BI45">
        <f t="shared" si="33"/>
        <v>1.8782281709644786</v>
      </c>
      <c r="BJ45" t="e">
        <f t="shared" si="34"/>
        <v>#DIV/0!</v>
      </c>
      <c r="BK45">
        <f t="shared" si="35"/>
        <v>1.8605390892791564E-3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253</v>
      </c>
      <c r="CG45">
        <v>1000</v>
      </c>
      <c r="CH45" t="s">
        <v>414</v>
      </c>
      <c r="CI45">
        <v>1110.1500000000001</v>
      </c>
      <c r="CJ45">
        <v>1175.8634999999999</v>
      </c>
      <c r="CK45">
        <v>1152.67</v>
      </c>
      <c r="CL45">
        <v>1.3005735999999999E-4</v>
      </c>
      <c r="CM45">
        <v>6.5004835999999994E-4</v>
      </c>
      <c r="CN45">
        <v>4.7597999359999997E-2</v>
      </c>
      <c r="CO45">
        <v>5.5000000000000003E-4</v>
      </c>
      <c r="CP45">
        <f t="shared" si="46"/>
        <v>1200.002857142857</v>
      </c>
      <c r="CQ45">
        <f t="shared" si="47"/>
        <v>1009.5075033828908</v>
      </c>
      <c r="CR45">
        <f t="shared" si="48"/>
        <v>0.84125424983276664</v>
      </c>
      <c r="CS45">
        <f t="shared" si="49"/>
        <v>0.16202070217723971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1658333027.5999999</v>
      </c>
      <c r="CZ45">
        <v>172.94342857142851</v>
      </c>
      <c r="DA45">
        <v>189.5722857142857</v>
      </c>
      <c r="DB45">
        <v>34.582599999999999</v>
      </c>
      <c r="DC45">
        <v>33.410585714285723</v>
      </c>
      <c r="DD45">
        <v>175.13242857142859</v>
      </c>
      <c r="DE45">
        <v>34.24952857142857</v>
      </c>
      <c r="DF45">
        <v>450.38442857142849</v>
      </c>
      <c r="DG45">
        <v>101.074</v>
      </c>
      <c r="DH45">
        <v>9.9946700000000013E-2</v>
      </c>
      <c r="DI45">
        <v>34.212785714285708</v>
      </c>
      <c r="DJ45">
        <v>999.89999999999986</v>
      </c>
      <c r="DK45">
        <v>33.57395714285714</v>
      </c>
      <c r="DL45">
        <v>0</v>
      </c>
      <c r="DM45">
        <v>0</v>
      </c>
      <c r="DN45">
        <v>5986.8742857142852</v>
      </c>
      <c r="DO45">
        <v>0</v>
      </c>
      <c r="DP45">
        <v>1830.1328571428569</v>
      </c>
      <c r="DQ45">
        <v>-16.628914285714291</v>
      </c>
      <c r="DR45">
        <v>179.1385714285714</v>
      </c>
      <c r="DS45">
        <v>196.12485714285711</v>
      </c>
      <c r="DT45">
        <v>1.1720271428571429</v>
      </c>
      <c r="DU45">
        <v>189.5722857142857</v>
      </c>
      <c r="DV45">
        <v>33.410585714285723</v>
      </c>
      <c r="DW45">
        <v>3.4953985714285709</v>
      </c>
      <c r="DX45">
        <v>3.3769371428571429</v>
      </c>
      <c r="DY45">
        <v>26.597428571428569</v>
      </c>
      <c r="DZ45">
        <v>26.013400000000001</v>
      </c>
      <c r="EA45">
        <v>1200.002857142857</v>
      </c>
      <c r="EB45">
        <v>0.95801300000000011</v>
      </c>
      <c r="EC45">
        <v>4.1986699999999988E-2</v>
      </c>
      <c r="ED45">
        <v>0</v>
      </c>
      <c r="EE45">
        <v>1584.481428571429</v>
      </c>
      <c r="EF45">
        <v>5.0001600000000002</v>
      </c>
      <c r="EG45">
        <v>20453.62857142857</v>
      </c>
      <c r="EH45">
        <v>9515.2242857142846</v>
      </c>
      <c r="EI45">
        <v>48.375</v>
      </c>
      <c r="EJ45">
        <v>51</v>
      </c>
      <c r="EK45">
        <v>49.571000000000012</v>
      </c>
      <c r="EL45">
        <v>49.561999999999998</v>
      </c>
      <c r="EM45">
        <v>50.061999999999998</v>
      </c>
      <c r="EN45">
        <v>1144.83</v>
      </c>
      <c r="EO45">
        <v>50.170000000000009</v>
      </c>
      <c r="EP45">
        <v>0</v>
      </c>
      <c r="EQ45">
        <v>775540.79999995232</v>
      </c>
      <c r="ER45">
        <v>0</v>
      </c>
      <c r="ES45">
        <v>1585.6420000000001</v>
      </c>
      <c r="ET45">
        <v>-13.25615385879647</v>
      </c>
      <c r="EU45">
        <v>-159.83076947294239</v>
      </c>
      <c r="EV45">
        <v>20468.044000000002</v>
      </c>
      <c r="EW45">
        <v>15</v>
      </c>
      <c r="EX45">
        <v>1658330855.5</v>
      </c>
      <c r="EY45" t="s">
        <v>416</v>
      </c>
      <c r="EZ45">
        <v>1658330855.5</v>
      </c>
      <c r="FA45">
        <v>1658330837</v>
      </c>
      <c r="FB45">
        <v>13</v>
      </c>
      <c r="FC45">
        <v>-0.03</v>
      </c>
      <c r="FD45">
        <v>-2.1999999999999999E-2</v>
      </c>
      <c r="FE45">
        <v>-3.91</v>
      </c>
      <c r="FF45">
        <v>0.28699999999999998</v>
      </c>
      <c r="FG45">
        <v>1439</v>
      </c>
      <c r="FH45">
        <v>33</v>
      </c>
      <c r="FI45">
        <v>0.2</v>
      </c>
      <c r="FJ45">
        <v>0.09</v>
      </c>
      <c r="FK45">
        <v>-16.301792500000001</v>
      </c>
      <c r="FL45">
        <v>-1.714564727954953</v>
      </c>
      <c r="FM45">
        <v>0.16888182612036751</v>
      </c>
      <c r="FN45">
        <v>0</v>
      </c>
      <c r="FO45">
        <v>1586.542058823529</v>
      </c>
      <c r="FP45">
        <v>-13.87639417625819</v>
      </c>
      <c r="FQ45">
        <v>1.388492155947606</v>
      </c>
      <c r="FR45">
        <v>0</v>
      </c>
      <c r="FS45">
        <v>1.1705555000000001</v>
      </c>
      <c r="FT45">
        <v>-0.13454521575985179</v>
      </c>
      <c r="FU45">
        <v>1.9938454547682481E-2</v>
      </c>
      <c r="FV45">
        <v>0</v>
      </c>
      <c r="FW45">
        <v>0</v>
      </c>
      <c r="FX45">
        <v>3</v>
      </c>
      <c r="FY45" t="s">
        <v>425</v>
      </c>
      <c r="FZ45">
        <v>2.8897200000000001</v>
      </c>
      <c r="GA45">
        <v>2.87215</v>
      </c>
      <c r="GB45">
        <v>4.7640099999999998E-2</v>
      </c>
      <c r="GC45">
        <v>5.2123000000000003E-2</v>
      </c>
      <c r="GD45">
        <v>0.142181</v>
      </c>
      <c r="GE45">
        <v>0.141322</v>
      </c>
      <c r="GF45">
        <v>32848</v>
      </c>
      <c r="GG45">
        <v>28435</v>
      </c>
      <c r="GH45">
        <v>30828.799999999999</v>
      </c>
      <c r="GI45">
        <v>27962.6</v>
      </c>
      <c r="GJ45">
        <v>34843.300000000003</v>
      </c>
      <c r="GK45">
        <v>33877.800000000003</v>
      </c>
      <c r="GL45">
        <v>40188.6</v>
      </c>
      <c r="GM45">
        <v>38977</v>
      </c>
      <c r="GN45">
        <v>1.8635299999999999</v>
      </c>
      <c r="GO45">
        <v>1.9161999999999999</v>
      </c>
      <c r="GP45">
        <v>0</v>
      </c>
      <c r="GQ45">
        <v>2.88635E-2</v>
      </c>
      <c r="GR45">
        <v>999.9</v>
      </c>
      <c r="GS45">
        <v>33.109900000000003</v>
      </c>
      <c r="GT45">
        <v>43</v>
      </c>
      <c r="GU45">
        <v>45.6</v>
      </c>
      <c r="GV45">
        <v>42.289299999999997</v>
      </c>
      <c r="GW45">
        <v>30.976500000000001</v>
      </c>
      <c r="GX45">
        <v>32.395800000000001</v>
      </c>
      <c r="GY45">
        <v>1</v>
      </c>
      <c r="GZ45">
        <v>0.69057400000000002</v>
      </c>
      <c r="HA45">
        <v>1.7835300000000001</v>
      </c>
      <c r="HB45">
        <v>20.202400000000001</v>
      </c>
      <c r="HC45">
        <v>5.2147399999999999</v>
      </c>
      <c r="HD45">
        <v>11.974</v>
      </c>
      <c r="HE45">
        <v>4.9906499999999996</v>
      </c>
      <c r="HF45">
        <v>3.29243</v>
      </c>
      <c r="HG45">
        <v>8477.7000000000007</v>
      </c>
      <c r="HH45">
        <v>9999</v>
      </c>
      <c r="HI45">
        <v>9999</v>
      </c>
      <c r="HJ45">
        <v>972.4</v>
      </c>
      <c r="HK45">
        <v>4.9713200000000004</v>
      </c>
      <c r="HL45">
        <v>1.8745400000000001</v>
      </c>
      <c r="HM45">
        <v>1.8708800000000001</v>
      </c>
      <c r="HN45">
        <v>1.8707</v>
      </c>
      <c r="HO45">
        <v>1.8750100000000001</v>
      </c>
      <c r="HP45">
        <v>1.8717999999999999</v>
      </c>
      <c r="HQ45">
        <v>1.8672299999999999</v>
      </c>
      <c r="HR45">
        <v>1.8781699999999999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-2.19</v>
      </c>
      <c r="IG45">
        <v>0.33310000000000001</v>
      </c>
      <c r="IH45">
        <v>-2.1299345005774111</v>
      </c>
      <c r="II45">
        <v>1.7196870422270779E-5</v>
      </c>
      <c r="IJ45">
        <v>-2.1741833173098589E-6</v>
      </c>
      <c r="IK45">
        <v>9.0595066644434051E-10</v>
      </c>
      <c r="IL45">
        <v>-0.32754645563995699</v>
      </c>
      <c r="IM45">
        <v>-1.2435942757381079E-3</v>
      </c>
      <c r="IN45">
        <v>8.3241555849602686E-4</v>
      </c>
      <c r="IO45">
        <v>-6.8006265696850886E-6</v>
      </c>
      <c r="IP45">
        <v>17</v>
      </c>
      <c r="IQ45">
        <v>2050</v>
      </c>
      <c r="IR45">
        <v>3</v>
      </c>
      <c r="IS45">
        <v>34</v>
      </c>
      <c r="IT45">
        <v>36.200000000000003</v>
      </c>
      <c r="IU45">
        <v>36.5</v>
      </c>
      <c r="IV45">
        <v>0.59692400000000001</v>
      </c>
      <c r="IW45">
        <v>2.6440399999999999</v>
      </c>
      <c r="IX45">
        <v>1.49902</v>
      </c>
      <c r="IY45">
        <v>2.2778299999999998</v>
      </c>
      <c r="IZ45">
        <v>1.69678</v>
      </c>
      <c r="JA45">
        <v>2.3742700000000001</v>
      </c>
      <c r="JB45">
        <v>48.0869</v>
      </c>
      <c r="JC45">
        <v>11.0587</v>
      </c>
      <c r="JD45">
        <v>18</v>
      </c>
      <c r="JE45">
        <v>400.76499999999999</v>
      </c>
      <c r="JF45">
        <v>501.6</v>
      </c>
      <c r="JG45">
        <v>30.001999999999999</v>
      </c>
      <c r="JH45">
        <v>36.215899999999998</v>
      </c>
      <c r="JI45">
        <v>30.000399999999999</v>
      </c>
      <c r="JJ45">
        <v>36.032899999999998</v>
      </c>
      <c r="JK45">
        <v>35.967399999999998</v>
      </c>
      <c r="JL45">
        <v>12.0137</v>
      </c>
      <c r="JM45">
        <v>21.736000000000001</v>
      </c>
      <c r="JN45">
        <v>0</v>
      </c>
      <c r="JO45">
        <v>30</v>
      </c>
      <c r="JP45">
        <v>204.041</v>
      </c>
      <c r="JQ45">
        <v>33.479900000000001</v>
      </c>
      <c r="JR45">
        <v>98.248800000000003</v>
      </c>
      <c r="JS45">
        <v>98.160799999999995</v>
      </c>
    </row>
    <row r="46" spans="1:279" x14ac:dyDescent="0.2">
      <c r="A46">
        <v>31</v>
      </c>
      <c r="B46">
        <v>1658333033.5999999</v>
      </c>
      <c r="C46">
        <v>120</v>
      </c>
      <c r="D46" t="s">
        <v>480</v>
      </c>
      <c r="E46" t="s">
        <v>481</v>
      </c>
      <c r="F46">
        <v>4</v>
      </c>
      <c r="G46">
        <v>1658333031.2874999</v>
      </c>
      <c r="H46">
        <f t="shared" si="0"/>
        <v>9.137409930394248E-4</v>
      </c>
      <c r="I46">
        <f t="shared" si="1"/>
        <v>0.9137409930394248</v>
      </c>
      <c r="J46">
        <f t="shared" si="2"/>
        <v>1.873115066156958</v>
      </c>
      <c r="K46">
        <f t="shared" si="3"/>
        <v>179.04962499999999</v>
      </c>
      <c r="L46">
        <f t="shared" si="4"/>
        <v>116.68286220477245</v>
      </c>
      <c r="M46">
        <f t="shared" si="5"/>
        <v>11.805343087461342</v>
      </c>
      <c r="N46">
        <f t="shared" si="6"/>
        <v>18.115275995688091</v>
      </c>
      <c r="O46">
        <f t="shared" si="7"/>
        <v>5.2112938146339174E-2</v>
      </c>
      <c r="P46">
        <f t="shared" si="8"/>
        <v>2.153585727720873</v>
      </c>
      <c r="Q46">
        <f t="shared" si="9"/>
        <v>5.1422379276908098E-2</v>
      </c>
      <c r="R46">
        <f t="shared" si="10"/>
        <v>3.220026861129445E-2</v>
      </c>
      <c r="S46">
        <f t="shared" si="11"/>
        <v>194.42621961261207</v>
      </c>
      <c r="T46">
        <f t="shared" si="12"/>
        <v>35.420890132270742</v>
      </c>
      <c r="U46">
        <f t="shared" si="13"/>
        <v>33.5799375</v>
      </c>
      <c r="V46">
        <f t="shared" si="14"/>
        <v>5.2190853079599311</v>
      </c>
      <c r="W46">
        <f t="shared" si="15"/>
        <v>64.675940099877593</v>
      </c>
      <c r="X46">
        <f t="shared" si="16"/>
        <v>3.4987356323099768</v>
      </c>
      <c r="Y46">
        <f t="shared" si="17"/>
        <v>5.4096401643438945</v>
      </c>
      <c r="Z46">
        <f t="shared" si="18"/>
        <v>1.7203496756499543</v>
      </c>
      <c r="AA46">
        <f t="shared" si="19"/>
        <v>-40.295977793038631</v>
      </c>
      <c r="AB46">
        <f t="shared" si="20"/>
        <v>74.588185277699225</v>
      </c>
      <c r="AC46">
        <f t="shared" si="21"/>
        <v>8.0023051368081219</v>
      </c>
      <c r="AD46">
        <f t="shared" si="22"/>
        <v>236.7207322340808</v>
      </c>
      <c r="AE46">
        <f t="shared" si="23"/>
        <v>12.421186305123054</v>
      </c>
      <c r="AF46">
        <f t="shared" si="24"/>
        <v>0.92202369804986106</v>
      </c>
      <c r="AG46">
        <f t="shared" si="25"/>
        <v>1.873115066156958</v>
      </c>
      <c r="AH46">
        <v>201.0403297154615</v>
      </c>
      <c r="AI46">
        <v>188.5841575757575</v>
      </c>
      <c r="AJ46">
        <v>1.723891774834361</v>
      </c>
      <c r="AK46">
        <v>65.228597272793138</v>
      </c>
      <c r="AL46">
        <f t="shared" si="26"/>
        <v>0.9137409930394248</v>
      </c>
      <c r="AM46">
        <v>33.404224667642303</v>
      </c>
      <c r="AN46">
        <v>34.57952307692311</v>
      </c>
      <c r="AO46">
        <v>-1.7235489587287649E-5</v>
      </c>
      <c r="AP46">
        <v>90.040432271976243</v>
      </c>
      <c r="AQ46">
        <v>43</v>
      </c>
      <c r="AR46">
        <v>10</v>
      </c>
      <c r="AS46">
        <f t="shared" si="27"/>
        <v>1</v>
      </c>
      <c r="AT46">
        <f t="shared" si="28"/>
        <v>0</v>
      </c>
      <c r="AU46">
        <f t="shared" si="29"/>
        <v>31099.335215953852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1009.5095997992809</v>
      </c>
      <c r="BI46">
        <f t="shared" si="33"/>
        <v>1.873115066156958</v>
      </c>
      <c r="BJ46" t="e">
        <f t="shared" si="34"/>
        <v>#DIV/0!</v>
      </c>
      <c r="BK46">
        <f t="shared" si="35"/>
        <v>1.8554702862948369E-3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253</v>
      </c>
      <c r="CG46">
        <v>1000</v>
      </c>
      <c r="CH46" t="s">
        <v>414</v>
      </c>
      <c r="CI46">
        <v>1110.1500000000001</v>
      </c>
      <c r="CJ46">
        <v>1175.8634999999999</v>
      </c>
      <c r="CK46">
        <v>1152.67</v>
      </c>
      <c r="CL46">
        <v>1.3005735999999999E-4</v>
      </c>
      <c r="CM46">
        <v>6.5004835999999994E-4</v>
      </c>
      <c r="CN46">
        <v>4.7597999359999997E-2</v>
      </c>
      <c r="CO46">
        <v>5.5000000000000003E-4</v>
      </c>
      <c r="CP46">
        <f t="shared" si="46"/>
        <v>1200.0050000000001</v>
      </c>
      <c r="CQ46">
        <f t="shared" si="47"/>
        <v>1009.5095997992809</v>
      </c>
      <c r="CR46">
        <f t="shared" si="48"/>
        <v>0.84125449460567314</v>
      </c>
      <c r="CS46">
        <f t="shared" si="49"/>
        <v>0.16202117458894927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1658333031.2874999</v>
      </c>
      <c r="CZ46">
        <v>179.04962499999999</v>
      </c>
      <c r="DA46">
        <v>195.81662499999999</v>
      </c>
      <c r="DB46">
        <v>34.581162499999998</v>
      </c>
      <c r="DC46">
        <v>33.395350000000001</v>
      </c>
      <c r="DD46">
        <v>181.24237500000001</v>
      </c>
      <c r="DE46">
        <v>34.248112499999998</v>
      </c>
      <c r="DF46">
        <v>450.39449999999999</v>
      </c>
      <c r="DG46">
        <v>101.074625</v>
      </c>
      <c r="DH46">
        <v>9.99850875E-2</v>
      </c>
      <c r="DI46">
        <v>34.222362500000003</v>
      </c>
      <c r="DJ46">
        <v>999.9</v>
      </c>
      <c r="DK46">
        <v>33.5799375</v>
      </c>
      <c r="DL46">
        <v>0</v>
      </c>
      <c r="DM46">
        <v>0</v>
      </c>
      <c r="DN46">
        <v>6030.8600000000006</v>
      </c>
      <c r="DO46">
        <v>0</v>
      </c>
      <c r="DP46">
        <v>1830.9087500000001</v>
      </c>
      <c r="DQ46">
        <v>-16.766925000000001</v>
      </c>
      <c r="DR46">
        <v>185.46299999999999</v>
      </c>
      <c r="DS46">
        <v>202.58175</v>
      </c>
      <c r="DT46">
        <v>1.1858312499999999</v>
      </c>
      <c r="DU46">
        <v>195.81662499999999</v>
      </c>
      <c r="DV46">
        <v>33.395350000000001</v>
      </c>
      <c r="DW46">
        <v>3.4952762499999999</v>
      </c>
      <c r="DX46">
        <v>3.3754187500000001</v>
      </c>
      <c r="DY46">
        <v>26.596824999999999</v>
      </c>
      <c r="DZ46">
        <v>26.005812500000001</v>
      </c>
      <c r="EA46">
        <v>1200.0050000000001</v>
      </c>
      <c r="EB46">
        <v>0.95800649999999998</v>
      </c>
      <c r="EC46">
        <v>4.1993374999999999E-2</v>
      </c>
      <c r="ED46">
        <v>0</v>
      </c>
      <c r="EE46">
        <v>1583.81375</v>
      </c>
      <c r="EF46">
        <v>5.0001600000000002</v>
      </c>
      <c r="EG46">
        <v>20445.75</v>
      </c>
      <c r="EH46">
        <v>9515.23</v>
      </c>
      <c r="EI46">
        <v>48.375</v>
      </c>
      <c r="EJ46">
        <v>51</v>
      </c>
      <c r="EK46">
        <v>49.593499999999999</v>
      </c>
      <c r="EL46">
        <v>49.546499999999988</v>
      </c>
      <c r="EM46">
        <v>50.015500000000003</v>
      </c>
      <c r="EN46">
        <v>1144.825</v>
      </c>
      <c r="EO46">
        <v>50.18</v>
      </c>
      <c r="EP46">
        <v>0</v>
      </c>
      <c r="EQ46">
        <v>775545</v>
      </c>
      <c r="ER46">
        <v>0</v>
      </c>
      <c r="ES46">
        <v>1584.822692307692</v>
      </c>
      <c r="ET46">
        <v>-12.203418798087879</v>
      </c>
      <c r="EU46">
        <v>-142.40683772733209</v>
      </c>
      <c r="EV46">
        <v>20458.238461538469</v>
      </c>
      <c r="EW46">
        <v>15</v>
      </c>
      <c r="EX46">
        <v>1658330855.5</v>
      </c>
      <c r="EY46" t="s">
        <v>416</v>
      </c>
      <c r="EZ46">
        <v>1658330855.5</v>
      </c>
      <c r="FA46">
        <v>1658330837</v>
      </c>
      <c r="FB46">
        <v>13</v>
      </c>
      <c r="FC46">
        <v>-0.03</v>
      </c>
      <c r="FD46">
        <v>-2.1999999999999999E-2</v>
      </c>
      <c r="FE46">
        <v>-3.91</v>
      </c>
      <c r="FF46">
        <v>0.28699999999999998</v>
      </c>
      <c r="FG46">
        <v>1439</v>
      </c>
      <c r="FH46">
        <v>33</v>
      </c>
      <c r="FI46">
        <v>0.2</v>
      </c>
      <c r="FJ46">
        <v>0.09</v>
      </c>
      <c r="FK46">
        <v>-16.434972500000001</v>
      </c>
      <c r="FL46">
        <v>-2.173131332082511</v>
      </c>
      <c r="FM46">
        <v>0.21230511179373421</v>
      </c>
      <c r="FN46">
        <v>0</v>
      </c>
      <c r="FO46">
        <v>1585.622647058824</v>
      </c>
      <c r="FP46">
        <v>-13.13048128710053</v>
      </c>
      <c r="FQ46">
        <v>1.3159525935130241</v>
      </c>
      <c r="FR46">
        <v>0</v>
      </c>
      <c r="FS46">
        <v>1.1682747499999999</v>
      </c>
      <c r="FT46">
        <v>3.494521575980152E-3</v>
      </c>
      <c r="FU46">
        <v>1.7781092343765039E-2</v>
      </c>
      <c r="FV46">
        <v>1</v>
      </c>
      <c r="FW46">
        <v>1</v>
      </c>
      <c r="FX46">
        <v>3</v>
      </c>
      <c r="FY46" t="s">
        <v>417</v>
      </c>
      <c r="FZ46">
        <v>2.8894600000000001</v>
      </c>
      <c r="GA46">
        <v>2.8724099999999999</v>
      </c>
      <c r="GB46">
        <v>4.9258499999999997E-2</v>
      </c>
      <c r="GC46">
        <v>5.3725200000000001E-2</v>
      </c>
      <c r="GD46">
        <v>0.14217099999999999</v>
      </c>
      <c r="GE46">
        <v>0.14127400000000001</v>
      </c>
      <c r="GF46">
        <v>32791.699999999997</v>
      </c>
      <c r="GG46">
        <v>28386.799999999999</v>
      </c>
      <c r="GH46">
        <v>30828.3</v>
      </c>
      <c r="GI46">
        <v>27962.400000000001</v>
      </c>
      <c r="GJ46">
        <v>34843.1</v>
      </c>
      <c r="GK46">
        <v>33879.599999999999</v>
      </c>
      <c r="GL46">
        <v>40187.9</v>
      </c>
      <c r="GM46">
        <v>38976.9</v>
      </c>
      <c r="GN46">
        <v>1.86365</v>
      </c>
      <c r="GO46">
        <v>1.9158500000000001</v>
      </c>
      <c r="GP46">
        <v>0</v>
      </c>
      <c r="GQ46">
        <v>2.8654900000000001E-2</v>
      </c>
      <c r="GR46">
        <v>999.9</v>
      </c>
      <c r="GS46">
        <v>33.123100000000001</v>
      </c>
      <c r="GT46">
        <v>43</v>
      </c>
      <c r="GU46">
        <v>45.6</v>
      </c>
      <c r="GV46">
        <v>42.287999999999997</v>
      </c>
      <c r="GW46">
        <v>30.5565</v>
      </c>
      <c r="GX46">
        <v>33.513599999999997</v>
      </c>
      <c r="GY46">
        <v>1</v>
      </c>
      <c r="GZ46">
        <v>0.69077999999999995</v>
      </c>
      <c r="HA46">
        <v>1.78983</v>
      </c>
      <c r="HB46">
        <v>20.202200000000001</v>
      </c>
      <c r="HC46">
        <v>5.2145900000000003</v>
      </c>
      <c r="HD46">
        <v>11.974</v>
      </c>
      <c r="HE46">
        <v>4.9904000000000002</v>
      </c>
      <c r="HF46">
        <v>3.2924799999999999</v>
      </c>
      <c r="HG46">
        <v>8477.7000000000007</v>
      </c>
      <c r="HH46">
        <v>9999</v>
      </c>
      <c r="HI46">
        <v>9999</v>
      </c>
      <c r="HJ46">
        <v>972.4</v>
      </c>
      <c r="HK46">
        <v>4.9713000000000003</v>
      </c>
      <c r="HL46">
        <v>1.8745400000000001</v>
      </c>
      <c r="HM46">
        <v>1.8708800000000001</v>
      </c>
      <c r="HN46">
        <v>1.8706499999999999</v>
      </c>
      <c r="HO46">
        <v>1.875</v>
      </c>
      <c r="HP46">
        <v>1.8717999999999999</v>
      </c>
      <c r="HQ46">
        <v>1.86724</v>
      </c>
      <c r="HR46">
        <v>1.8781600000000001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-2.1960000000000002</v>
      </c>
      <c r="IG46">
        <v>0.33289999999999997</v>
      </c>
      <c r="IH46">
        <v>-2.1299345005774111</v>
      </c>
      <c r="II46">
        <v>1.7196870422270779E-5</v>
      </c>
      <c r="IJ46">
        <v>-2.1741833173098589E-6</v>
      </c>
      <c r="IK46">
        <v>9.0595066644434051E-10</v>
      </c>
      <c r="IL46">
        <v>-0.32754645563995699</v>
      </c>
      <c r="IM46">
        <v>-1.2435942757381079E-3</v>
      </c>
      <c r="IN46">
        <v>8.3241555849602686E-4</v>
      </c>
      <c r="IO46">
        <v>-6.8006265696850886E-6</v>
      </c>
      <c r="IP46">
        <v>17</v>
      </c>
      <c r="IQ46">
        <v>2050</v>
      </c>
      <c r="IR46">
        <v>3</v>
      </c>
      <c r="IS46">
        <v>34</v>
      </c>
      <c r="IT46">
        <v>36.299999999999997</v>
      </c>
      <c r="IU46">
        <v>36.6</v>
      </c>
      <c r="IV46">
        <v>0.61279300000000003</v>
      </c>
      <c r="IW46">
        <v>2.6403799999999999</v>
      </c>
      <c r="IX46">
        <v>1.49902</v>
      </c>
      <c r="IY46">
        <v>2.2790499999999998</v>
      </c>
      <c r="IZ46">
        <v>1.69678</v>
      </c>
      <c r="JA46">
        <v>2.3901400000000002</v>
      </c>
      <c r="JB46">
        <v>48.0869</v>
      </c>
      <c r="JC46">
        <v>11.0587</v>
      </c>
      <c r="JD46">
        <v>18</v>
      </c>
      <c r="JE46">
        <v>400.84100000000001</v>
      </c>
      <c r="JF46">
        <v>501.35199999999998</v>
      </c>
      <c r="JG46">
        <v>30.001899999999999</v>
      </c>
      <c r="JH46">
        <v>36.217599999999997</v>
      </c>
      <c r="JI46">
        <v>30.000399999999999</v>
      </c>
      <c r="JJ46">
        <v>36.034199999999998</v>
      </c>
      <c r="JK46">
        <v>35.969200000000001</v>
      </c>
      <c r="JL46">
        <v>12.315</v>
      </c>
      <c r="JM46">
        <v>21.736000000000001</v>
      </c>
      <c r="JN46">
        <v>0</v>
      </c>
      <c r="JO46">
        <v>30</v>
      </c>
      <c r="JP46">
        <v>210.71799999999999</v>
      </c>
      <c r="JQ46">
        <v>33.4846</v>
      </c>
      <c r="JR46">
        <v>98.247200000000007</v>
      </c>
      <c r="JS46">
        <v>98.160499999999999</v>
      </c>
    </row>
    <row r="47" spans="1:279" x14ac:dyDescent="0.2">
      <c r="A47">
        <v>32</v>
      </c>
      <c r="B47">
        <v>1658333037.5999999</v>
      </c>
      <c r="C47">
        <v>124</v>
      </c>
      <c r="D47" t="s">
        <v>482</v>
      </c>
      <c r="E47" t="s">
        <v>483</v>
      </c>
      <c r="F47">
        <v>4</v>
      </c>
      <c r="G47">
        <v>1658333035.5999999</v>
      </c>
      <c r="H47">
        <f t="shared" si="0"/>
        <v>9.2089484706404977E-4</v>
      </c>
      <c r="I47">
        <f t="shared" si="1"/>
        <v>0.92089484706404978</v>
      </c>
      <c r="J47">
        <f t="shared" si="2"/>
        <v>1.9444638382910164</v>
      </c>
      <c r="K47">
        <f t="shared" si="3"/>
        <v>186.18785714285721</v>
      </c>
      <c r="L47">
        <f t="shared" si="4"/>
        <v>121.78421106503889</v>
      </c>
      <c r="M47">
        <f t="shared" si="5"/>
        <v>12.321353131902178</v>
      </c>
      <c r="N47">
        <f t="shared" si="6"/>
        <v>18.837305071542826</v>
      </c>
      <c r="O47">
        <f t="shared" si="7"/>
        <v>5.2428711000646742E-2</v>
      </c>
      <c r="P47">
        <f t="shared" si="8"/>
        <v>2.1564455004456611</v>
      </c>
      <c r="Q47">
        <f t="shared" si="9"/>
        <v>5.1730732089582433E-2</v>
      </c>
      <c r="R47">
        <f t="shared" si="10"/>
        <v>3.2393644004197406E-2</v>
      </c>
      <c r="S47">
        <f t="shared" si="11"/>
        <v>194.42416207084815</v>
      </c>
      <c r="T47">
        <f t="shared" si="12"/>
        <v>35.415413680578652</v>
      </c>
      <c r="U47">
        <f t="shared" si="13"/>
        <v>33.588442857142859</v>
      </c>
      <c r="V47">
        <f t="shared" si="14"/>
        <v>5.2215694978652616</v>
      </c>
      <c r="W47">
        <f t="shared" si="15"/>
        <v>64.670227552304738</v>
      </c>
      <c r="X47">
        <f t="shared" si="16"/>
        <v>3.4981194142585266</v>
      </c>
      <c r="Y47">
        <f t="shared" si="17"/>
        <v>5.4091651547526673</v>
      </c>
      <c r="Z47">
        <f t="shared" si="18"/>
        <v>1.723450083606735</v>
      </c>
      <c r="AA47">
        <f t="shared" si="19"/>
        <v>-40.611462755524592</v>
      </c>
      <c r="AB47">
        <f t="shared" si="20"/>
        <v>73.515099151338134</v>
      </c>
      <c r="AC47">
        <f t="shared" si="21"/>
        <v>7.8769843655498581</v>
      </c>
      <c r="AD47">
        <f t="shared" si="22"/>
        <v>235.20478283221155</v>
      </c>
      <c r="AE47">
        <f t="shared" si="23"/>
        <v>12.431109551057386</v>
      </c>
      <c r="AF47">
        <f t="shared" si="24"/>
        <v>0.92693735039970704</v>
      </c>
      <c r="AG47">
        <f t="shared" si="25"/>
        <v>1.9444638382910164</v>
      </c>
      <c r="AH47">
        <v>207.88351516429589</v>
      </c>
      <c r="AI47">
        <v>195.41857575757581</v>
      </c>
      <c r="AJ47">
        <v>1.708313447838764</v>
      </c>
      <c r="AK47">
        <v>65.228597272793138</v>
      </c>
      <c r="AL47">
        <f t="shared" si="26"/>
        <v>0.92089484706404978</v>
      </c>
      <c r="AM47">
        <v>33.387724705484558</v>
      </c>
      <c r="AN47">
        <v>34.572476223776242</v>
      </c>
      <c r="AO47">
        <v>-5.1193871129688813E-5</v>
      </c>
      <c r="AP47">
        <v>90.040432271976243</v>
      </c>
      <c r="AQ47">
        <v>43</v>
      </c>
      <c r="AR47">
        <v>10</v>
      </c>
      <c r="AS47">
        <f t="shared" si="27"/>
        <v>1</v>
      </c>
      <c r="AT47">
        <f t="shared" si="28"/>
        <v>0</v>
      </c>
      <c r="AU47">
        <f t="shared" si="29"/>
        <v>31171.39392199049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1009.5015015911127</v>
      </c>
      <c r="BI47">
        <f t="shared" si="33"/>
        <v>1.9444638382910164</v>
      </c>
      <c r="BJ47" t="e">
        <f t="shared" si="34"/>
        <v>#DIV/0!</v>
      </c>
      <c r="BK47">
        <f t="shared" si="35"/>
        <v>1.9261624031527193E-3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253</v>
      </c>
      <c r="CG47">
        <v>1000</v>
      </c>
      <c r="CH47" t="s">
        <v>414</v>
      </c>
      <c r="CI47">
        <v>1110.1500000000001</v>
      </c>
      <c r="CJ47">
        <v>1175.8634999999999</v>
      </c>
      <c r="CK47">
        <v>1152.67</v>
      </c>
      <c r="CL47">
        <v>1.3005735999999999E-4</v>
      </c>
      <c r="CM47">
        <v>6.5004835999999994E-4</v>
      </c>
      <c r="CN47">
        <v>4.7597999359999997E-2</v>
      </c>
      <c r="CO47">
        <v>5.5000000000000003E-4</v>
      </c>
      <c r="CP47">
        <f t="shared" si="46"/>
        <v>1199.995714285714</v>
      </c>
      <c r="CQ47">
        <f t="shared" si="47"/>
        <v>1009.5015015911127</v>
      </c>
      <c r="CR47">
        <f t="shared" si="48"/>
        <v>0.84125425580541247</v>
      </c>
      <c r="CS47">
        <f t="shared" si="49"/>
        <v>0.16202071370444626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1658333035.5999999</v>
      </c>
      <c r="CZ47">
        <v>186.18785714285721</v>
      </c>
      <c r="DA47">
        <v>202.97771428571431</v>
      </c>
      <c r="DB47">
        <v>34.575400000000002</v>
      </c>
      <c r="DC47">
        <v>33.383285714285712</v>
      </c>
      <c r="DD47">
        <v>188.3857142857143</v>
      </c>
      <c r="DE47">
        <v>34.242514285714293</v>
      </c>
      <c r="DF47">
        <v>450.40385714285719</v>
      </c>
      <c r="DG47">
        <v>101.0737142857143</v>
      </c>
      <c r="DH47">
        <v>9.9935600000000013E-2</v>
      </c>
      <c r="DI47">
        <v>34.220785714285718</v>
      </c>
      <c r="DJ47">
        <v>999.89999999999986</v>
      </c>
      <c r="DK47">
        <v>33.588442857142859</v>
      </c>
      <c r="DL47">
        <v>0</v>
      </c>
      <c r="DM47">
        <v>0</v>
      </c>
      <c r="DN47">
        <v>6043.6599999999989</v>
      </c>
      <c r="DO47">
        <v>0</v>
      </c>
      <c r="DP47">
        <v>1830.4171428571431</v>
      </c>
      <c r="DQ47">
        <v>-16.78978571428571</v>
      </c>
      <c r="DR47">
        <v>192.85614285714291</v>
      </c>
      <c r="DS47">
        <v>209.98785714285711</v>
      </c>
      <c r="DT47">
        <v>1.1921285714285721</v>
      </c>
      <c r="DU47">
        <v>202.97771428571431</v>
      </c>
      <c r="DV47">
        <v>33.383285714285712</v>
      </c>
      <c r="DW47">
        <v>3.494665714285714</v>
      </c>
      <c r="DX47">
        <v>3.3741728571428569</v>
      </c>
      <c r="DY47">
        <v>26.59384285714285</v>
      </c>
      <c r="DZ47">
        <v>25.999557142857149</v>
      </c>
      <c r="EA47">
        <v>1199.995714285714</v>
      </c>
      <c r="EB47">
        <v>0.95801300000000011</v>
      </c>
      <c r="EC47">
        <v>4.1986699999999988E-2</v>
      </c>
      <c r="ED47">
        <v>0</v>
      </c>
      <c r="EE47">
        <v>1582.8714285714291</v>
      </c>
      <c r="EF47">
        <v>5.0001600000000002</v>
      </c>
      <c r="EG47">
        <v>20435.5</v>
      </c>
      <c r="EH47">
        <v>9515.2057142857138</v>
      </c>
      <c r="EI47">
        <v>48.357000000000014</v>
      </c>
      <c r="EJ47">
        <v>51.017714285714291</v>
      </c>
      <c r="EK47">
        <v>49.58</v>
      </c>
      <c r="EL47">
        <v>49.561999999999998</v>
      </c>
      <c r="EM47">
        <v>50.061999999999998</v>
      </c>
      <c r="EN47">
        <v>1144.824285714285</v>
      </c>
      <c r="EO47">
        <v>50.170000000000009</v>
      </c>
      <c r="EP47">
        <v>0</v>
      </c>
      <c r="EQ47">
        <v>775549.20000004768</v>
      </c>
      <c r="ER47">
        <v>0</v>
      </c>
      <c r="ES47">
        <v>1583.88</v>
      </c>
      <c r="ET47">
        <v>-12.11076921252884</v>
      </c>
      <c r="EU47">
        <v>-135.8230767409068</v>
      </c>
      <c r="EV47">
        <v>20447.52</v>
      </c>
      <c r="EW47">
        <v>15</v>
      </c>
      <c r="EX47">
        <v>1658330855.5</v>
      </c>
      <c r="EY47" t="s">
        <v>416</v>
      </c>
      <c r="EZ47">
        <v>1658330855.5</v>
      </c>
      <c r="FA47">
        <v>1658330837</v>
      </c>
      <c r="FB47">
        <v>13</v>
      </c>
      <c r="FC47">
        <v>-0.03</v>
      </c>
      <c r="FD47">
        <v>-2.1999999999999999E-2</v>
      </c>
      <c r="FE47">
        <v>-3.91</v>
      </c>
      <c r="FF47">
        <v>0.28699999999999998</v>
      </c>
      <c r="FG47">
        <v>1439</v>
      </c>
      <c r="FH47">
        <v>33</v>
      </c>
      <c r="FI47">
        <v>0.2</v>
      </c>
      <c r="FJ47">
        <v>0.09</v>
      </c>
      <c r="FK47">
        <v>-16.552894999999999</v>
      </c>
      <c r="FL47">
        <v>-2.0053868667917079</v>
      </c>
      <c r="FM47">
        <v>0.19910304361058859</v>
      </c>
      <c r="FN47">
        <v>0</v>
      </c>
      <c r="FO47">
        <v>1584.691764705882</v>
      </c>
      <c r="FP47">
        <v>-12.496562258178059</v>
      </c>
      <c r="FQ47">
        <v>1.2508102564249359</v>
      </c>
      <c r="FR47">
        <v>0</v>
      </c>
      <c r="FS47">
        <v>1.1687784999999999</v>
      </c>
      <c r="FT47">
        <v>0.17301545966229079</v>
      </c>
      <c r="FU47">
        <v>1.8263979789465371E-2</v>
      </c>
      <c r="FV47">
        <v>0</v>
      </c>
      <c r="FW47">
        <v>0</v>
      </c>
      <c r="FX47">
        <v>3</v>
      </c>
      <c r="FY47" t="s">
        <v>425</v>
      </c>
      <c r="FZ47">
        <v>2.8896199999999999</v>
      </c>
      <c r="GA47">
        <v>2.87236</v>
      </c>
      <c r="GB47">
        <v>5.0845300000000003E-2</v>
      </c>
      <c r="GC47">
        <v>5.53207E-2</v>
      </c>
      <c r="GD47">
        <v>0.14214599999999999</v>
      </c>
      <c r="GE47">
        <v>0.14131199999999999</v>
      </c>
      <c r="GF47">
        <v>32737</v>
      </c>
      <c r="GG47">
        <v>28338.6</v>
      </c>
      <c r="GH47">
        <v>30828.400000000001</v>
      </c>
      <c r="GI47">
        <v>27962.1</v>
      </c>
      <c r="GJ47">
        <v>34844.1</v>
      </c>
      <c r="GK47">
        <v>33877.199999999997</v>
      </c>
      <c r="GL47">
        <v>40187.9</v>
      </c>
      <c r="GM47">
        <v>38975.9</v>
      </c>
      <c r="GN47">
        <v>1.86385</v>
      </c>
      <c r="GO47">
        <v>1.91612</v>
      </c>
      <c r="GP47">
        <v>0</v>
      </c>
      <c r="GQ47">
        <v>2.7969500000000001E-2</v>
      </c>
      <c r="GR47">
        <v>999.9</v>
      </c>
      <c r="GS47">
        <v>33.134900000000002</v>
      </c>
      <c r="GT47">
        <v>43</v>
      </c>
      <c r="GU47">
        <v>45.6</v>
      </c>
      <c r="GV47">
        <v>42.293599999999998</v>
      </c>
      <c r="GW47">
        <v>30.406500000000001</v>
      </c>
      <c r="GX47">
        <v>33.753999999999998</v>
      </c>
      <c r="GY47">
        <v>1</v>
      </c>
      <c r="GZ47">
        <v>0.69125000000000003</v>
      </c>
      <c r="HA47">
        <v>1.7942</v>
      </c>
      <c r="HB47">
        <v>20.202300000000001</v>
      </c>
      <c r="HC47">
        <v>5.2144399999999997</v>
      </c>
      <c r="HD47">
        <v>11.974</v>
      </c>
      <c r="HE47">
        <v>4.9906499999999996</v>
      </c>
      <c r="HF47">
        <v>3.2924500000000001</v>
      </c>
      <c r="HG47">
        <v>8477.7000000000007</v>
      </c>
      <c r="HH47">
        <v>9999</v>
      </c>
      <c r="HI47">
        <v>9999</v>
      </c>
      <c r="HJ47">
        <v>972.4</v>
      </c>
      <c r="HK47">
        <v>4.9713099999999999</v>
      </c>
      <c r="HL47">
        <v>1.8745400000000001</v>
      </c>
      <c r="HM47">
        <v>1.8708800000000001</v>
      </c>
      <c r="HN47">
        <v>1.8706400000000001</v>
      </c>
      <c r="HO47">
        <v>1.875</v>
      </c>
      <c r="HP47">
        <v>1.8717999999999999</v>
      </c>
      <c r="HQ47">
        <v>1.8672200000000001</v>
      </c>
      <c r="HR47">
        <v>1.87818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-2.2000000000000002</v>
      </c>
      <c r="IG47">
        <v>0.3327</v>
      </c>
      <c r="IH47">
        <v>-2.1299345005774111</v>
      </c>
      <c r="II47">
        <v>1.7196870422270779E-5</v>
      </c>
      <c r="IJ47">
        <v>-2.1741833173098589E-6</v>
      </c>
      <c r="IK47">
        <v>9.0595066644434051E-10</v>
      </c>
      <c r="IL47">
        <v>-0.32754645563995699</v>
      </c>
      <c r="IM47">
        <v>-1.2435942757381079E-3</v>
      </c>
      <c r="IN47">
        <v>8.3241555849602686E-4</v>
      </c>
      <c r="IO47">
        <v>-6.8006265696850886E-6</v>
      </c>
      <c r="IP47">
        <v>17</v>
      </c>
      <c r="IQ47">
        <v>2050</v>
      </c>
      <c r="IR47">
        <v>3</v>
      </c>
      <c r="IS47">
        <v>34</v>
      </c>
      <c r="IT47">
        <v>36.4</v>
      </c>
      <c r="IU47">
        <v>36.700000000000003</v>
      </c>
      <c r="IV47">
        <v>0.62744100000000003</v>
      </c>
      <c r="IW47">
        <v>2.64771</v>
      </c>
      <c r="IX47">
        <v>1.49902</v>
      </c>
      <c r="IY47">
        <v>2.2790499999999998</v>
      </c>
      <c r="IZ47">
        <v>1.69678</v>
      </c>
      <c r="JA47">
        <v>2.2936999999999999</v>
      </c>
      <c r="JB47">
        <v>48.0869</v>
      </c>
      <c r="JC47">
        <v>11.032400000000001</v>
      </c>
      <c r="JD47">
        <v>18</v>
      </c>
      <c r="JE47">
        <v>400.96600000000001</v>
      </c>
      <c r="JF47">
        <v>501.57100000000003</v>
      </c>
      <c r="JG47">
        <v>30.0015</v>
      </c>
      <c r="JH47">
        <v>36.220500000000001</v>
      </c>
      <c r="JI47">
        <v>30.000499999999999</v>
      </c>
      <c r="JJ47">
        <v>36.037100000000002</v>
      </c>
      <c r="JK47">
        <v>35.9709</v>
      </c>
      <c r="JL47">
        <v>12.6166</v>
      </c>
      <c r="JM47">
        <v>21.4529</v>
      </c>
      <c r="JN47">
        <v>0</v>
      </c>
      <c r="JO47">
        <v>30</v>
      </c>
      <c r="JP47">
        <v>217.39599999999999</v>
      </c>
      <c r="JQ47">
        <v>33.494199999999999</v>
      </c>
      <c r="JR47">
        <v>98.247200000000007</v>
      </c>
      <c r="JS47">
        <v>98.1584</v>
      </c>
    </row>
    <row r="48" spans="1:279" x14ac:dyDescent="0.2">
      <c r="A48">
        <v>33</v>
      </c>
      <c r="B48">
        <v>1658333041.5999999</v>
      </c>
      <c r="C48">
        <v>128</v>
      </c>
      <c r="D48" t="s">
        <v>484</v>
      </c>
      <c r="E48" t="s">
        <v>485</v>
      </c>
      <c r="F48">
        <v>4</v>
      </c>
      <c r="G48">
        <v>1658333039.2874999</v>
      </c>
      <c r="H48">
        <f t="shared" si="0"/>
        <v>9.0947292127553073E-4</v>
      </c>
      <c r="I48">
        <f t="shared" si="1"/>
        <v>0.9094729212755307</v>
      </c>
      <c r="J48">
        <f t="shared" si="2"/>
        <v>2.0768556677428607</v>
      </c>
      <c r="K48">
        <f t="shared" si="3"/>
        <v>192.25212500000001</v>
      </c>
      <c r="L48">
        <f t="shared" si="4"/>
        <v>122.75078553988541</v>
      </c>
      <c r="M48">
        <f t="shared" si="5"/>
        <v>12.418909040396077</v>
      </c>
      <c r="N48">
        <f t="shared" si="6"/>
        <v>19.450479625827455</v>
      </c>
      <c r="O48">
        <f t="shared" si="7"/>
        <v>5.1694682307722839E-2</v>
      </c>
      <c r="P48">
        <f t="shared" si="8"/>
        <v>2.1447158973173961</v>
      </c>
      <c r="Q48">
        <f t="shared" si="9"/>
        <v>5.1012315214038456E-2</v>
      </c>
      <c r="R48">
        <f t="shared" si="10"/>
        <v>3.1943254527438764E-2</v>
      </c>
      <c r="S48">
        <f t="shared" si="11"/>
        <v>194.42364561268522</v>
      </c>
      <c r="T48">
        <f t="shared" si="12"/>
        <v>35.421630870843366</v>
      </c>
      <c r="U48">
        <f t="shared" si="13"/>
        <v>33.594374999999999</v>
      </c>
      <c r="V48">
        <f t="shared" si="14"/>
        <v>5.2233027286760683</v>
      </c>
      <c r="W48">
        <f t="shared" si="15"/>
        <v>64.668090457400368</v>
      </c>
      <c r="X48">
        <f t="shared" si="16"/>
        <v>3.4973004866012145</v>
      </c>
      <c r="Y48">
        <f t="shared" si="17"/>
        <v>5.4080775570527102</v>
      </c>
      <c r="Z48">
        <f t="shared" si="18"/>
        <v>1.7260022420748538</v>
      </c>
      <c r="AA48">
        <f t="shared" si="19"/>
        <v>-40.107755828250902</v>
      </c>
      <c r="AB48">
        <f t="shared" si="20"/>
        <v>72.011825128505848</v>
      </c>
      <c r="AC48">
        <f t="shared" si="21"/>
        <v>7.7581984405375604</v>
      </c>
      <c r="AD48">
        <f t="shared" si="22"/>
        <v>234.08591335347774</v>
      </c>
      <c r="AE48">
        <f t="shared" si="23"/>
        <v>12.503169991213465</v>
      </c>
      <c r="AF48">
        <f t="shared" si="24"/>
        <v>0.87101091784678197</v>
      </c>
      <c r="AG48">
        <f t="shared" si="25"/>
        <v>2.0768556677428607</v>
      </c>
      <c r="AH48">
        <v>214.7977634461927</v>
      </c>
      <c r="AI48">
        <v>202.2108060606061</v>
      </c>
      <c r="AJ48">
        <v>1.697664879156833</v>
      </c>
      <c r="AK48">
        <v>65.228597272793138</v>
      </c>
      <c r="AL48">
        <f t="shared" si="26"/>
        <v>0.9094729212755307</v>
      </c>
      <c r="AM48">
        <v>33.394825146505127</v>
      </c>
      <c r="AN48">
        <v>34.565344755244787</v>
      </c>
      <c r="AO48">
        <v>-1.02644723775324E-4</v>
      </c>
      <c r="AP48">
        <v>90.040432271976243</v>
      </c>
      <c r="AQ48">
        <v>42</v>
      </c>
      <c r="AR48">
        <v>9</v>
      </c>
      <c r="AS48">
        <f t="shared" si="27"/>
        <v>1</v>
      </c>
      <c r="AT48">
        <f t="shared" si="28"/>
        <v>0</v>
      </c>
      <c r="AU48">
        <f t="shared" si="29"/>
        <v>30877.161337696976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1009.4987997993187</v>
      </c>
      <c r="BI48">
        <f t="shared" si="33"/>
        <v>2.0768556677428607</v>
      </c>
      <c r="BJ48" t="e">
        <f t="shared" si="34"/>
        <v>#DIV/0!</v>
      </c>
      <c r="BK48">
        <f t="shared" si="35"/>
        <v>2.0573136571888197E-3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253</v>
      </c>
      <c r="CG48">
        <v>1000</v>
      </c>
      <c r="CH48" t="s">
        <v>414</v>
      </c>
      <c r="CI48">
        <v>1110.1500000000001</v>
      </c>
      <c r="CJ48">
        <v>1175.8634999999999</v>
      </c>
      <c r="CK48">
        <v>1152.67</v>
      </c>
      <c r="CL48">
        <v>1.3005735999999999E-4</v>
      </c>
      <c r="CM48">
        <v>6.5004835999999994E-4</v>
      </c>
      <c r="CN48">
        <v>4.7597999359999997E-2</v>
      </c>
      <c r="CO48">
        <v>5.5000000000000003E-4</v>
      </c>
      <c r="CP48">
        <f t="shared" si="46"/>
        <v>1199.9925000000001</v>
      </c>
      <c r="CQ48">
        <f t="shared" si="47"/>
        <v>1009.4987997993187</v>
      </c>
      <c r="CR48">
        <f t="shared" si="48"/>
        <v>0.841254257671876</v>
      </c>
      <c r="CS48">
        <f t="shared" si="49"/>
        <v>0.16202071730672085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1658333039.2874999</v>
      </c>
      <c r="CZ48">
        <v>192.25212500000001</v>
      </c>
      <c r="DA48">
        <v>209.13175000000001</v>
      </c>
      <c r="DB48">
        <v>34.5679625</v>
      </c>
      <c r="DC48">
        <v>33.447724999999998</v>
      </c>
      <c r="DD48">
        <v>194.4545</v>
      </c>
      <c r="DE48">
        <v>34.235349999999997</v>
      </c>
      <c r="DF48">
        <v>450.38762500000001</v>
      </c>
      <c r="DG48">
        <v>101.071625</v>
      </c>
      <c r="DH48">
        <v>0.100102625</v>
      </c>
      <c r="DI48">
        <v>34.217174999999997</v>
      </c>
      <c r="DJ48">
        <v>999.9</v>
      </c>
      <c r="DK48">
        <v>33.594374999999999</v>
      </c>
      <c r="DL48">
        <v>0</v>
      </c>
      <c r="DM48">
        <v>0</v>
      </c>
      <c r="DN48">
        <v>5991.5625</v>
      </c>
      <c r="DO48">
        <v>0</v>
      </c>
      <c r="DP48">
        <v>1831.00125</v>
      </c>
      <c r="DQ48">
        <v>-16.8796</v>
      </c>
      <c r="DR48">
        <v>199.136</v>
      </c>
      <c r="DS48">
        <v>216.369</v>
      </c>
      <c r="DT48">
        <v>1.1202574999999999</v>
      </c>
      <c r="DU48">
        <v>209.13175000000001</v>
      </c>
      <c r="DV48">
        <v>33.447724999999998</v>
      </c>
      <c r="DW48">
        <v>3.4938400000000001</v>
      </c>
      <c r="DX48">
        <v>3.3806150000000001</v>
      </c>
      <c r="DY48">
        <v>26.589825000000001</v>
      </c>
      <c r="DZ48">
        <v>26.031775</v>
      </c>
      <c r="EA48">
        <v>1199.9925000000001</v>
      </c>
      <c r="EB48">
        <v>0.958013</v>
      </c>
      <c r="EC48">
        <v>4.1986700000000002E-2</v>
      </c>
      <c r="ED48">
        <v>0</v>
      </c>
      <c r="EE48">
        <v>1582.19875</v>
      </c>
      <c r="EF48">
        <v>5.0001600000000002</v>
      </c>
      <c r="EG48">
        <v>20427.662499999999</v>
      </c>
      <c r="EH48">
        <v>9515.1587499999987</v>
      </c>
      <c r="EI48">
        <v>48.390500000000003</v>
      </c>
      <c r="EJ48">
        <v>51.015500000000003</v>
      </c>
      <c r="EK48">
        <v>49.577749999999988</v>
      </c>
      <c r="EL48">
        <v>49.561999999999998</v>
      </c>
      <c r="EM48">
        <v>50.061999999999998</v>
      </c>
      <c r="EN48">
        <v>1144.8225</v>
      </c>
      <c r="EO48">
        <v>50.17</v>
      </c>
      <c r="EP48">
        <v>0</v>
      </c>
      <c r="EQ48">
        <v>775552.79999995232</v>
      </c>
      <c r="ER48">
        <v>0</v>
      </c>
      <c r="ES48">
        <v>1583.1792</v>
      </c>
      <c r="ET48">
        <v>-12.21307694267818</v>
      </c>
      <c r="EU48">
        <v>-134.10769256176101</v>
      </c>
      <c r="EV48">
        <v>20439.324000000001</v>
      </c>
      <c r="EW48">
        <v>15</v>
      </c>
      <c r="EX48">
        <v>1658330855.5</v>
      </c>
      <c r="EY48" t="s">
        <v>416</v>
      </c>
      <c r="EZ48">
        <v>1658330855.5</v>
      </c>
      <c r="FA48">
        <v>1658330837</v>
      </c>
      <c r="FB48">
        <v>13</v>
      </c>
      <c r="FC48">
        <v>-0.03</v>
      </c>
      <c r="FD48">
        <v>-2.1999999999999999E-2</v>
      </c>
      <c r="FE48">
        <v>-3.91</v>
      </c>
      <c r="FF48">
        <v>0.28699999999999998</v>
      </c>
      <c r="FG48">
        <v>1439</v>
      </c>
      <c r="FH48">
        <v>33</v>
      </c>
      <c r="FI48">
        <v>0.2</v>
      </c>
      <c r="FJ48">
        <v>0.09</v>
      </c>
      <c r="FK48">
        <v>-16.66882</v>
      </c>
      <c r="FL48">
        <v>-1.635048405253283</v>
      </c>
      <c r="FM48">
        <v>0.16606655924658639</v>
      </c>
      <c r="FN48">
        <v>0</v>
      </c>
      <c r="FO48">
        <v>1583.9255882352941</v>
      </c>
      <c r="FP48">
        <v>-11.752024431334</v>
      </c>
      <c r="FQ48">
        <v>1.1731836804596589</v>
      </c>
      <c r="FR48">
        <v>0</v>
      </c>
      <c r="FS48">
        <v>1.16798975</v>
      </c>
      <c r="FT48">
        <v>1.5698273921197339E-2</v>
      </c>
      <c r="FU48">
        <v>2.3652099324108632E-2</v>
      </c>
      <c r="FV48">
        <v>1</v>
      </c>
      <c r="FW48">
        <v>1</v>
      </c>
      <c r="FX48">
        <v>3</v>
      </c>
      <c r="FY48" t="s">
        <v>417</v>
      </c>
      <c r="FZ48">
        <v>2.88992</v>
      </c>
      <c r="GA48">
        <v>2.87209</v>
      </c>
      <c r="GB48">
        <v>5.2408400000000001E-2</v>
      </c>
      <c r="GC48">
        <v>5.6912999999999998E-2</v>
      </c>
      <c r="GD48">
        <v>0.14213100000000001</v>
      </c>
      <c r="GE48">
        <v>0.141573</v>
      </c>
      <c r="GF48">
        <v>32683</v>
      </c>
      <c r="GG48">
        <v>28290.799999999999</v>
      </c>
      <c r="GH48">
        <v>30828.3</v>
      </c>
      <c r="GI48">
        <v>27962</v>
      </c>
      <c r="GJ48">
        <v>34844.699999999997</v>
      </c>
      <c r="GK48">
        <v>33867.300000000003</v>
      </c>
      <c r="GL48">
        <v>40187.800000000003</v>
      </c>
      <c r="GM48">
        <v>38976.199999999997</v>
      </c>
      <c r="GN48">
        <v>1.86435</v>
      </c>
      <c r="GO48">
        <v>1.91618</v>
      </c>
      <c r="GP48">
        <v>0</v>
      </c>
      <c r="GQ48">
        <v>2.8021600000000001E-2</v>
      </c>
      <c r="GR48">
        <v>999.9</v>
      </c>
      <c r="GS48">
        <v>33.145899999999997</v>
      </c>
      <c r="GT48">
        <v>43</v>
      </c>
      <c r="GU48">
        <v>45.6</v>
      </c>
      <c r="GV48">
        <v>42.292000000000002</v>
      </c>
      <c r="GW48">
        <v>30.436499999999999</v>
      </c>
      <c r="GX48">
        <v>32.620199999999997</v>
      </c>
      <c r="GY48">
        <v>1</v>
      </c>
      <c r="GZ48">
        <v>0.69145599999999996</v>
      </c>
      <c r="HA48">
        <v>1.7934699999999999</v>
      </c>
      <c r="HB48">
        <v>20.202100000000002</v>
      </c>
      <c r="HC48">
        <v>5.2151899999999998</v>
      </c>
      <c r="HD48">
        <v>11.974</v>
      </c>
      <c r="HE48">
        <v>4.9907000000000004</v>
      </c>
      <c r="HF48">
        <v>3.2925499999999999</v>
      </c>
      <c r="HG48">
        <v>8477.9</v>
      </c>
      <c r="HH48">
        <v>9999</v>
      </c>
      <c r="HI48">
        <v>9999</v>
      </c>
      <c r="HJ48">
        <v>972.4</v>
      </c>
      <c r="HK48">
        <v>4.9713099999999999</v>
      </c>
      <c r="HL48">
        <v>1.8745400000000001</v>
      </c>
      <c r="HM48">
        <v>1.8708800000000001</v>
      </c>
      <c r="HN48">
        <v>1.87063</v>
      </c>
      <c r="HO48">
        <v>1.875</v>
      </c>
      <c r="HP48">
        <v>1.8717999999999999</v>
      </c>
      <c r="HQ48">
        <v>1.8672200000000001</v>
      </c>
      <c r="HR48">
        <v>1.8781699999999999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-2.2050000000000001</v>
      </c>
      <c r="IG48">
        <v>0.33260000000000001</v>
      </c>
      <c r="IH48">
        <v>-2.1299345005774111</v>
      </c>
      <c r="II48">
        <v>1.7196870422270779E-5</v>
      </c>
      <c r="IJ48">
        <v>-2.1741833173098589E-6</v>
      </c>
      <c r="IK48">
        <v>9.0595066644434051E-10</v>
      </c>
      <c r="IL48">
        <v>-0.32754645563995699</v>
      </c>
      <c r="IM48">
        <v>-1.2435942757381079E-3</v>
      </c>
      <c r="IN48">
        <v>8.3241555849602686E-4</v>
      </c>
      <c r="IO48">
        <v>-6.8006265696850886E-6</v>
      </c>
      <c r="IP48">
        <v>17</v>
      </c>
      <c r="IQ48">
        <v>2050</v>
      </c>
      <c r="IR48">
        <v>3</v>
      </c>
      <c r="IS48">
        <v>34</v>
      </c>
      <c r="IT48">
        <v>36.4</v>
      </c>
      <c r="IU48">
        <v>36.700000000000003</v>
      </c>
      <c r="IV48">
        <v>0.64209000000000005</v>
      </c>
      <c r="IW48">
        <v>2.6464799999999999</v>
      </c>
      <c r="IX48">
        <v>1.49902</v>
      </c>
      <c r="IY48">
        <v>2.2790499999999998</v>
      </c>
      <c r="IZ48">
        <v>1.69678</v>
      </c>
      <c r="JA48">
        <v>2.2570800000000002</v>
      </c>
      <c r="JB48">
        <v>48.0869</v>
      </c>
      <c r="JC48">
        <v>11.014900000000001</v>
      </c>
      <c r="JD48">
        <v>18</v>
      </c>
      <c r="JE48">
        <v>401.245</v>
      </c>
      <c r="JF48">
        <v>501.63600000000002</v>
      </c>
      <c r="JG48">
        <v>30.000499999999999</v>
      </c>
      <c r="JH48">
        <v>36.223500000000001</v>
      </c>
      <c r="JI48">
        <v>30.000499999999999</v>
      </c>
      <c r="JJ48">
        <v>36.038800000000002</v>
      </c>
      <c r="JK48">
        <v>35.9741</v>
      </c>
      <c r="JL48">
        <v>12.9161</v>
      </c>
      <c r="JM48">
        <v>21.4529</v>
      </c>
      <c r="JN48">
        <v>0</v>
      </c>
      <c r="JO48">
        <v>30</v>
      </c>
      <c r="JP48">
        <v>224.07499999999999</v>
      </c>
      <c r="JQ48">
        <v>33.495899999999999</v>
      </c>
      <c r="JR48">
        <v>98.247</v>
      </c>
      <c r="JS48">
        <v>98.158900000000003</v>
      </c>
    </row>
    <row r="49" spans="1:279" x14ac:dyDescent="0.2">
      <c r="A49">
        <v>34</v>
      </c>
      <c r="B49">
        <v>1658333045.5999999</v>
      </c>
      <c r="C49">
        <v>132</v>
      </c>
      <c r="D49" t="s">
        <v>486</v>
      </c>
      <c r="E49" t="s">
        <v>487</v>
      </c>
      <c r="F49">
        <v>4</v>
      </c>
      <c r="G49">
        <v>1658333043.5999999</v>
      </c>
      <c r="H49">
        <f t="shared" si="0"/>
        <v>8.4410055891425328E-4</v>
      </c>
      <c r="I49">
        <f t="shared" si="1"/>
        <v>0.84410055891425329</v>
      </c>
      <c r="J49">
        <f t="shared" si="2"/>
        <v>2.216946829118339</v>
      </c>
      <c r="K49">
        <f t="shared" si="3"/>
        <v>199.3115714285714</v>
      </c>
      <c r="L49">
        <f t="shared" si="4"/>
        <v>119.94115836800297</v>
      </c>
      <c r="M49">
        <f t="shared" si="5"/>
        <v>12.134811445294677</v>
      </c>
      <c r="N49">
        <f t="shared" si="6"/>
        <v>20.164957309569512</v>
      </c>
      <c r="O49">
        <f t="shared" si="7"/>
        <v>4.7911959894370595E-2</v>
      </c>
      <c r="P49">
        <f t="shared" si="8"/>
        <v>2.1372061760706611</v>
      </c>
      <c r="Q49">
        <f t="shared" si="9"/>
        <v>4.7323156827160484E-2</v>
      </c>
      <c r="R49">
        <f t="shared" si="10"/>
        <v>2.9629271692864136E-2</v>
      </c>
      <c r="S49">
        <f t="shared" si="11"/>
        <v>194.42426146978457</v>
      </c>
      <c r="T49">
        <f t="shared" si="12"/>
        <v>35.442715167029498</v>
      </c>
      <c r="U49">
        <f t="shared" si="13"/>
        <v>33.598700000000001</v>
      </c>
      <c r="V49">
        <f t="shared" si="14"/>
        <v>5.2245667060328573</v>
      </c>
      <c r="W49">
        <f t="shared" si="15"/>
        <v>64.695345608910685</v>
      </c>
      <c r="X49">
        <f t="shared" si="16"/>
        <v>3.4977383918588476</v>
      </c>
      <c r="Y49">
        <f t="shared" si="17"/>
        <v>5.4064760902631201</v>
      </c>
      <c r="Z49">
        <f t="shared" si="18"/>
        <v>1.7268283141740097</v>
      </c>
      <c r="AA49">
        <f t="shared" si="19"/>
        <v>-37.224834648118566</v>
      </c>
      <c r="AB49">
        <f t="shared" si="20"/>
        <v>70.648615556800337</v>
      </c>
      <c r="AC49">
        <f t="shared" si="21"/>
        <v>7.6380403907885634</v>
      </c>
      <c r="AD49">
        <f t="shared" si="22"/>
        <v>235.48608276925492</v>
      </c>
      <c r="AE49">
        <f t="shared" si="23"/>
        <v>12.671267808432606</v>
      </c>
      <c r="AF49">
        <f t="shared" si="24"/>
        <v>0.84043805138654715</v>
      </c>
      <c r="AG49">
        <f t="shared" si="25"/>
        <v>2.216946829118339</v>
      </c>
      <c r="AH49">
        <v>221.7848596841722</v>
      </c>
      <c r="AI49">
        <v>209.0004545454544</v>
      </c>
      <c r="AJ49">
        <v>1.6982280604002169</v>
      </c>
      <c r="AK49">
        <v>65.228597272793138</v>
      </c>
      <c r="AL49">
        <f t="shared" si="26"/>
        <v>0.84410055891425329</v>
      </c>
      <c r="AM49">
        <v>33.491406958598901</v>
      </c>
      <c r="AN49">
        <v>34.576808391608402</v>
      </c>
      <c r="AO49">
        <v>3.4792522193606303E-5</v>
      </c>
      <c r="AP49">
        <v>90.040432271976243</v>
      </c>
      <c r="AQ49">
        <v>42</v>
      </c>
      <c r="AR49">
        <v>9</v>
      </c>
      <c r="AS49">
        <f t="shared" si="27"/>
        <v>1</v>
      </c>
      <c r="AT49">
        <f t="shared" si="28"/>
        <v>0</v>
      </c>
      <c r="AU49">
        <f t="shared" si="29"/>
        <v>30689.188175748892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1009.5004712278678</v>
      </c>
      <c r="BI49">
        <f t="shared" si="33"/>
        <v>2.216946829118339</v>
      </c>
      <c r="BJ49" t="e">
        <f t="shared" si="34"/>
        <v>#DIV/0!</v>
      </c>
      <c r="BK49">
        <f t="shared" si="35"/>
        <v>2.1960830057085948E-3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253</v>
      </c>
      <c r="CG49">
        <v>1000</v>
      </c>
      <c r="CH49" t="s">
        <v>414</v>
      </c>
      <c r="CI49">
        <v>1110.1500000000001</v>
      </c>
      <c r="CJ49">
        <v>1175.8634999999999</v>
      </c>
      <c r="CK49">
        <v>1152.67</v>
      </c>
      <c r="CL49">
        <v>1.3005735999999999E-4</v>
      </c>
      <c r="CM49">
        <v>6.5004835999999994E-4</v>
      </c>
      <c r="CN49">
        <v>4.7597999359999997E-2</v>
      </c>
      <c r="CO49">
        <v>5.5000000000000003E-4</v>
      </c>
      <c r="CP49">
        <f t="shared" si="46"/>
        <v>1199.994285714286</v>
      </c>
      <c r="CQ49">
        <f t="shared" si="47"/>
        <v>1009.5004712278678</v>
      </c>
      <c r="CR49">
        <f t="shared" si="48"/>
        <v>0.84125439866321661</v>
      </c>
      <c r="CS49">
        <f t="shared" si="49"/>
        <v>0.16202098942000814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1658333043.5999999</v>
      </c>
      <c r="CZ49">
        <v>199.3115714285714</v>
      </c>
      <c r="DA49">
        <v>216.4161428571428</v>
      </c>
      <c r="DB49">
        <v>34.571842857142848</v>
      </c>
      <c r="DC49">
        <v>33.490871428571431</v>
      </c>
      <c r="DD49">
        <v>201.5192857142857</v>
      </c>
      <c r="DE49">
        <v>34.239085714285707</v>
      </c>
      <c r="DF49">
        <v>450.363</v>
      </c>
      <c r="DG49">
        <v>101.07299999999999</v>
      </c>
      <c r="DH49">
        <v>0.10003860000000001</v>
      </c>
      <c r="DI49">
        <v>34.211857142857141</v>
      </c>
      <c r="DJ49">
        <v>999.89999999999986</v>
      </c>
      <c r="DK49">
        <v>33.598700000000001</v>
      </c>
      <c r="DL49">
        <v>0</v>
      </c>
      <c r="DM49">
        <v>0</v>
      </c>
      <c r="DN49">
        <v>5958.1242857142861</v>
      </c>
      <c r="DO49">
        <v>0</v>
      </c>
      <c r="DP49">
        <v>1830.214285714286</v>
      </c>
      <c r="DQ49">
        <v>-17.10462857142857</v>
      </c>
      <c r="DR49">
        <v>206.44900000000001</v>
      </c>
      <c r="DS49">
        <v>223.91542857142849</v>
      </c>
      <c r="DT49">
        <v>1.080985714285714</v>
      </c>
      <c r="DU49">
        <v>216.4161428571428</v>
      </c>
      <c r="DV49">
        <v>33.490871428571431</v>
      </c>
      <c r="DW49">
        <v>3.4942799999999998</v>
      </c>
      <c r="DX49">
        <v>3.3850199999999999</v>
      </c>
      <c r="DY49">
        <v>26.59198571428572</v>
      </c>
      <c r="DZ49">
        <v>26.053842857142861</v>
      </c>
      <c r="EA49">
        <v>1199.994285714286</v>
      </c>
      <c r="EB49">
        <v>0.95800928571428579</v>
      </c>
      <c r="EC49">
        <v>4.199047142857143E-2</v>
      </c>
      <c r="ED49">
        <v>0</v>
      </c>
      <c r="EE49">
        <v>1581.437142857143</v>
      </c>
      <c r="EF49">
        <v>5.0001600000000002</v>
      </c>
      <c r="EG49">
        <v>20419.385714285709</v>
      </c>
      <c r="EH49">
        <v>9515.1814285714263</v>
      </c>
      <c r="EI49">
        <v>48.383857142857153</v>
      </c>
      <c r="EJ49">
        <v>51.061999999999998</v>
      </c>
      <c r="EK49">
        <v>49.588999999999999</v>
      </c>
      <c r="EL49">
        <v>49.571000000000012</v>
      </c>
      <c r="EM49">
        <v>50.061999999999998</v>
      </c>
      <c r="EN49">
        <v>1144.818571428571</v>
      </c>
      <c r="EO49">
        <v>50.175714285714292</v>
      </c>
      <c r="EP49">
        <v>0</v>
      </c>
      <c r="EQ49">
        <v>775557</v>
      </c>
      <c r="ER49">
        <v>0</v>
      </c>
      <c r="ES49">
        <v>1582.4234615384621</v>
      </c>
      <c r="ET49">
        <v>-11.58188034792642</v>
      </c>
      <c r="EU49">
        <v>-128.17777790473289</v>
      </c>
      <c r="EV49">
        <v>20431</v>
      </c>
      <c r="EW49">
        <v>15</v>
      </c>
      <c r="EX49">
        <v>1658330855.5</v>
      </c>
      <c r="EY49" t="s">
        <v>416</v>
      </c>
      <c r="EZ49">
        <v>1658330855.5</v>
      </c>
      <c r="FA49">
        <v>1658330837</v>
      </c>
      <c r="FB49">
        <v>13</v>
      </c>
      <c r="FC49">
        <v>-0.03</v>
      </c>
      <c r="FD49">
        <v>-2.1999999999999999E-2</v>
      </c>
      <c r="FE49">
        <v>-3.91</v>
      </c>
      <c r="FF49">
        <v>0.28699999999999998</v>
      </c>
      <c r="FG49">
        <v>1439</v>
      </c>
      <c r="FH49">
        <v>33</v>
      </c>
      <c r="FI49">
        <v>0.2</v>
      </c>
      <c r="FJ49">
        <v>0.09</v>
      </c>
      <c r="FK49">
        <v>-16.792995000000001</v>
      </c>
      <c r="FL49">
        <v>-1.5949418386491081</v>
      </c>
      <c r="FM49">
        <v>0.16243179791838791</v>
      </c>
      <c r="FN49">
        <v>0</v>
      </c>
      <c r="FO49">
        <v>1583.1223529411759</v>
      </c>
      <c r="FP49">
        <v>-11.77601222963073</v>
      </c>
      <c r="FQ49">
        <v>1.1698995905218259</v>
      </c>
      <c r="FR49">
        <v>0</v>
      </c>
      <c r="FS49">
        <v>1.1535029999999999</v>
      </c>
      <c r="FT49">
        <v>-0.32222341463414622</v>
      </c>
      <c r="FU49">
        <v>4.3644498175600538E-2</v>
      </c>
      <c r="FV49">
        <v>0</v>
      </c>
      <c r="FW49">
        <v>0</v>
      </c>
      <c r="FX49">
        <v>3</v>
      </c>
      <c r="FY49" t="s">
        <v>425</v>
      </c>
      <c r="FZ49">
        <v>2.8897200000000001</v>
      </c>
      <c r="GA49">
        <v>2.8719399999999999</v>
      </c>
      <c r="GB49">
        <v>5.3962799999999998E-2</v>
      </c>
      <c r="GC49">
        <v>5.85035E-2</v>
      </c>
      <c r="GD49">
        <v>0.14216400000000001</v>
      </c>
      <c r="GE49">
        <v>0.14155699999999999</v>
      </c>
      <c r="GF49">
        <v>32628.9</v>
      </c>
      <c r="GG49">
        <v>28243</v>
      </c>
      <c r="GH49">
        <v>30827.9</v>
      </c>
      <c r="GI49">
        <v>27962</v>
      </c>
      <c r="GJ49">
        <v>34843.199999999997</v>
      </c>
      <c r="GK49">
        <v>33867.9</v>
      </c>
      <c r="GL49">
        <v>40187.599999999999</v>
      </c>
      <c r="GM49">
        <v>38976.300000000003</v>
      </c>
      <c r="GN49">
        <v>1.8648499999999999</v>
      </c>
      <c r="GO49">
        <v>1.91618</v>
      </c>
      <c r="GP49">
        <v>0</v>
      </c>
      <c r="GQ49">
        <v>2.7611900000000002E-2</v>
      </c>
      <c r="GR49">
        <v>999.9</v>
      </c>
      <c r="GS49">
        <v>33.153100000000002</v>
      </c>
      <c r="GT49">
        <v>43</v>
      </c>
      <c r="GU49">
        <v>45.5</v>
      </c>
      <c r="GV49">
        <v>42.073900000000002</v>
      </c>
      <c r="GW49">
        <v>30.8565</v>
      </c>
      <c r="GX49">
        <v>32.335700000000003</v>
      </c>
      <c r="GY49">
        <v>1</v>
      </c>
      <c r="GZ49">
        <v>0.69181400000000004</v>
      </c>
      <c r="HA49">
        <v>1.7911999999999999</v>
      </c>
      <c r="HB49">
        <v>20.202300000000001</v>
      </c>
      <c r="HC49">
        <v>5.2156399999999996</v>
      </c>
      <c r="HD49">
        <v>11.974</v>
      </c>
      <c r="HE49">
        <v>4.99085</v>
      </c>
      <c r="HF49">
        <v>3.2926500000000001</v>
      </c>
      <c r="HG49">
        <v>8477.9</v>
      </c>
      <c r="HH49">
        <v>9999</v>
      </c>
      <c r="HI49">
        <v>9999</v>
      </c>
      <c r="HJ49">
        <v>972.4</v>
      </c>
      <c r="HK49">
        <v>4.97133</v>
      </c>
      <c r="HL49">
        <v>1.8745400000000001</v>
      </c>
      <c r="HM49">
        <v>1.8708800000000001</v>
      </c>
      <c r="HN49">
        <v>1.8706199999999999</v>
      </c>
      <c r="HO49">
        <v>1.875</v>
      </c>
      <c r="HP49">
        <v>1.87181</v>
      </c>
      <c r="HQ49">
        <v>1.8672200000000001</v>
      </c>
      <c r="HR49">
        <v>1.8781699999999999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-2.21</v>
      </c>
      <c r="IG49">
        <v>0.33289999999999997</v>
      </c>
      <c r="IH49">
        <v>-2.1299345005774111</v>
      </c>
      <c r="II49">
        <v>1.7196870422270779E-5</v>
      </c>
      <c r="IJ49">
        <v>-2.1741833173098589E-6</v>
      </c>
      <c r="IK49">
        <v>9.0595066644434051E-10</v>
      </c>
      <c r="IL49">
        <v>-0.32754645563995699</v>
      </c>
      <c r="IM49">
        <v>-1.2435942757381079E-3</v>
      </c>
      <c r="IN49">
        <v>8.3241555849602686E-4</v>
      </c>
      <c r="IO49">
        <v>-6.8006265696850886E-6</v>
      </c>
      <c r="IP49">
        <v>17</v>
      </c>
      <c r="IQ49">
        <v>2050</v>
      </c>
      <c r="IR49">
        <v>3</v>
      </c>
      <c r="IS49">
        <v>34</v>
      </c>
      <c r="IT49">
        <v>36.5</v>
      </c>
      <c r="IU49">
        <v>36.799999999999997</v>
      </c>
      <c r="IV49">
        <v>0.65673800000000004</v>
      </c>
      <c r="IW49">
        <v>2.6355</v>
      </c>
      <c r="IX49">
        <v>1.49902</v>
      </c>
      <c r="IY49">
        <v>2.2790499999999998</v>
      </c>
      <c r="IZ49">
        <v>1.69678</v>
      </c>
      <c r="JA49">
        <v>2.3535200000000001</v>
      </c>
      <c r="JB49">
        <v>48.0869</v>
      </c>
      <c r="JC49">
        <v>11.0237</v>
      </c>
      <c r="JD49">
        <v>18</v>
      </c>
      <c r="JE49">
        <v>401.52800000000002</v>
      </c>
      <c r="JF49">
        <v>501.65699999999998</v>
      </c>
      <c r="JG49">
        <v>30</v>
      </c>
      <c r="JH49">
        <v>36.225099999999998</v>
      </c>
      <c r="JI49">
        <v>30.000399999999999</v>
      </c>
      <c r="JJ49">
        <v>36.040900000000001</v>
      </c>
      <c r="JK49">
        <v>35.976700000000001</v>
      </c>
      <c r="JL49">
        <v>13.2126</v>
      </c>
      <c r="JM49">
        <v>21.4529</v>
      </c>
      <c r="JN49">
        <v>0</v>
      </c>
      <c r="JO49">
        <v>30</v>
      </c>
      <c r="JP49">
        <v>230.75399999999999</v>
      </c>
      <c r="JQ49">
        <v>33.488900000000001</v>
      </c>
      <c r="JR49">
        <v>98.246099999999998</v>
      </c>
      <c r="JS49">
        <v>98.158799999999999</v>
      </c>
    </row>
    <row r="50" spans="1:279" x14ac:dyDescent="0.2">
      <c r="A50">
        <v>35</v>
      </c>
      <c r="B50">
        <v>1658333049.5999999</v>
      </c>
      <c r="C50">
        <v>136</v>
      </c>
      <c r="D50" t="s">
        <v>488</v>
      </c>
      <c r="E50" t="s">
        <v>489</v>
      </c>
      <c r="F50">
        <v>4</v>
      </c>
      <c r="G50">
        <v>1658333047.2874999</v>
      </c>
      <c r="H50">
        <f t="shared" si="0"/>
        <v>8.5520416891605327E-4</v>
      </c>
      <c r="I50">
        <f t="shared" si="1"/>
        <v>0.85520416891605322</v>
      </c>
      <c r="J50">
        <f t="shared" si="2"/>
        <v>2.2627754393522732</v>
      </c>
      <c r="K50">
        <f t="shared" si="3"/>
        <v>205.38124999999999</v>
      </c>
      <c r="L50">
        <f t="shared" si="4"/>
        <v>125.31454781848252</v>
      </c>
      <c r="M50">
        <f t="shared" si="5"/>
        <v>12.678327477984976</v>
      </c>
      <c r="N50">
        <f t="shared" si="6"/>
        <v>20.778838456247112</v>
      </c>
      <c r="O50">
        <f t="shared" si="7"/>
        <v>4.8559079220657476E-2</v>
      </c>
      <c r="P50">
        <f t="shared" si="8"/>
        <v>2.1509576377634758</v>
      </c>
      <c r="Q50">
        <f t="shared" si="9"/>
        <v>4.7958186156524994E-2</v>
      </c>
      <c r="R50">
        <f t="shared" si="10"/>
        <v>3.0027234622084203E-2</v>
      </c>
      <c r="S50">
        <f t="shared" si="11"/>
        <v>194.42525069032985</v>
      </c>
      <c r="T50">
        <f t="shared" si="12"/>
        <v>35.427567487983183</v>
      </c>
      <c r="U50">
        <f t="shared" si="13"/>
        <v>33.600612499999997</v>
      </c>
      <c r="V50">
        <f t="shared" si="14"/>
        <v>5.2251257172628254</v>
      </c>
      <c r="W50">
        <f t="shared" si="15"/>
        <v>64.729922315347082</v>
      </c>
      <c r="X50">
        <f t="shared" si="16"/>
        <v>3.4987805419320654</v>
      </c>
      <c r="Y50">
        <f t="shared" si="17"/>
        <v>5.4051981167023984</v>
      </c>
      <c r="Z50">
        <f t="shared" si="18"/>
        <v>1.7263451753307599</v>
      </c>
      <c r="AA50">
        <f t="shared" si="19"/>
        <v>-37.714503849197946</v>
      </c>
      <c r="AB50">
        <f t="shared" si="20"/>
        <v>70.389193897433188</v>
      </c>
      <c r="AC50">
        <f t="shared" si="21"/>
        <v>7.5612551088028344</v>
      </c>
      <c r="AD50">
        <f t="shared" si="22"/>
        <v>234.66119584736794</v>
      </c>
      <c r="AE50">
        <f t="shared" si="23"/>
        <v>12.752173322717738</v>
      </c>
      <c r="AF50">
        <f t="shared" si="24"/>
        <v>0.85629193061173992</v>
      </c>
      <c r="AG50">
        <f t="shared" si="25"/>
        <v>2.2627754393522732</v>
      </c>
      <c r="AH50">
        <v>228.75817725871769</v>
      </c>
      <c r="AI50">
        <v>215.84149090909091</v>
      </c>
      <c r="AJ50">
        <v>1.7102365368653449</v>
      </c>
      <c r="AK50">
        <v>65.228597272793138</v>
      </c>
      <c r="AL50">
        <f t="shared" si="26"/>
        <v>0.85520416891605322</v>
      </c>
      <c r="AM50">
        <v>33.487098296752499</v>
      </c>
      <c r="AN50">
        <v>34.586133566433588</v>
      </c>
      <c r="AO50">
        <v>1.184231671011842E-4</v>
      </c>
      <c r="AP50">
        <v>90.040432271976243</v>
      </c>
      <c r="AQ50">
        <v>42</v>
      </c>
      <c r="AR50">
        <v>9</v>
      </c>
      <c r="AS50">
        <f t="shared" si="27"/>
        <v>1</v>
      </c>
      <c r="AT50">
        <f t="shared" si="28"/>
        <v>0</v>
      </c>
      <c r="AU50">
        <f t="shared" si="29"/>
        <v>31034.863046980074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1009.5072045027616</v>
      </c>
      <c r="BI50">
        <f t="shared" si="33"/>
        <v>2.2627754393522732</v>
      </c>
      <c r="BJ50" t="e">
        <f t="shared" si="34"/>
        <v>#DIV/0!</v>
      </c>
      <c r="BK50">
        <f t="shared" si="35"/>
        <v>2.2414653696967084E-3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253</v>
      </c>
      <c r="CG50">
        <v>1000</v>
      </c>
      <c r="CH50" t="s">
        <v>414</v>
      </c>
      <c r="CI50">
        <v>1110.1500000000001</v>
      </c>
      <c r="CJ50">
        <v>1175.8634999999999</v>
      </c>
      <c r="CK50">
        <v>1152.67</v>
      </c>
      <c r="CL50">
        <v>1.3005735999999999E-4</v>
      </c>
      <c r="CM50">
        <v>6.5004835999999994E-4</v>
      </c>
      <c r="CN50">
        <v>4.7597999359999997E-2</v>
      </c>
      <c r="CO50">
        <v>5.5000000000000003E-4</v>
      </c>
      <c r="CP50">
        <f t="shared" si="46"/>
        <v>1200.0025000000001</v>
      </c>
      <c r="CQ50">
        <f t="shared" si="47"/>
        <v>1009.5072045027616</v>
      </c>
      <c r="CR50">
        <f t="shared" si="48"/>
        <v>0.8412542511392781</v>
      </c>
      <c r="CS50">
        <f t="shared" si="49"/>
        <v>0.16202070469880675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1658333047.2874999</v>
      </c>
      <c r="CZ50">
        <v>205.38124999999999</v>
      </c>
      <c r="DA50">
        <v>222.60512499999999</v>
      </c>
      <c r="DB50">
        <v>34.582487499999999</v>
      </c>
      <c r="DC50">
        <v>33.481112499999988</v>
      </c>
      <c r="DD50">
        <v>207.59337500000001</v>
      </c>
      <c r="DE50">
        <v>34.249399999999987</v>
      </c>
      <c r="DF50">
        <v>450.35300000000001</v>
      </c>
      <c r="DG50">
        <v>101.07225</v>
      </c>
      <c r="DH50">
        <v>9.9782287499999997E-2</v>
      </c>
      <c r="DI50">
        <v>34.207612500000003</v>
      </c>
      <c r="DJ50">
        <v>999.9</v>
      </c>
      <c r="DK50">
        <v>33.600612499999997</v>
      </c>
      <c r="DL50">
        <v>0</v>
      </c>
      <c r="DM50">
        <v>0</v>
      </c>
      <c r="DN50">
        <v>6019.2962499999994</v>
      </c>
      <c r="DO50">
        <v>0</v>
      </c>
      <c r="DP50">
        <v>1829.7237500000001</v>
      </c>
      <c r="DQ50">
        <v>-17.223800000000001</v>
      </c>
      <c r="DR50">
        <v>212.73849999999999</v>
      </c>
      <c r="DS50">
        <v>230.31625</v>
      </c>
      <c r="DT50">
        <v>1.1013774999999999</v>
      </c>
      <c r="DU50">
        <v>222.60512499999999</v>
      </c>
      <c r="DV50">
        <v>33.481112499999988</v>
      </c>
      <c r="DW50">
        <v>3.4953362499999998</v>
      </c>
      <c r="DX50">
        <v>3.3840187500000001</v>
      </c>
      <c r="DY50">
        <v>26.597112500000001</v>
      </c>
      <c r="DZ50">
        <v>26.048825000000001</v>
      </c>
      <c r="EA50">
        <v>1200.0025000000001</v>
      </c>
      <c r="EB50">
        <v>0.958013</v>
      </c>
      <c r="EC50">
        <v>4.1986700000000002E-2</v>
      </c>
      <c r="ED50">
        <v>0</v>
      </c>
      <c r="EE50">
        <v>1580.8462500000001</v>
      </c>
      <c r="EF50">
        <v>5.0001600000000002</v>
      </c>
      <c r="EG50">
        <v>20412.162499999999</v>
      </c>
      <c r="EH50">
        <v>9515.2362499999999</v>
      </c>
      <c r="EI50">
        <v>48.382750000000001</v>
      </c>
      <c r="EJ50">
        <v>51.030999999999999</v>
      </c>
      <c r="EK50">
        <v>49.593499999999999</v>
      </c>
      <c r="EL50">
        <v>49.585625</v>
      </c>
      <c r="EM50">
        <v>50.061999999999998</v>
      </c>
      <c r="EN50">
        <v>1144.8287499999999</v>
      </c>
      <c r="EO50">
        <v>50.17</v>
      </c>
      <c r="EP50">
        <v>0</v>
      </c>
      <c r="EQ50">
        <v>775561.20000004768</v>
      </c>
      <c r="ER50">
        <v>0</v>
      </c>
      <c r="ES50">
        <v>1581.6068</v>
      </c>
      <c r="ET50">
        <v>-9.7038461325727283</v>
      </c>
      <c r="EU50">
        <v>-118.7153844536934</v>
      </c>
      <c r="EV50">
        <v>20421.599999999999</v>
      </c>
      <c r="EW50">
        <v>15</v>
      </c>
      <c r="EX50">
        <v>1658330855.5</v>
      </c>
      <c r="EY50" t="s">
        <v>416</v>
      </c>
      <c r="EZ50">
        <v>1658330855.5</v>
      </c>
      <c r="FA50">
        <v>1658330837</v>
      </c>
      <c r="FB50">
        <v>13</v>
      </c>
      <c r="FC50">
        <v>-0.03</v>
      </c>
      <c r="FD50">
        <v>-2.1999999999999999E-2</v>
      </c>
      <c r="FE50">
        <v>-3.91</v>
      </c>
      <c r="FF50">
        <v>0.28699999999999998</v>
      </c>
      <c r="FG50">
        <v>1439</v>
      </c>
      <c r="FH50">
        <v>33</v>
      </c>
      <c r="FI50">
        <v>0.2</v>
      </c>
      <c r="FJ50">
        <v>0.09</v>
      </c>
      <c r="FK50">
        <v>-16.923905000000001</v>
      </c>
      <c r="FL50">
        <v>-1.730309943714796</v>
      </c>
      <c r="FM50">
        <v>0.1766174735834482</v>
      </c>
      <c r="FN50">
        <v>0</v>
      </c>
      <c r="FO50">
        <v>1582.3391176470591</v>
      </c>
      <c r="FP50">
        <v>-11.11550801908677</v>
      </c>
      <c r="FQ50">
        <v>1.1088265329964111</v>
      </c>
      <c r="FR50">
        <v>0</v>
      </c>
      <c r="FS50">
        <v>1.1390564999999999</v>
      </c>
      <c r="FT50">
        <v>-0.4227532457786119</v>
      </c>
      <c r="FU50">
        <v>4.8180813585388928E-2</v>
      </c>
      <c r="FV50">
        <v>0</v>
      </c>
      <c r="FW50">
        <v>0</v>
      </c>
      <c r="FX50">
        <v>3</v>
      </c>
      <c r="FY50" t="s">
        <v>425</v>
      </c>
      <c r="FZ50">
        <v>2.8894899999999999</v>
      </c>
      <c r="GA50">
        <v>2.8723100000000001</v>
      </c>
      <c r="GB50">
        <v>5.5509799999999998E-2</v>
      </c>
      <c r="GC50">
        <v>6.0056699999999998E-2</v>
      </c>
      <c r="GD50">
        <v>0.14218500000000001</v>
      </c>
      <c r="GE50">
        <v>0.141514</v>
      </c>
      <c r="GF50">
        <v>32574.9</v>
      </c>
      <c r="GG50">
        <v>28196.7</v>
      </c>
      <c r="GH50">
        <v>30827.3</v>
      </c>
      <c r="GI50">
        <v>27962.3</v>
      </c>
      <c r="GJ50">
        <v>34841.800000000003</v>
      </c>
      <c r="GK50">
        <v>33870</v>
      </c>
      <c r="GL50">
        <v>40186.9</v>
      </c>
      <c r="GM50">
        <v>38976.6</v>
      </c>
      <c r="GN50">
        <v>1.8646199999999999</v>
      </c>
      <c r="GO50">
        <v>1.9161999999999999</v>
      </c>
      <c r="GP50">
        <v>0</v>
      </c>
      <c r="GQ50">
        <v>2.7298900000000001E-2</v>
      </c>
      <c r="GR50">
        <v>999.9</v>
      </c>
      <c r="GS50">
        <v>33.157400000000003</v>
      </c>
      <c r="GT50">
        <v>43</v>
      </c>
      <c r="GU50">
        <v>45.5</v>
      </c>
      <c r="GV50">
        <v>42.0762</v>
      </c>
      <c r="GW50">
        <v>30.226500000000001</v>
      </c>
      <c r="GX50">
        <v>32.720399999999998</v>
      </c>
      <c r="GY50">
        <v>1</v>
      </c>
      <c r="GZ50">
        <v>0.692106</v>
      </c>
      <c r="HA50">
        <v>1.7898400000000001</v>
      </c>
      <c r="HB50">
        <v>20.202400000000001</v>
      </c>
      <c r="HC50">
        <v>5.2153400000000003</v>
      </c>
      <c r="HD50">
        <v>11.974</v>
      </c>
      <c r="HE50">
        <v>4.9910500000000004</v>
      </c>
      <c r="HF50">
        <v>3.2926500000000001</v>
      </c>
      <c r="HG50">
        <v>8478.2000000000007</v>
      </c>
      <c r="HH50">
        <v>9999</v>
      </c>
      <c r="HI50">
        <v>9999</v>
      </c>
      <c r="HJ50">
        <v>972.4</v>
      </c>
      <c r="HK50">
        <v>4.9713099999999999</v>
      </c>
      <c r="HL50">
        <v>1.8745400000000001</v>
      </c>
      <c r="HM50">
        <v>1.8708800000000001</v>
      </c>
      <c r="HN50">
        <v>1.87063</v>
      </c>
      <c r="HO50">
        <v>1.875</v>
      </c>
      <c r="HP50">
        <v>1.8717999999999999</v>
      </c>
      <c r="HQ50">
        <v>1.8672299999999999</v>
      </c>
      <c r="HR50">
        <v>1.87818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-2.2149999999999999</v>
      </c>
      <c r="IG50">
        <v>0.3332</v>
      </c>
      <c r="IH50">
        <v>-2.1299345005774111</v>
      </c>
      <c r="II50">
        <v>1.7196870422270779E-5</v>
      </c>
      <c r="IJ50">
        <v>-2.1741833173098589E-6</v>
      </c>
      <c r="IK50">
        <v>9.0595066644434051E-10</v>
      </c>
      <c r="IL50">
        <v>-0.32754645563995699</v>
      </c>
      <c r="IM50">
        <v>-1.2435942757381079E-3</v>
      </c>
      <c r="IN50">
        <v>8.3241555849602686E-4</v>
      </c>
      <c r="IO50">
        <v>-6.8006265696850886E-6</v>
      </c>
      <c r="IP50">
        <v>17</v>
      </c>
      <c r="IQ50">
        <v>2050</v>
      </c>
      <c r="IR50">
        <v>3</v>
      </c>
      <c r="IS50">
        <v>34</v>
      </c>
      <c r="IT50">
        <v>36.6</v>
      </c>
      <c r="IU50">
        <v>36.9</v>
      </c>
      <c r="IV50">
        <v>0.67260699999999995</v>
      </c>
      <c r="IW50">
        <v>2.63062</v>
      </c>
      <c r="IX50">
        <v>1.49902</v>
      </c>
      <c r="IY50">
        <v>2.2778299999999998</v>
      </c>
      <c r="IZ50">
        <v>1.69678</v>
      </c>
      <c r="JA50">
        <v>2.3925800000000002</v>
      </c>
      <c r="JB50">
        <v>48.056399999999996</v>
      </c>
      <c r="JC50">
        <v>11.014900000000001</v>
      </c>
      <c r="JD50">
        <v>18</v>
      </c>
      <c r="JE50">
        <v>401.423</v>
      </c>
      <c r="JF50">
        <v>501.68200000000002</v>
      </c>
      <c r="JG50">
        <v>29.9998</v>
      </c>
      <c r="JH50">
        <v>36.227699999999999</v>
      </c>
      <c r="JI50">
        <v>30.000499999999999</v>
      </c>
      <c r="JJ50">
        <v>36.043799999999997</v>
      </c>
      <c r="JK50">
        <v>35.977499999999999</v>
      </c>
      <c r="JL50">
        <v>13.5099</v>
      </c>
      <c r="JM50">
        <v>21.4529</v>
      </c>
      <c r="JN50">
        <v>0</v>
      </c>
      <c r="JO50">
        <v>30</v>
      </c>
      <c r="JP50">
        <v>237.43199999999999</v>
      </c>
      <c r="JQ50">
        <v>33.488900000000001</v>
      </c>
      <c r="JR50">
        <v>98.244399999999999</v>
      </c>
      <c r="JS50">
        <v>98.159800000000004</v>
      </c>
    </row>
    <row r="51" spans="1:279" x14ac:dyDescent="0.2">
      <c r="A51">
        <v>36</v>
      </c>
      <c r="B51">
        <v>1658333053.5999999</v>
      </c>
      <c r="C51">
        <v>140</v>
      </c>
      <c r="D51" t="s">
        <v>490</v>
      </c>
      <c r="E51" t="s">
        <v>491</v>
      </c>
      <c r="F51">
        <v>4</v>
      </c>
      <c r="G51">
        <v>1658333051.5999999</v>
      </c>
      <c r="H51">
        <f t="shared" si="0"/>
        <v>8.6656683240670448E-4</v>
      </c>
      <c r="I51">
        <f t="shared" si="1"/>
        <v>0.86656683240670451</v>
      </c>
      <c r="J51">
        <f t="shared" si="2"/>
        <v>2.3830541306282451</v>
      </c>
      <c r="K51">
        <f t="shared" si="3"/>
        <v>212.47771428571431</v>
      </c>
      <c r="L51">
        <f t="shared" si="4"/>
        <v>129.35737790726995</v>
      </c>
      <c r="M51">
        <f t="shared" si="5"/>
        <v>13.087508224822384</v>
      </c>
      <c r="N51">
        <f t="shared" si="6"/>
        <v>21.497064012067177</v>
      </c>
      <c r="O51">
        <f t="shared" si="7"/>
        <v>4.9255217611013508E-2</v>
      </c>
      <c r="P51">
        <f t="shared" si="8"/>
        <v>2.1427775822940225</v>
      </c>
      <c r="Q51">
        <f t="shared" si="9"/>
        <v>4.8634762988940344E-2</v>
      </c>
      <c r="R51">
        <f t="shared" si="10"/>
        <v>3.0451821027618182E-2</v>
      </c>
      <c r="S51">
        <f t="shared" si="11"/>
        <v>194.42691881965268</v>
      </c>
      <c r="T51">
        <f t="shared" si="12"/>
        <v>35.42296206113749</v>
      </c>
      <c r="U51">
        <f t="shared" si="13"/>
        <v>33.5976</v>
      </c>
      <c r="V51">
        <f t="shared" si="14"/>
        <v>5.2242452067984351</v>
      </c>
      <c r="W51">
        <f t="shared" si="15"/>
        <v>64.756739237210454</v>
      </c>
      <c r="X51">
        <f t="shared" si="16"/>
        <v>3.4992724765525436</v>
      </c>
      <c r="Y51">
        <f t="shared" si="17"/>
        <v>5.4037193931806184</v>
      </c>
      <c r="Z51">
        <f t="shared" si="18"/>
        <v>1.7249727302458915</v>
      </c>
      <c r="AA51">
        <f t="shared" si="19"/>
        <v>-38.215597309135667</v>
      </c>
      <c r="AB51">
        <f t="shared" si="20"/>
        <v>69.902014277566067</v>
      </c>
      <c r="AC51">
        <f t="shared" si="21"/>
        <v>7.5372952592278244</v>
      </c>
      <c r="AD51">
        <f t="shared" si="22"/>
        <v>233.65063104731092</v>
      </c>
      <c r="AE51">
        <f t="shared" si="23"/>
        <v>12.821408312303216</v>
      </c>
      <c r="AF51">
        <f t="shared" si="24"/>
        <v>0.8723923274490829</v>
      </c>
      <c r="AG51">
        <f t="shared" si="25"/>
        <v>2.3830541306282451</v>
      </c>
      <c r="AH51">
        <v>235.66409809230089</v>
      </c>
      <c r="AI51">
        <v>222.64163636363639</v>
      </c>
      <c r="AJ51">
        <v>1.699827739172534</v>
      </c>
      <c r="AK51">
        <v>65.228597272793138</v>
      </c>
      <c r="AL51">
        <f t="shared" si="26"/>
        <v>0.86656683240670451</v>
      </c>
      <c r="AM51">
        <v>33.473478187913983</v>
      </c>
      <c r="AN51">
        <v>34.587862237762252</v>
      </c>
      <c r="AO51">
        <v>1.9092032279732851E-5</v>
      </c>
      <c r="AP51">
        <v>90.040432271976243</v>
      </c>
      <c r="AQ51">
        <v>42</v>
      </c>
      <c r="AR51">
        <v>9</v>
      </c>
      <c r="AS51">
        <f t="shared" si="27"/>
        <v>1</v>
      </c>
      <c r="AT51">
        <f t="shared" si="28"/>
        <v>0</v>
      </c>
      <c r="AU51">
        <f t="shared" si="29"/>
        <v>30829.911543137623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1009.5159123417887</v>
      </c>
      <c r="BI51">
        <f t="shared" si="33"/>
        <v>2.3830541306282451</v>
      </c>
      <c r="BJ51" t="e">
        <f t="shared" si="34"/>
        <v>#DIV/0!</v>
      </c>
      <c r="BK51">
        <f t="shared" si="35"/>
        <v>2.3605909540348304E-3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253</v>
      </c>
      <c r="CG51">
        <v>1000</v>
      </c>
      <c r="CH51" t="s">
        <v>414</v>
      </c>
      <c r="CI51">
        <v>1110.1500000000001</v>
      </c>
      <c r="CJ51">
        <v>1175.8634999999999</v>
      </c>
      <c r="CK51">
        <v>1152.67</v>
      </c>
      <c r="CL51">
        <v>1.3005735999999999E-4</v>
      </c>
      <c r="CM51">
        <v>6.5004835999999994E-4</v>
      </c>
      <c r="CN51">
        <v>4.7597999359999997E-2</v>
      </c>
      <c r="CO51">
        <v>5.5000000000000003E-4</v>
      </c>
      <c r="CP51">
        <f t="shared" si="46"/>
        <v>1200.012857142857</v>
      </c>
      <c r="CQ51">
        <f t="shared" si="47"/>
        <v>1009.5159123417887</v>
      </c>
      <c r="CR51">
        <f t="shared" si="48"/>
        <v>0.84125424684646499</v>
      </c>
      <c r="CS51">
        <f t="shared" si="49"/>
        <v>0.16202069641367758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1658333051.5999999</v>
      </c>
      <c r="CZ51">
        <v>212.47771428571431</v>
      </c>
      <c r="DA51">
        <v>229.80571428571429</v>
      </c>
      <c r="DB51">
        <v>34.586928571428572</v>
      </c>
      <c r="DC51">
        <v>33.464899999999993</v>
      </c>
      <c r="DD51">
        <v>214.69528571428569</v>
      </c>
      <c r="DE51">
        <v>34.253714285714288</v>
      </c>
      <c r="DF51">
        <v>450.37299999999999</v>
      </c>
      <c r="DG51">
        <v>101.0731428571429</v>
      </c>
      <c r="DH51">
        <v>0.10012175714285711</v>
      </c>
      <c r="DI51">
        <v>34.2027</v>
      </c>
      <c r="DJ51">
        <v>999.89999999999986</v>
      </c>
      <c r="DK51">
        <v>33.5976</v>
      </c>
      <c r="DL51">
        <v>0</v>
      </c>
      <c r="DM51">
        <v>0</v>
      </c>
      <c r="DN51">
        <v>5982.8571428571431</v>
      </c>
      <c r="DO51">
        <v>0</v>
      </c>
      <c r="DP51">
        <v>1830.211428571429</v>
      </c>
      <c r="DQ51">
        <v>-17.32778571428571</v>
      </c>
      <c r="DR51">
        <v>220.09014285714281</v>
      </c>
      <c r="DS51">
        <v>237.7622857142857</v>
      </c>
      <c r="DT51">
        <v>1.122061428571429</v>
      </c>
      <c r="DU51">
        <v>229.80571428571429</v>
      </c>
      <c r="DV51">
        <v>33.464899999999993</v>
      </c>
      <c r="DW51">
        <v>3.4958085714285709</v>
      </c>
      <c r="DX51">
        <v>3.3823985714285709</v>
      </c>
      <c r="DY51">
        <v>26.599399999999999</v>
      </c>
      <c r="DZ51">
        <v>26.04072857142857</v>
      </c>
      <c r="EA51">
        <v>1200.012857142857</v>
      </c>
      <c r="EB51">
        <v>0.95801300000000011</v>
      </c>
      <c r="EC51">
        <v>4.1986699999999988E-2</v>
      </c>
      <c r="ED51">
        <v>0</v>
      </c>
      <c r="EE51">
        <v>1580.0728571428569</v>
      </c>
      <c r="EF51">
        <v>5.0001600000000002</v>
      </c>
      <c r="EG51">
        <v>20404.242857142861</v>
      </c>
      <c r="EH51">
        <v>9515.3171428571422</v>
      </c>
      <c r="EI51">
        <v>48.383857142857153</v>
      </c>
      <c r="EJ51">
        <v>51.044285714285721</v>
      </c>
      <c r="EK51">
        <v>49.588999999999999</v>
      </c>
      <c r="EL51">
        <v>49.571000000000012</v>
      </c>
      <c r="EM51">
        <v>50.071000000000012</v>
      </c>
      <c r="EN51">
        <v>1144.8328571428569</v>
      </c>
      <c r="EO51">
        <v>50.170000000000009</v>
      </c>
      <c r="EP51">
        <v>0</v>
      </c>
      <c r="EQ51">
        <v>775564.79999995232</v>
      </c>
      <c r="ER51">
        <v>0</v>
      </c>
      <c r="ES51">
        <v>1580.9960000000001</v>
      </c>
      <c r="ET51">
        <v>-9.6915384607154618</v>
      </c>
      <c r="EU51">
        <v>-113.3000001977897</v>
      </c>
      <c r="EV51">
        <v>20414.580000000002</v>
      </c>
      <c r="EW51">
        <v>15</v>
      </c>
      <c r="EX51">
        <v>1658330855.5</v>
      </c>
      <c r="EY51" t="s">
        <v>416</v>
      </c>
      <c r="EZ51">
        <v>1658330855.5</v>
      </c>
      <c r="FA51">
        <v>1658330837</v>
      </c>
      <c r="FB51">
        <v>13</v>
      </c>
      <c r="FC51">
        <v>-0.03</v>
      </c>
      <c r="FD51">
        <v>-2.1999999999999999E-2</v>
      </c>
      <c r="FE51">
        <v>-3.91</v>
      </c>
      <c r="FF51">
        <v>0.28699999999999998</v>
      </c>
      <c r="FG51">
        <v>1439</v>
      </c>
      <c r="FH51">
        <v>33</v>
      </c>
      <c r="FI51">
        <v>0.2</v>
      </c>
      <c r="FJ51">
        <v>0.09</v>
      </c>
      <c r="FK51">
        <v>-17.029900000000001</v>
      </c>
      <c r="FL51">
        <v>-2.1051782363976881</v>
      </c>
      <c r="FM51">
        <v>0.20530189599708989</v>
      </c>
      <c r="FN51">
        <v>0</v>
      </c>
      <c r="FO51">
        <v>1581.675882352941</v>
      </c>
      <c r="FP51">
        <v>-10.253934288127191</v>
      </c>
      <c r="FQ51">
        <v>1.024310722753309</v>
      </c>
      <c r="FR51">
        <v>0</v>
      </c>
      <c r="FS51">
        <v>1.125834</v>
      </c>
      <c r="FT51">
        <v>-0.29993178236397883</v>
      </c>
      <c r="FU51">
        <v>4.325067801780684E-2</v>
      </c>
      <c r="FV51">
        <v>0</v>
      </c>
      <c r="FW51">
        <v>0</v>
      </c>
      <c r="FX51">
        <v>3</v>
      </c>
      <c r="FY51" t="s">
        <v>425</v>
      </c>
      <c r="FZ51">
        <v>2.8894500000000001</v>
      </c>
      <c r="GA51">
        <v>2.8719899999999998</v>
      </c>
      <c r="GB51">
        <v>5.70371E-2</v>
      </c>
      <c r="GC51">
        <v>6.1586799999999997E-2</v>
      </c>
      <c r="GD51">
        <v>0.14219300000000001</v>
      </c>
      <c r="GE51">
        <v>0.14147199999999999</v>
      </c>
      <c r="GF51">
        <v>32522.6</v>
      </c>
      <c r="GG51">
        <v>28150</v>
      </c>
      <c r="GH51">
        <v>30827.599999999999</v>
      </c>
      <c r="GI51">
        <v>27961.5</v>
      </c>
      <c r="GJ51">
        <v>34841.9</v>
      </c>
      <c r="GK51">
        <v>33871</v>
      </c>
      <c r="GL51">
        <v>40187.300000000003</v>
      </c>
      <c r="GM51">
        <v>38975.800000000003</v>
      </c>
      <c r="GN51">
        <v>1.8648499999999999</v>
      </c>
      <c r="GO51">
        <v>1.9158500000000001</v>
      </c>
      <c r="GP51">
        <v>0</v>
      </c>
      <c r="GQ51">
        <v>2.7179700000000001E-2</v>
      </c>
      <c r="GR51">
        <v>999.9</v>
      </c>
      <c r="GS51">
        <v>33.159599999999998</v>
      </c>
      <c r="GT51">
        <v>43</v>
      </c>
      <c r="GU51">
        <v>45.5</v>
      </c>
      <c r="GV51">
        <v>42.073</v>
      </c>
      <c r="GW51">
        <v>30.736499999999999</v>
      </c>
      <c r="GX51">
        <v>33.457500000000003</v>
      </c>
      <c r="GY51">
        <v>1</v>
      </c>
      <c r="GZ51">
        <v>0.69249700000000003</v>
      </c>
      <c r="HA51">
        <v>1.7881400000000001</v>
      </c>
      <c r="HB51">
        <v>20.202400000000001</v>
      </c>
      <c r="HC51">
        <v>5.2151899999999998</v>
      </c>
      <c r="HD51">
        <v>11.974</v>
      </c>
      <c r="HE51">
        <v>4.9907000000000004</v>
      </c>
      <c r="HF51">
        <v>3.2925499999999999</v>
      </c>
      <c r="HG51">
        <v>8478.2000000000007</v>
      </c>
      <c r="HH51">
        <v>9999</v>
      </c>
      <c r="HI51">
        <v>9999</v>
      </c>
      <c r="HJ51">
        <v>972.4</v>
      </c>
      <c r="HK51">
        <v>4.9713200000000004</v>
      </c>
      <c r="HL51">
        <v>1.8745400000000001</v>
      </c>
      <c r="HM51">
        <v>1.8708800000000001</v>
      </c>
      <c r="HN51">
        <v>1.87063</v>
      </c>
      <c r="HO51">
        <v>1.875</v>
      </c>
      <c r="HP51">
        <v>1.87181</v>
      </c>
      <c r="HQ51">
        <v>1.8672299999999999</v>
      </c>
      <c r="HR51">
        <v>1.8781699999999999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-2.2210000000000001</v>
      </c>
      <c r="IG51">
        <v>0.33329999999999999</v>
      </c>
      <c r="IH51">
        <v>-2.1299345005774111</v>
      </c>
      <c r="II51">
        <v>1.7196870422270779E-5</v>
      </c>
      <c r="IJ51">
        <v>-2.1741833173098589E-6</v>
      </c>
      <c r="IK51">
        <v>9.0595066644434051E-10</v>
      </c>
      <c r="IL51">
        <v>-0.32754645563995699</v>
      </c>
      <c r="IM51">
        <v>-1.2435942757381079E-3</v>
      </c>
      <c r="IN51">
        <v>8.3241555849602686E-4</v>
      </c>
      <c r="IO51">
        <v>-6.8006265696850886E-6</v>
      </c>
      <c r="IP51">
        <v>17</v>
      </c>
      <c r="IQ51">
        <v>2050</v>
      </c>
      <c r="IR51">
        <v>3</v>
      </c>
      <c r="IS51">
        <v>34</v>
      </c>
      <c r="IT51">
        <v>36.6</v>
      </c>
      <c r="IU51">
        <v>36.9</v>
      </c>
      <c r="IV51">
        <v>0.68725599999999998</v>
      </c>
      <c r="IW51">
        <v>2.6355</v>
      </c>
      <c r="IX51">
        <v>1.49902</v>
      </c>
      <c r="IY51">
        <v>2.2778299999999998</v>
      </c>
      <c r="IZ51">
        <v>1.69678</v>
      </c>
      <c r="JA51">
        <v>2.3852500000000001</v>
      </c>
      <c r="JB51">
        <v>48.056399999999996</v>
      </c>
      <c r="JC51">
        <v>11.0062</v>
      </c>
      <c r="JD51">
        <v>18</v>
      </c>
      <c r="JE51">
        <v>401.55900000000003</v>
      </c>
      <c r="JF51">
        <v>501.447</v>
      </c>
      <c r="JG51">
        <v>29.999700000000001</v>
      </c>
      <c r="JH51">
        <v>36.230600000000003</v>
      </c>
      <c r="JI51">
        <v>30.000499999999999</v>
      </c>
      <c r="JJ51">
        <v>36.046199999999999</v>
      </c>
      <c r="JK51">
        <v>35.980699999999999</v>
      </c>
      <c r="JL51">
        <v>13.796900000000001</v>
      </c>
      <c r="JM51">
        <v>21.4529</v>
      </c>
      <c r="JN51">
        <v>0</v>
      </c>
      <c r="JO51">
        <v>30</v>
      </c>
      <c r="JP51">
        <v>244.11099999999999</v>
      </c>
      <c r="JQ51">
        <v>33.488900000000001</v>
      </c>
      <c r="JR51">
        <v>98.245500000000007</v>
      </c>
      <c r="JS51">
        <v>98.157499999999999</v>
      </c>
    </row>
    <row r="52" spans="1:279" x14ac:dyDescent="0.2">
      <c r="A52">
        <v>37</v>
      </c>
      <c r="B52">
        <v>1658333057.5999999</v>
      </c>
      <c r="C52">
        <v>144</v>
      </c>
      <c r="D52" t="s">
        <v>492</v>
      </c>
      <c r="E52" t="s">
        <v>493</v>
      </c>
      <c r="F52">
        <v>4</v>
      </c>
      <c r="G52">
        <v>1658333055.2874999</v>
      </c>
      <c r="H52">
        <f t="shared" si="0"/>
        <v>8.7854222008468708E-4</v>
      </c>
      <c r="I52">
        <f t="shared" si="1"/>
        <v>0.87854222008468708</v>
      </c>
      <c r="J52">
        <f t="shared" si="2"/>
        <v>2.4422136416556999</v>
      </c>
      <c r="K52">
        <f t="shared" si="3"/>
        <v>218.53412499999999</v>
      </c>
      <c r="L52">
        <f t="shared" si="4"/>
        <v>134.37276126430393</v>
      </c>
      <c r="M52">
        <f t="shared" si="5"/>
        <v>13.595057129964115</v>
      </c>
      <c r="N52">
        <f t="shared" si="6"/>
        <v>22.110016094541322</v>
      </c>
      <c r="O52">
        <f t="shared" si="7"/>
        <v>4.9923261313891222E-2</v>
      </c>
      <c r="P52">
        <f t="shared" si="8"/>
        <v>2.1419563124402989</v>
      </c>
      <c r="Q52">
        <f t="shared" si="9"/>
        <v>4.9285738675132175E-2</v>
      </c>
      <c r="R52">
        <f t="shared" si="10"/>
        <v>3.0860187217059337E-2</v>
      </c>
      <c r="S52">
        <f t="shared" si="11"/>
        <v>194.42726081961015</v>
      </c>
      <c r="T52">
        <f t="shared" si="12"/>
        <v>35.422368967688463</v>
      </c>
      <c r="U52">
        <f t="shared" si="13"/>
        <v>33.600637499999998</v>
      </c>
      <c r="V52">
        <f t="shared" si="14"/>
        <v>5.2251330249436263</v>
      </c>
      <c r="W52">
        <f t="shared" si="15"/>
        <v>64.748120805998184</v>
      </c>
      <c r="X52">
        <f t="shared" si="16"/>
        <v>3.4994133601697004</v>
      </c>
      <c r="Y52">
        <f t="shared" si="17"/>
        <v>5.4046562535070821</v>
      </c>
      <c r="Z52">
        <f t="shared" si="18"/>
        <v>1.7257196647739259</v>
      </c>
      <c r="AA52">
        <f t="shared" si="19"/>
        <v>-38.743711905734699</v>
      </c>
      <c r="AB52">
        <f t="shared" si="20"/>
        <v>69.883883474375907</v>
      </c>
      <c r="AC52">
        <f t="shared" si="21"/>
        <v>7.5384560730945855</v>
      </c>
      <c r="AD52">
        <f t="shared" si="22"/>
        <v>233.10588846134596</v>
      </c>
      <c r="AE52">
        <f t="shared" si="23"/>
        <v>12.788009881558708</v>
      </c>
      <c r="AF52">
        <f t="shared" si="24"/>
        <v>0.88598116400044968</v>
      </c>
      <c r="AG52">
        <f t="shared" si="25"/>
        <v>2.4422136416556999</v>
      </c>
      <c r="AH52">
        <v>242.47239156385641</v>
      </c>
      <c r="AI52">
        <v>229.4132727272725</v>
      </c>
      <c r="AJ52">
        <v>1.691935262878006</v>
      </c>
      <c r="AK52">
        <v>65.228597272793138</v>
      </c>
      <c r="AL52">
        <f t="shared" si="26"/>
        <v>0.87854222008468708</v>
      </c>
      <c r="AM52">
        <v>33.458163425476307</v>
      </c>
      <c r="AN52">
        <v>34.588119580419587</v>
      </c>
      <c r="AO52">
        <v>1.6858567520653029E-6</v>
      </c>
      <c r="AP52">
        <v>90.040432271976243</v>
      </c>
      <c r="AQ52">
        <v>42</v>
      </c>
      <c r="AR52">
        <v>9</v>
      </c>
      <c r="AS52">
        <f t="shared" si="27"/>
        <v>1</v>
      </c>
      <c r="AT52">
        <f t="shared" si="28"/>
        <v>0</v>
      </c>
      <c r="AU52">
        <f t="shared" si="29"/>
        <v>30808.952292250033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1009.5177123417669</v>
      </c>
      <c r="BI52">
        <f t="shared" si="33"/>
        <v>2.4422136416556999</v>
      </c>
      <c r="BJ52" t="e">
        <f t="shared" si="34"/>
        <v>#DIV/0!</v>
      </c>
      <c r="BK52">
        <f t="shared" si="35"/>
        <v>2.4191885013988752E-3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253</v>
      </c>
      <c r="CG52">
        <v>1000</v>
      </c>
      <c r="CH52" t="s">
        <v>414</v>
      </c>
      <c r="CI52">
        <v>1110.1500000000001</v>
      </c>
      <c r="CJ52">
        <v>1175.8634999999999</v>
      </c>
      <c r="CK52">
        <v>1152.67</v>
      </c>
      <c r="CL52">
        <v>1.3005735999999999E-4</v>
      </c>
      <c r="CM52">
        <v>6.5004835999999994E-4</v>
      </c>
      <c r="CN52">
        <v>4.7597999359999997E-2</v>
      </c>
      <c r="CO52">
        <v>5.5000000000000003E-4</v>
      </c>
      <c r="CP52">
        <f t="shared" si="46"/>
        <v>1200.0150000000001</v>
      </c>
      <c r="CQ52">
        <f t="shared" si="47"/>
        <v>1009.5177123417669</v>
      </c>
      <c r="CR52">
        <f t="shared" si="48"/>
        <v>0.84125424460674814</v>
      </c>
      <c r="CS52">
        <f t="shared" si="49"/>
        <v>0.16202069209102399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1658333055.2874999</v>
      </c>
      <c r="CZ52">
        <v>218.53412499999999</v>
      </c>
      <c r="DA52">
        <v>235.829125</v>
      </c>
      <c r="DB52">
        <v>34.588000000000001</v>
      </c>
      <c r="DC52">
        <v>33.448462499999998</v>
      </c>
      <c r="DD52">
        <v>220.75637499999999</v>
      </c>
      <c r="DE52">
        <v>34.254750000000001</v>
      </c>
      <c r="DF52">
        <v>450.36</v>
      </c>
      <c r="DG52">
        <v>101.07425000000001</v>
      </c>
      <c r="DH52">
        <v>9.9953774999999995E-2</v>
      </c>
      <c r="DI52">
        <v>34.2058125</v>
      </c>
      <c r="DJ52">
        <v>999.9</v>
      </c>
      <c r="DK52">
        <v>33.600637499999998</v>
      </c>
      <c r="DL52">
        <v>0</v>
      </c>
      <c r="DM52">
        <v>0</v>
      </c>
      <c r="DN52">
        <v>5979.1424999999999</v>
      </c>
      <c r="DO52">
        <v>0</v>
      </c>
      <c r="DP52">
        <v>1829.915</v>
      </c>
      <c r="DQ52">
        <v>-17.295012499999999</v>
      </c>
      <c r="DR52">
        <v>226.36349999999999</v>
      </c>
      <c r="DS52">
        <v>243.99012500000001</v>
      </c>
      <c r="DT52">
        <v>1.1395500000000001</v>
      </c>
      <c r="DU52">
        <v>235.829125</v>
      </c>
      <c r="DV52">
        <v>33.448462499999998</v>
      </c>
      <c r="DW52">
        <v>3.4959512500000001</v>
      </c>
      <c r="DX52">
        <v>3.3807737499999999</v>
      </c>
      <c r="DY52">
        <v>26.600087500000001</v>
      </c>
      <c r="DZ52">
        <v>26.032599999999999</v>
      </c>
      <c r="EA52">
        <v>1200.0150000000001</v>
      </c>
      <c r="EB52">
        <v>0.958013</v>
      </c>
      <c r="EC52">
        <v>4.1986700000000002E-2</v>
      </c>
      <c r="ED52">
        <v>0</v>
      </c>
      <c r="EE52">
        <v>1579.73</v>
      </c>
      <c r="EF52">
        <v>5.0001600000000002</v>
      </c>
      <c r="EG52">
        <v>20397.924999999999</v>
      </c>
      <c r="EH52">
        <v>9515.3237499999996</v>
      </c>
      <c r="EI52">
        <v>48.382750000000001</v>
      </c>
      <c r="EJ52">
        <v>51.046499999999988</v>
      </c>
      <c r="EK52">
        <v>49.593499999999999</v>
      </c>
      <c r="EL52">
        <v>49.609250000000003</v>
      </c>
      <c r="EM52">
        <v>50.085624999999993</v>
      </c>
      <c r="EN52">
        <v>1144.835</v>
      </c>
      <c r="EO52">
        <v>50.17</v>
      </c>
      <c r="EP52">
        <v>0</v>
      </c>
      <c r="EQ52">
        <v>775569</v>
      </c>
      <c r="ER52">
        <v>0</v>
      </c>
      <c r="ES52">
        <v>1580.428461538462</v>
      </c>
      <c r="ET52">
        <v>-8.816410247914936</v>
      </c>
      <c r="EU52">
        <v>-110.24273511995101</v>
      </c>
      <c r="EV52">
        <v>20407.369230769229</v>
      </c>
      <c r="EW52">
        <v>15</v>
      </c>
      <c r="EX52">
        <v>1658330855.5</v>
      </c>
      <c r="EY52" t="s">
        <v>416</v>
      </c>
      <c r="EZ52">
        <v>1658330855.5</v>
      </c>
      <c r="FA52">
        <v>1658330837</v>
      </c>
      <c r="FB52">
        <v>13</v>
      </c>
      <c r="FC52">
        <v>-0.03</v>
      </c>
      <c r="FD52">
        <v>-2.1999999999999999E-2</v>
      </c>
      <c r="FE52">
        <v>-3.91</v>
      </c>
      <c r="FF52">
        <v>0.28699999999999998</v>
      </c>
      <c r="FG52">
        <v>1439</v>
      </c>
      <c r="FH52">
        <v>33</v>
      </c>
      <c r="FI52">
        <v>0.2</v>
      </c>
      <c r="FJ52">
        <v>0.09</v>
      </c>
      <c r="FK52">
        <v>-17.14224390243902</v>
      </c>
      <c r="FL52">
        <v>-1.6869763066202319</v>
      </c>
      <c r="FM52">
        <v>0.17883843785121711</v>
      </c>
      <c r="FN52">
        <v>0</v>
      </c>
      <c r="FO52">
        <v>1581.008823529412</v>
      </c>
      <c r="FP52">
        <v>-9.4371275771742162</v>
      </c>
      <c r="FQ52">
        <v>0.94913510073452456</v>
      </c>
      <c r="FR52">
        <v>0</v>
      </c>
      <c r="FS52">
        <v>1.1150631707317069</v>
      </c>
      <c r="FT52">
        <v>3.0781045296167809E-2</v>
      </c>
      <c r="FU52">
        <v>2.9361431350022262E-2</v>
      </c>
      <c r="FV52">
        <v>1</v>
      </c>
      <c r="FW52">
        <v>1</v>
      </c>
      <c r="FX52">
        <v>3</v>
      </c>
      <c r="FY52" t="s">
        <v>417</v>
      </c>
      <c r="FZ52">
        <v>2.8894700000000002</v>
      </c>
      <c r="GA52">
        <v>2.87216</v>
      </c>
      <c r="GB52">
        <v>5.85392E-2</v>
      </c>
      <c r="GC52">
        <v>6.3066200000000003E-2</v>
      </c>
      <c r="GD52">
        <v>0.14218900000000001</v>
      </c>
      <c r="GE52">
        <v>0.14141799999999999</v>
      </c>
      <c r="GF52">
        <v>32470.1</v>
      </c>
      <c r="GG52">
        <v>28105.8</v>
      </c>
      <c r="GH52">
        <v>30827</v>
      </c>
      <c r="GI52">
        <v>27961.7</v>
      </c>
      <c r="GJ52">
        <v>34841.599999999999</v>
      </c>
      <c r="GK52">
        <v>33873.199999999997</v>
      </c>
      <c r="GL52">
        <v>40186.699999999997</v>
      </c>
      <c r="GM52">
        <v>38975.9</v>
      </c>
      <c r="GN52">
        <v>1.8652500000000001</v>
      </c>
      <c r="GO52">
        <v>1.9160999999999999</v>
      </c>
      <c r="GP52">
        <v>0</v>
      </c>
      <c r="GQ52">
        <v>2.7194599999999999E-2</v>
      </c>
      <c r="GR52">
        <v>999.9</v>
      </c>
      <c r="GS52">
        <v>33.162500000000001</v>
      </c>
      <c r="GT52">
        <v>43</v>
      </c>
      <c r="GU52">
        <v>45.5</v>
      </c>
      <c r="GV52">
        <v>42.079900000000002</v>
      </c>
      <c r="GW52">
        <v>30.496500000000001</v>
      </c>
      <c r="GX52">
        <v>33.669899999999998</v>
      </c>
      <c r="GY52">
        <v>1</v>
      </c>
      <c r="GZ52">
        <v>0.69274599999999997</v>
      </c>
      <c r="HA52">
        <v>1.78942</v>
      </c>
      <c r="HB52">
        <v>20.202300000000001</v>
      </c>
      <c r="HC52">
        <v>5.2144399999999997</v>
      </c>
      <c r="HD52">
        <v>11.974</v>
      </c>
      <c r="HE52">
        <v>4.9905999999999997</v>
      </c>
      <c r="HF52">
        <v>3.2924500000000001</v>
      </c>
      <c r="HG52">
        <v>8478.2000000000007</v>
      </c>
      <c r="HH52">
        <v>9999</v>
      </c>
      <c r="HI52">
        <v>9999</v>
      </c>
      <c r="HJ52">
        <v>972.4</v>
      </c>
      <c r="HK52">
        <v>4.97133</v>
      </c>
      <c r="HL52">
        <v>1.8745400000000001</v>
      </c>
      <c r="HM52">
        <v>1.8708800000000001</v>
      </c>
      <c r="HN52">
        <v>1.8706100000000001</v>
      </c>
      <c r="HO52">
        <v>1.875</v>
      </c>
      <c r="HP52">
        <v>1.87181</v>
      </c>
      <c r="HQ52">
        <v>1.8672200000000001</v>
      </c>
      <c r="HR52">
        <v>1.8781600000000001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-2.226</v>
      </c>
      <c r="IG52">
        <v>0.3332</v>
      </c>
      <c r="IH52">
        <v>-2.1299345005774111</v>
      </c>
      <c r="II52">
        <v>1.7196870422270779E-5</v>
      </c>
      <c r="IJ52">
        <v>-2.1741833173098589E-6</v>
      </c>
      <c r="IK52">
        <v>9.0595066644434051E-10</v>
      </c>
      <c r="IL52">
        <v>-0.32754645563995699</v>
      </c>
      <c r="IM52">
        <v>-1.2435942757381079E-3</v>
      </c>
      <c r="IN52">
        <v>8.3241555849602686E-4</v>
      </c>
      <c r="IO52">
        <v>-6.8006265696850886E-6</v>
      </c>
      <c r="IP52">
        <v>17</v>
      </c>
      <c r="IQ52">
        <v>2050</v>
      </c>
      <c r="IR52">
        <v>3</v>
      </c>
      <c r="IS52">
        <v>34</v>
      </c>
      <c r="IT52">
        <v>36.700000000000003</v>
      </c>
      <c r="IU52">
        <v>37</v>
      </c>
      <c r="IV52">
        <v>0.70068399999999997</v>
      </c>
      <c r="IW52">
        <v>2.6428199999999999</v>
      </c>
      <c r="IX52">
        <v>1.49902</v>
      </c>
      <c r="IY52">
        <v>2.2790499999999998</v>
      </c>
      <c r="IZ52">
        <v>1.69678</v>
      </c>
      <c r="JA52">
        <v>2.3059099999999999</v>
      </c>
      <c r="JB52">
        <v>48.056399999999996</v>
      </c>
      <c r="JC52">
        <v>10.9887</v>
      </c>
      <c r="JD52">
        <v>18</v>
      </c>
      <c r="JE52">
        <v>401.79</v>
      </c>
      <c r="JF52">
        <v>501.649</v>
      </c>
      <c r="JG52">
        <v>30.0002</v>
      </c>
      <c r="JH52">
        <v>36.233600000000003</v>
      </c>
      <c r="JI52">
        <v>30.000499999999999</v>
      </c>
      <c r="JJ52">
        <v>36.0488</v>
      </c>
      <c r="JK52">
        <v>35.982500000000002</v>
      </c>
      <c r="JL52">
        <v>14.0776</v>
      </c>
      <c r="JM52">
        <v>21.4529</v>
      </c>
      <c r="JN52">
        <v>0</v>
      </c>
      <c r="JO52">
        <v>30</v>
      </c>
      <c r="JP52">
        <v>250.791</v>
      </c>
      <c r="JQ52">
        <v>33.488900000000001</v>
      </c>
      <c r="JR52">
        <v>98.243700000000004</v>
      </c>
      <c r="JS52">
        <v>98.157899999999998</v>
      </c>
    </row>
    <row r="53" spans="1:279" x14ac:dyDescent="0.2">
      <c r="A53">
        <v>38</v>
      </c>
      <c r="B53">
        <v>1658333061.5999999</v>
      </c>
      <c r="C53">
        <v>148</v>
      </c>
      <c r="D53" t="s">
        <v>494</v>
      </c>
      <c r="E53" t="s">
        <v>495</v>
      </c>
      <c r="F53">
        <v>4</v>
      </c>
      <c r="G53">
        <v>1658333059.5999999</v>
      </c>
      <c r="H53">
        <f t="shared" si="0"/>
        <v>8.8994603662188485E-4</v>
      </c>
      <c r="I53">
        <f t="shared" si="1"/>
        <v>0.88994603662188487</v>
      </c>
      <c r="J53">
        <f t="shared" si="2"/>
        <v>2.4704171519722422</v>
      </c>
      <c r="K53">
        <f t="shared" si="3"/>
        <v>225.53885714285721</v>
      </c>
      <c r="L53">
        <f t="shared" si="4"/>
        <v>141.26790723810163</v>
      </c>
      <c r="M53">
        <f t="shared" si="5"/>
        <v>14.292402039928422</v>
      </c>
      <c r="N53">
        <f t="shared" si="6"/>
        <v>22.818289623832435</v>
      </c>
      <c r="O53">
        <f t="shared" si="7"/>
        <v>5.0563053349916558E-2</v>
      </c>
      <c r="P53">
        <f t="shared" si="8"/>
        <v>2.1463812130223685</v>
      </c>
      <c r="Q53">
        <f t="shared" si="9"/>
        <v>4.9910530255728516E-2</v>
      </c>
      <c r="R53">
        <f t="shared" si="10"/>
        <v>3.1252006391672187E-2</v>
      </c>
      <c r="S53">
        <f t="shared" si="11"/>
        <v>194.42691881965268</v>
      </c>
      <c r="T53">
        <f t="shared" si="12"/>
        <v>35.422175001777227</v>
      </c>
      <c r="U53">
        <f t="shared" si="13"/>
        <v>33.601514285714288</v>
      </c>
      <c r="V53">
        <f t="shared" si="14"/>
        <v>5.2253893213718303</v>
      </c>
      <c r="W53">
        <f t="shared" si="15"/>
        <v>64.722282173960068</v>
      </c>
      <c r="X53">
        <f t="shared" si="16"/>
        <v>3.4991863585875764</v>
      </c>
      <c r="Y53">
        <f t="shared" si="17"/>
        <v>5.4064631855571621</v>
      </c>
      <c r="Z53">
        <f t="shared" si="18"/>
        <v>1.7262029627842539</v>
      </c>
      <c r="AA53">
        <f t="shared" si="19"/>
        <v>-39.246620215025125</v>
      </c>
      <c r="AB53">
        <f t="shared" si="20"/>
        <v>70.621294124628164</v>
      </c>
      <c r="AC53">
        <f t="shared" si="21"/>
        <v>7.6025521409053249</v>
      </c>
      <c r="AD53">
        <f t="shared" si="22"/>
        <v>233.40414487016102</v>
      </c>
      <c r="AE53">
        <f t="shared" si="23"/>
        <v>12.750247095337052</v>
      </c>
      <c r="AF53">
        <f t="shared" si="24"/>
        <v>0.89752773992763568</v>
      </c>
      <c r="AG53">
        <f t="shared" si="25"/>
        <v>2.4704171519722422</v>
      </c>
      <c r="AH53">
        <v>249.19411727434911</v>
      </c>
      <c r="AI53">
        <v>236.14582424242431</v>
      </c>
      <c r="AJ53">
        <v>1.6833730038026129</v>
      </c>
      <c r="AK53">
        <v>65.228597272793138</v>
      </c>
      <c r="AL53">
        <f t="shared" si="26"/>
        <v>0.88994603662188487</v>
      </c>
      <c r="AM53">
        <v>33.43967317923228</v>
      </c>
      <c r="AN53">
        <v>34.584219580419607</v>
      </c>
      <c r="AO53">
        <v>9.6450201361488146E-6</v>
      </c>
      <c r="AP53">
        <v>90.040432271976243</v>
      </c>
      <c r="AQ53">
        <v>42</v>
      </c>
      <c r="AR53">
        <v>9</v>
      </c>
      <c r="AS53">
        <f t="shared" si="27"/>
        <v>1</v>
      </c>
      <c r="AT53">
        <f t="shared" si="28"/>
        <v>0</v>
      </c>
      <c r="AU53">
        <f t="shared" si="29"/>
        <v>30919.494070135515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1009.5159123417887</v>
      </c>
      <c r="BI53">
        <f t="shared" si="33"/>
        <v>2.4704171519722422</v>
      </c>
      <c r="BJ53" t="e">
        <f t="shared" si="34"/>
        <v>#DIV/0!</v>
      </c>
      <c r="BK53">
        <f t="shared" si="35"/>
        <v>2.4471304729031754E-3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253</v>
      </c>
      <c r="CG53">
        <v>1000</v>
      </c>
      <c r="CH53" t="s">
        <v>414</v>
      </c>
      <c r="CI53">
        <v>1110.1500000000001</v>
      </c>
      <c r="CJ53">
        <v>1175.8634999999999</v>
      </c>
      <c r="CK53">
        <v>1152.67</v>
      </c>
      <c r="CL53">
        <v>1.3005735999999999E-4</v>
      </c>
      <c r="CM53">
        <v>6.5004835999999994E-4</v>
      </c>
      <c r="CN53">
        <v>4.7597999359999997E-2</v>
      </c>
      <c r="CO53">
        <v>5.5000000000000003E-4</v>
      </c>
      <c r="CP53">
        <f t="shared" si="46"/>
        <v>1200.012857142857</v>
      </c>
      <c r="CQ53">
        <f t="shared" si="47"/>
        <v>1009.5159123417887</v>
      </c>
      <c r="CR53">
        <f t="shared" si="48"/>
        <v>0.84125424684646499</v>
      </c>
      <c r="CS53">
        <f t="shared" si="49"/>
        <v>0.16202069641367758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1658333059.5999999</v>
      </c>
      <c r="CZ53">
        <v>225.53885714285721</v>
      </c>
      <c r="DA53">
        <v>242.79499999999999</v>
      </c>
      <c r="DB53">
        <v>34.586399999999998</v>
      </c>
      <c r="DC53">
        <v>33.432028571428567</v>
      </c>
      <c r="DD53">
        <v>227.76685714285711</v>
      </c>
      <c r="DE53">
        <v>34.2532</v>
      </c>
      <c r="DF53">
        <v>450.3674285714286</v>
      </c>
      <c r="DG53">
        <v>101.0722857142857</v>
      </c>
      <c r="DH53">
        <v>0.1000351571428571</v>
      </c>
      <c r="DI53">
        <v>34.211814285714283</v>
      </c>
      <c r="DJ53">
        <v>999.89999999999986</v>
      </c>
      <c r="DK53">
        <v>33.601514285714288</v>
      </c>
      <c r="DL53">
        <v>0</v>
      </c>
      <c r="DM53">
        <v>0</v>
      </c>
      <c r="DN53">
        <v>5998.9285714285716</v>
      </c>
      <c r="DO53">
        <v>0</v>
      </c>
      <c r="DP53">
        <v>1830.542857142857</v>
      </c>
      <c r="DQ53">
        <v>-17.256128571428569</v>
      </c>
      <c r="DR53">
        <v>233.61885714285711</v>
      </c>
      <c r="DS53">
        <v>251.1925714285714</v>
      </c>
      <c r="DT53">
        <v>1.1543757142857149</v>
      </c>
      <c r="DU53">
        <v>242.79499999999999</v>
      </c>
      <c r="DV53">
        <v>33.432028571428567</v>
      </c>
      <c r="DW53">
        <v>3.4957242857142861</v>
      </c>
      <c r="DX53">
        <v>3.3790457142857142</v>
      </c>
      <c r="DY53">
        <v>26.59898571428571</v>
      </c>
      <c r="DZ53">
        <v>26.023957142857139</v>
      </c>
      <c r="EA53">
        <v>1200.012857142857</v>
      </c>
      <c r="EB53">
        <v>0.95801300000000011</v>
      </c>
      <c r="EC53">
        <v>4.1986699999999988E-2</v>
      </c>
      <c r="ED53">
        <v>0</v>
      </c>
      <c r="EE53">
        <v>1579.1471428571431</v>
      </c>
      <c r="EF53">
        <v>5.0001600000000002</v>
      </c>
      <c r="EG53">
        <v>20390.642857142859</v>
      </c>
      <c r="EH53">
        <v>9515.3214285714294</v>
      </c>
      <c r="EI53">
        <v>48.410428571428582</v>
      </c>
      <c r="EJ53">
        <v>51.061999999999998</v>
      </c>
      <c r="EK53">
        <v>49.58</v>
      </c>
      <c r="EL53">
        <v>49.625</v>
      </c>
      <c r="EM53">
        <v>50.061999999999998</v>
      </c>
      <c r="EN53">
        <v>1144.8328571428569</v>
      </c>
      <c r="EO53">
        <v>50.170000000000009</v>
      </c>
      <c r="EP53">
        <v>0</v>
      </c>
      <c r="EQ53">
        <v>775573.20000004768</v>
      </c>
      <c r="ER53">
        <v>0</v>
      </c>
      <c r="ES53">
        <v>1579.7908</v>
      </c>
      <c r="ET53">
        <v>-7.9853845867017696</v>
      </c>
      <c r="EU53">
        <v>-105.3769229382556</v>
      </c>
      <c r="EV53">
        <v>20399.232</v>
      </c>
      <c r="EW53">
        <v>15</v>
      </c>
      <c r="EX53">
        <v>1658330855.5</v>
      </c>
      <c r="EY53" t="s">
        <v>416</v>
      </c>
      <c r="EZ53">
        <v>1658330855.5</v>
      </c>
      <c r="FA53">
        <v>1658330837</v>
      </c>
      <c r="FB53">
        <v>13</v>
      </c>
      <c r="FC53">
        <v>-0.03</v>
      </c>
      <c r="FD53">
        <v>-2.1999999999999999E-2</v>
      </c>
      <c r="FE53">
        <v>-3.91</v>
      </c>
      <c r="FF53">
        <v>0.28699999999999998</v>
      </c>
      <c r="FG53">
        <v>1439</v>
      </c>
      <c r="FH53">
        <v>33</v>
      </c>
      <c r="FI53">
        <v>0.2</v>
      </c>
      <c r="FJ53">
        <v>0.09</v>
      </c>
      <c r="FK53">
        <v>-17.224978048780489</v>
      </c>
      <c r="FL53">
        <v>-0.83902160278744731</v>
      </c>
      <c r="FM53">
        <v>0.10990902338108099</v>
      </c>
      <c r="FN53">
        <v>0</v>
      </c>
      <c r="FO53">
        <v>1580.3747058823531</v>
      </c>
      <c r="FP53">
        <v>-8.5222307030393019</v>
      </c>
      <c r="FQ53">
        <v>0.8633083945398824</v>
      </c>
      <c r="FR53">
        <v>0</v>
      </c>
      <c r="FS53">
        <v>1.116334878048781</v>
      </c>
      <c r="FT53">
        <v>0.27372627177700237</v>
      </c>
      <c r="FU53">
        <v>2.7146065799665369E-2</v>
      </c>
      <c r="FV53">
        <v>0</v>
      </c>
      <c r="FW53">
        <v>0</v>
      </c>
      <c r="FX53">
        <v>3</v>
      </c>
      <c r="FY53" t="s">
        <v>425</v>
      </c>
      <c r="FZ53">
        <v>2.8897699999999999</v>
      </c>
      <c r="GA53">
        <v>2.8721399999999999</v>
      </c>
      <c r="GB53">
        <v>6.0021199999999997E-2</v>
      </c>
      <c r="GC53">
        <v>6.4514699999999994E-2</v>
      </c>
      <c r="GD53">
        <v>0.142179</v>
      </c>
      <c r="GE53">
        <v>0.141374</v>
      </c>
      <c r="GF53">
        <v>32419</v>
      </c>
      <c r="GG53">
        <v>28061.7</v>
      </c>
      <c r="GH53">
        <v>30827.1</v>
      </c>
      <c r="GI53">
        <v>27961.1</v>
      </c>
      <c r="GJ53">
        <v>34841.9</v>
      </c>
      <c r="GK53">
        <v>33874.5</v>
      </c>
      <c r="GL53">
        <v>40186.5</v>
      </c>
      <c r="GM53">
        <v>38975.4</v>
      </c>
      <c r="GN53">
        <v>1.86548</v>
      </c>
      <c r="GO53">
        <v>1.9159999999999999</v>
      </c>
      <c r="GP53">
        <v>0</v>
      </c>
      <c r="GQ53">
        <v>2.6851900000000001E-2</v>
      </c>
      <c r="GR53">
        <v>999.9</v>
      </c>
      <c r="GS53">
        <v>33.165700000000001</v>
      </c>
      <c r="GT53">
        <v>42.9</v>
      </c>
      <c r="GU53">
        <v>45.5</v>
      </c>
      <c r="GV53">
        <v>41.978200000000001</v>
      </c>
      <c r="GW53">
        <v>30.526499999999999</v>
      </c>
      <c r="GX53">
        <v>32.932699999999997</v>
      </c>
      <c r="GY53">
        <v>1</v>
      </c>
      <c r="GZ53">
        <v>0.69313000000000002</v>
      </c>
      <c r="HA53">
        <v>1.79592</v>
      </c>
      <c r="HB53">
        <v>20.202300000000001</v>
      </c>
      <c r="HC53">
        <v>5.2144399999999997</v>
      </c>
      <c r="HD53">
        <v>11.974</v>
      </c>
      <c r="HE53">
        <v>4.9906499999999996</v>
      </c>
      <c r="HF53">
        <v>3.2924500000000001</v>
      </c>
      <c r="HG53">
        <v>8478.4</v>
      </c>
      <c r="HH53">
        <v>9999</v>
      </c>
      <c r="HI53">
        <v>9999</v>
      </c>
      <c r="HJ53">
        <v>972.4</v>
      </c>
      <c r="HK53">
        <v>4.9713399999999996</v>
      </c>
      <c r="HL53">
        <v>1.8745400000000001</v>
      </c>
      <c r="HM53">
        <v>1.8708800000000001</v>
      </c>
      <c r="HN53">
        <v>1.8706199999999999</v>
      </c>
      <c r="HO53">
        <v>1.875</v>
      </c>
      <c r="HP53">
        <v>1.8717999999999999</v>
      </c>
      <c r="HQ53">
        <v>1.8672200000000001</v>
      </c>
      <c r="HR53">
        <v>1.8781699999999999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-2.2309999999999999</v>
      </c>
      <c r="IG53">
        <v>0.3332</v>
      </c>
      <c r="IH53">
        <v>-2.1299345005774111</v>
      </c>
      <c r="II53">
        <v>1.7196870422270779E-5</v>
      </c>
      <c r="IJ53">
        <v>-2.1741833173098589E-6</v>
      </c>
      <c r="IK53">
        <v>9.0595066644434051E-10</v>
      </c>
      <c r="IL53">
        <v>-0.32754645563995699</v>
      </c>
      <c r="IM53">
        <v>-1.2435942757381079E-3</v>
      </c>
      <c r="IN53">
        <v>8.3241555849602686E-4</v>
      </c>
      <c r="IO53">
        <v>-6.8006265696850886E-6</v>
      </c>
      <c r="IP53">
        <v>17</v>
      </c>
      <c r="IQ53">
        <v>2050</v>
      </c>
      <c r="IR53">
        <v>3</v>
      </c>
      <c r="IS53">
        <v>34</v>
      </c>
      <c r="IT53">
        <v>36.799999999999997</v>
      </c>
      <c r="IU53">
        <v>37.1</v>
      </c>
      <c r="IV53">
        <v>0.71533199999999997</v>
      </c>
      <c r="IW53">
        <v>2.6403799999999999</v>
      </c>
      <c r="IX53">
        <v>1.49902</v>
      </c>
      <c r="IY53">
        <v>2.2790499999999998</v>
      </c>
      <c r="IZ53">
        <v>1.69678</v>
      </c>
      <c r="JA53">
        <v>2.2448700000000001</v>
      </c>
      <c r="JB53">
        <v>48.056399999999996</v>
      </c>
      <c r="JC53">
        <v>10.9536</v>
      </c>
      <c r="JD53">
        <v>18</v>
      </c>
      <c r="JE53">
        <v>401.92599999999999</v>
      </c>
      <c r="JF53">
        <v>501.58699999999999</v>
      </c>
      <c r="JG53">
        <v>30.001100000000001</v>
      </c>
      <c r="JH53">
        <v>36.236899999999999</v>
      </c>
      <c r="JI53">
        <v>30.000499999999999</v>
      </c>
      <c r="JJ53">
        <v>36.050899999999999</v>
      </c>
      <c r="JK53">
        <v>35.984200000000001</v>
      </c>
      <c r="JL53">
        <v>14.366099999999999</v>
      </c>
      <c r="JM53">
        <v>21.4529</v>
      </c>
      <c r="JN53">
        <v>0</v>
      </c>
      <c r="JO53">
        <v>30</v>
      </c>
      <c r="JP53">
        <v>257.46899999999999</v>
      </c>
      <c r="JQ53">
        <v>33.488999999999997</v>
      </c>
      <c r="JR53">
        <v>98.243600000000001</v>
      </c>
      <c r="JS53">
        <v>98.156199999999998</v>
      </c>
    </row>
    <row r="54" spans="1:279" x14ac:dyDescent="0.2">
      <c r="A54">
        <v>39</v>
      </c>
      <c r="B54">
        <v>1658333065.5999999</v>
      </c>
      <c r="C54">
        <v>152</v>
      </c>
      <c r="D54" t="s">
        <v>496</v>
      </c>
      <c r="E54" t="s">
        <v>497</v>
      </c>
      <c r="F54">
        <v>4</v>
      </c>
      <c r="G54">
        <v>1658333063.2874999</v>
      </c>
      <c r="H54">
        <f t="shared" si="0"/>
        <v>9.0119065666665655E-4</v>
      </c>
      <c r="I54">
        <f t="shared" si="1"/>
        <v>0.90119065666665654</v>
      </c>
      <c r="J54">
        <f t="shared" si="2"/>
        <v>2.5482552573926509</v>
      </c>
      <c r="K54">
        <f t="shared" si="3"/>
        <v>231.47475</v>
      </c>
      <c r="L54">
        <f t="shared" si="4"/>
        <v>145.49769411546319</v>
      </c>
      <c r="M54">
        <f t="shared" si="5"/>
        <v>14.72021488233306</v>
      </c>
      <c r="N54">
        <f t="shared" si="6"/>
        <v>23.418639591156225</v>
      </c>
      <c r="O54">
        <f t="shared" si="7"/>
        <v>5.1156166595908756E-2</v>
      </c>
      <c r="P54">
        <f t="shared" si="8"/>
        <v>2.1461020789185961</v>
      </c>
      <c r="Q54">
        <f t="shared" si="9"/>
        <v>5.0488268695008866E-2</v>
      </c>
      <c r="R54">
        <f t="shared" si="10"/>
        <v>3.1614449362766972E-2</v>
      </c>
      <c r="S54">
        <f t="shared" si="11"/>
        <v>194.42220949310268</v>
      </c>
      <c r="T54">
        <f t="shared" si="12"/>
        <v>35.426713286756794</v>
      </c>
      <c r="U54">
        <f t="shared" si="13"/>
        <v>33.606749999999998</v>
      </c>
      <c r="V54">
        <f t="shared" si="14"/>
        <v>5.2269200197167818</v>
      </c>
      <c r="W54">
        <f t="shared" si="15"/>
        <v>64.687693870679468</v>
      </c>
      <c r="X54">
        <f t="shared" si="16"/>
        <v>3.4989354479547337</v>
      </c>
      <c r="Y54">
        <f t="shared" si="17"/>
        <v>5.4089661241435465</v>
      </c>
      <c r="Z54">
        <f t="shared" si="18"/>
        <v>1.7279845717620481</v>
      </c>
      <c r="AA54">
        <f t="shared" si="19"/>
        <v>-39.742507958999553</v>
      </c>
      <c r="AB54">
        <f t="shared" si="20"/>
        <v>70.967889431548244</v>
      </c>
      <c r="AC54">
        <f t="shared" si="21"/>
        <v>7.641363615054229</v>
      </c>
      <c r="AD54">
        <f t="shared" si="22"/>
        <v>233.28895458070559</v>
      </c>
      <c r="AE54">
        <f t="shared" si="23"/>
        <v>12.7416365882024</v>
      </c>
      <c r="AF54">
        <f t="shared" si="24"/>
        <v>0.90713862509440957</v>
      </c>
      <c r="AG54">
        <f t="shared" si="25"/>
        <v>2.5482552573926509</v>
      </c>
      <c r="AH54">
        <v>255.78473547443471</v>
      </c>
      <c r="AI54">
        <v>242.77552121212111</v>
      </c>
      <c r="AJ54">
        <v>1.657739519689498</v>
      </c>
      <c r="AK54">
        <v>65.228597272793138</v>
      </c>
      <c r="AL54">
        <f t="shared" si="26"/>
        <v>0.90119065666665654</v>
      </c>
      <c r="AM54">
        <v>33.425153733901261</v>
      </c>
      <c r="AN54">
        <v>34.584465734265763</v>
      </c>
      <c r="AO54">
        <v>-1.9020999490590031E-5</v>
      </c>
      <c r="AP54">
        <v>90.040432271976243</v>
      </c>
      <c r="AQ54">
        <v>42</v>
      </c>
      <c r="AR54">
        <v>9</v>
      </c>
      <c r="AS54">
        <f t="shared" si="27"/>
        <v>1</v>
      </c>
      <c r="AT54">
        <f t="shared" si="28"/>
        <v>0</v>
      </c>
      <c r="AU54">
        <f t="shared" si="29"/>
        <v>30911.671692952677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1009.4904826389134</v>
      </c>
      <c r="BI54">
        <f t="shared" si="33"/>
        <v>2.5482552573926509</v>
      </c>
      <c r="BJ54" t="e">
        <f t="shared" si="34"/>
        <v>#DIV/0!</v>
      </c>
      <c r="BK54">
        <f t="shared" si="35"/>
        <v>2.5242984468077856E-3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253</v>
      </c>
      <c r="CG54">
        <v>1000</v>
      </c>
      <c r="CH54" t="s">
        <v>414</v>
      </c>
      <c r="CI54">
        <v>1110.1500000000001</v>
      </c>
      <c r="CJ54">
        <v>1175.8634999999999</v>
      </c>
      <c r="CK54">
        <v>1152.67</v>
      </c>
      <c r="CL54">
        <v>1.3005735999999999E-4</v>
      </c>
      <c r="CM54">
        <v>6.5004835999999994E-4</v>
      </c>
      <c r="CN54">
        <v>4.7597999359999997E-2</v>
      </c>
      <c r="CO54">
        <v>5.5000000000000003E-4</v>
      </c>
      <c r="CP54">
        <f t="shared" si="46"/>
        <v>1199.9825000000001</v>
      </c>
      <c r="CQ54">
        <f t="shared" si="47"/>
        <v>1009.4904826389134</v>
      </c>
      <c r="CR54">
        <f t="shared" si="48"/>
        <v>0.84125433715817799</v>
      </c>
      <c r="CS54">
        <f t="shared" si="49"/>
        <v>0.16202087071528348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1658333063.2874999</v>
      </c>
      <c r="CZ54">
        <v>231.47475</v>
      </c>
      <c r="DA54">
        <v>248.730625</v>
      </c>
      <c r="DB54">
        <v>34.5842125</v>
      </c>
      <c r="DC54">
        <v>33.417400000000001</v>
      </c>
      <c r="DD54">
        <v>233.707875</v>
      </c>
      <c r="DE54">
        <v>34.251062500000003</v>
      </c>
      <c r="DF54">
        <v>450.337625</v>
      </c>
      <c r="DG54">
        <v>101.0715</v>
      </c>
      <c r="DH54">
        <v>9.9965100000000001E-2</v>
      </c>
      <c r="DI54">
        <v>34.220125000000003</v>
      </c>
      <c r="DJ54">
        <v>999.9</v>
      </c>
      <c r="DK54">
        <v>33.606749999999998</v>
      </c>
      <c r="DL54">
        <v>0</v>
      </c>
      <c r="DM54">
        <v>0</v>
      </c>
      <c r="DN54">
        <v>5997.7337499999994</v>
      </c>
      <c r="DO54">
        <v>0</v>
      </c>
      <c r="DP54">
        <v>1829.79375</v>
      </c>
      <c r="DQ54">
        <v>-17.255812500000001</v>
      </c>
      <c r="DR54">
        <v>239.767</v>
      </c>
      <c r="DS54">
        <v>257.33</v>
      </c>
      <c r="DT54">
        <v>1.1668287500000001</v>
      </c>
      <c r="DU54">
        <v>248.730625</v>
      </c>
      <c r="DV54">
        <v>33.417400000000001</v>
      </c>
      <c r="DW54">
        <v>3.4954700000000001</v>
      </c>
      <c r="DX54">
        <v>3.3775362499999999</v>
      </c>
      <c r="DY54">
        <v>26.597762500000002</v>
      </c>
      <c r="DZ54">
        <v>26.016412500000001</v>
      </c>
      <c r="EA54">
        <v>1199.9825000000001</v>
      </c>
      <c r="EB54">
        <v>0.95801175000000005</v>
      </c>
      <c r="EC54">
        <v>4.1988049999999999E-2</v>
      </c>
      <c r="ED54">
        <v>0</v>
      </c>
      <c r="EE54">
        <v>1578.68875</v>
      </c>
      <c r="EF54">
        <v>5.0001600000000002</v>
      </c>
      <c r="EG54">
        <v>20385.25</v>
      </c>
      <c r="EH54">
        <v>9515.067500000001</v>
      </c>
      <c r="EI54">
        <v>48.375</v>
      </c>
      <c r="EJ54">
        <v>51.061999999999998</v>
      </c>
      <c r="EK54">
        <v>49.577749999999988</v>
      </c>
      <c r="EL54">
        <v>49.609250000000003</v>
      </c>
      <c r="EM54">
        <v>50.077749999999988</v>
      </c>
      <c r="EN54">
        <v>1144.80375</v>
      </c>
      <c r="EO54">
        <v>50.172499999999999</v>
      </c>
      <c r="EP54">
        <v>0</v>
      </c>
      <c r="EQ54">
        <v>775576.79999995232</v>
      </c>
      <c r="ER54">
        <v>0</v>
      </c>
      <c r="ES54">
        <v>1579.3304000000001</v>
      </c>
      <c r="ET54">
        <v>-7.3776923070756144</v>
      </c>
      <c r="EU54">
        <v>-97.000000127767976</v>
      </c>
      <c r="EV54">
        <v>20393.351999999999</v>
      </c>
      <c r="EW54">
        <v>15</v>
      </c>
      <c r="EX54">
        <v>1658330855.5</v>
      </c>
      <c r="EY54" t="s">
        <v>416</v>
      </c>
      <c r="EZ54">
        <v>1658330855.5</v>
      </c>
      <c r="FA54">
        <v>1658330837</v>
      </c>
      <c r="FB54">
        <v>13</v>
      </c>
      <c r="FC54">
        <v>-0.03</v>
      </c>
      <c r="FD54">
        <v>-2.1999999999999999E-2</v>
      </c>
      <c r="FE54">
        <v>-3.91</v>
      </c>
      <c r="FF54">
        <v>0.28699999999999998</v>
      </c>
      <c r="FG54">
        <v>1439</v>
      </c>
      <c r="FH54">
        <v>33</v>
      </c>
      <c r="FI54">
        <v>0.2</v>
      </c>
      <c r="FJ54">
        <v>0.09</v>
      </c>
      <c r="FK54">
        <v>-17.26466341463415</v>
      </c>
      <c r="FL54">
        <v>-6.7946341463442569E-2</v>
      </c>
      <c r="FM54">
        <v>5.1101628803679598E-2</v>
      </c>
      <c r="FN54">
        <v>1</v>
      </c>
      <c r="FO54">
        <v>1579.786470588235</v>
      </c>
      <c r="FP54">
        <v>-7.986554612090826</v>
      </c>
      <c r="FQ54">
        <v>0.81055493827282643</v>
      </c>
      <c r="FR54">
        <v>0</v>
      </c>
      <c r="FS54">
        <v>1.1333702439024389</v>
      </c>
      <c r="FT54">
        <v>0.2523792334494776</v>
      </c>
      <c r="FU54">
        <v>2.503499380017216E-2</v>
      </c>
      <c r="FV54">
        <v>0</v>
      </c>
      <c r="FW54">
        <v>1</v>
      </c>
      <c r="FX54">
        <v>3</v>
      </c>
      <c r="FY54" t="s">
        <v>417</v>
      </c>
      <c r="FZ54">
        <v>2.8897900000000001</v>
      </c>
      <c r="GA54">
        <v>2.87222</v>
      </c>
      <c r="GB54">
        <v>6.14689E-2</v>
      </c>
      <c r="GC54">
        <v>6.5989099999999995E-2</v>
      </c>
      <c r="GD54">
        <v>0.14217199999999999</v>
      </c>
      <c r="GE54">
        <v>0.14132400000000001</v>
      </c>
      <c r="GF54">
        <v>32369</v>
      </c>
      <c r="GG54">
        <v>28017.3</v>
      </c>
      <c r="GH54">
        <v>30827.1</v>
      </c>
      <c r="GI54">
        <v>27961</v>
      </c>
      <c r="GJ54">
        <v>34842.400000000001</v>
      </c>
      <c r="GK54">
        <v>33875.699999999997</v>
      </c>
      <c r="GL54">
        <v>40186.699999999997</v>
      </c>
      <c r="GM54">
        <v>38974.400000000001</v>
      </c>
      <c r="GN54">
        <v>1.86585</v>
      </c>
      <c r="GO54">
        <v>1.91618</v>
      </c>
      <c r="GP54">
        <v>0</v>
      </c>
      <c r="GQ54">
        <v>2.7388300000000001E-2</v>
      </c>
      <c r="GR54">
        <v>999.9</v>
      </c>
      <c r="GS54">
        <v>33.170900000000003</v>
      </c>
      <c r="GT54">
        <v>42.9</v>
      </c>
      <c r="GU54">
        <v>45.5</v>
      </c>
      <c r="GV54">
        <v>41.977499999999999</v>
      </c>
      <c r="GW54">
        <v>30.826499999999999</v>
      </c>
      <c r="GX54">
        <v>32.3718</v>
      </c>
      <c r="GY54">
        <v>1</v>
      </c>
      <c r="GZ54">
        <v>0.69358699999999995</v>
      </c>
      <c r="HA54">
        <v>1.8010200000000001</v>
      </c>
      <c r="HB54">
        <v>20.202500000000001</v>
      </c>
      <c r="HC54">
        <v>5.2145900000000003</v>
      </c>
      <c r="HD54">
        <v>11.974</v>
      </c>
      <c r="HE54">
        <v>4.9907000000000004</v>
      </c>
      <c r="HF54">
        <v>3.29243</v>
      </c>
      <c r="HG54">
        <v>8478.4</v>
      </c>
      <c r="HH54">
        <v>9999</v>
      </c>
      <c r="HI54">
        <v>9999</v>
      </c>
      <c r="HJ54">
        <v>972.4</v>
      </c>
      <c r="HK54">
        <v>4.97133</v>
      </c>
      <c r="HL54">
        <v>1.8745400000000001</v>
      </c>
      <c r="HM54">
        <v>1.8708800000000001</v>
      </c>
      <c r="HN54">
        <v>1.8706499999999999</v>
      </c>
      <c r="HO54">
        <v>1.875</v>
      </c>
      <c r="HP54">
        <v>1.87181</v>
      </c>
      <c r="HQ54">
        <v>1.8672200000000001</v>
      </c>
      <c r="HR54">
        <v>1.87819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-2.2360000000000002</v>
      </c>
      <c r="IG54">
        <v>0.33310000000000001</v>
      </c>
      <c r="IH54">
        <v>-2.1299345005774111</v>
      </c>
      <c r="II54">
        <v>1.7196870422270779E-5</v>
      </c>
      <c r="IJ54">
        <v>-2.1741833173098589E-6</v>
      </c>
      <c r="IK54">
        <v>9.0595066644434051E-10</v>
      </c>
      <c r="IL54">
        <v>-0.32754645563995699</v>
      </c>
      <c r="IM54">
        <v>-1.2435942757381079E-3</v>
      </c>
      <c r="IN54">
        <v>8.3241555849602686E-4</v>
      </c>
      <c r="IO54">
        <v>-6.8006265696850886E-6</v>
      </c>
      <c r="IP54">
        <v>17</v>
      </c>
      <c r="IQ54">
        <v>2050</v>
      </c>
      <c r="IR54">
        <v>3</v>
      </c>
      <c r="IS54">
        <v>34</v>
      </c>
      <c r="IT54">
        <v>36.799999999999997</v>
      </c>
      <c r="IU54">
        <v>37.1</v>
      </c>
      <c r="IV54">
        <v>0.72875999999999996</v>
      </c>
      <c r="IW54">
        <v>2.6293899999999999</v>
      </c>
      <c r="IX54">
        <v>1.49902</v>
      </c>
      <c r="IY54">
        <v>2.2790499999999998</v>
      </c>
      <c r="IZ54">
        <v>1.69678</v>
      </c>
      <c r="JA54">
        <v>2.3815900000000001</v>
      </c>
      <c r="JB54">
        <v>48.056399999999996</v>
      </c>
      <c r="JC54">
        <v>10.962400000000001</v>
      </c>
      <c r="JD54">
        <v>18</v>
      </c>
      <c r="JE54">
        <v>402.14499999999998</v>
      </c>
      <c r="JF54">
        <v>501.745</v>
      </c>
      <c r="JG54">
        <v>30.001300000000001</v>
      </c>
      <c r="JH54">
        <v>36.240299999999998</v>
      </c>
      <c r="JI54">
        <v>30.000599999999999</v>
      </c>
      <c r="JJ54">
        <v>36.053800000000003</v>
      </c>
      <c r="JK54">
        <v>35.987299999999998</v>
      </c>
      <c r="JL54">
        <v>14.658099999999999</v>
      </c>
      <c r="JM54">
        <v>21.4529</v>
      </c>
      <c r="JN54">
        <v>0</v>
      </c>
      <c r="JO54">
        <v>30</v>
      </c>
      <c r="JP54">
        <v>264.14800000000002</v>
      </c>
      <c r="JQ54">
        <v>33.489199999999997</v>
      </c>
      <c r="JR54">
        <v>98.243799999999993</v>
      </c>
      <c r="JS54">
        <v>98.154700000000005</v>
      </c>
    </row>
    <row r="55" spans="1:279" x14ac:dyDescent="0.2">
      <c r="A55">
        <v>40</v>
      </c>
      <c r="B55">
        <v>1658333069.5999999</v>
      </c>
      <c r="C55">
        <v>156</v>
      </c>
      <c r="D55" t="s">
        <v>498</v>
      </c>
      <c r="E55" t="s">
        <v>499</v>
      </c>
      <c r="F55">
        <v>4</v>
      </c>
      <c r="G55">
        <v>1658333067.5999999</v>
      </c>
      <c r="H55">
        <f t="shared" si="0"/>
        <v>9.064707509730776E-4</v>
      </c>
      <c r="I55">
        <f t="shared" si="1"/>
        <v>0.90647075097307761</v>
      </c>
      <c r="J55">
        <f t="shared" si="2"/>
        <v>2.666499999829151</v>
      </c>
      <c r="K55">
        <f t="shared" si="3"/>
        <v>238.40100000000001</v>
      </c>
      <c r="L55">
        <f t="shared" si="4"/>
        <v>148.79002314853378</v>
      </c>
      <c r="M55">
        <f t="shared" si="5"/>
        <v>15.053200209110697</v>
      </c>
      <c r="N55">
        <f t="shared" si="6"/>
        <v>24.119211134671854</v>
      </c>
      <c r="O55">
        <f t="shared" si="7"/>
        <v>5.1318454264749805E-2</v>
      </c>
      <c r="P55">
        <f t="shared" si="8"/>
        <v>2.1528814342536347</v>
      </c>
      <c r="Q55">
        <f t="shared" si="9"/>
        <v>5.0648428649038853E-2</v>
      </c>
      <c r="R55">
        <f t="shared" si="10"/>
        <v>3.171473817656964E-2</v>
      </c>
      <c r="S55">
        <f t="shared" si="11"/>
        <v>194.43136975544593</v>
      </c>
      <c r="T55">
        <f t="shared" si="12"/>
        <v>35.428296107987336</v>
      </c>
      <c r="U55">
        <f t="shared" si="13"/>
        <v>33.620571428571431</v>
      </c>
      <c r="V55">
        <f t="shared" si="14"/>
        <v>5.2309626866202183</v>
      </c>
      <c r="W55">
        <f t="shared" si="15"/>
        <v>64.653335902319469</v>
      </c>
      <c r="X55">
        <f t="shared" si="16"/>
        <v>3.4983939402390574</v>
      </c>
      <c r="Y55">
        <f t="shared" si="17"/>
        <v>5.4110029922114986</v>
      </c>
      <c r="Z55">
        <f t="shared" si="18"/>
        <v>1.732568746381161</v>
      </c>
      <c r="AA55">
        <f t="shared" si="19"/>
        <v>-39.975360117912722</v>
      </c>
      <c r="AB55">
        <f t="shared" si="20"/>
        <v>70.372561124325458</v>
      </c>
      <c r="AC55">
        <f t="shared" si="21"/>
        <v>7.5541616202414898</v>
      </c>
      <c r="AD55">
        <f t="shared" si="22"/>
        <v>232.38273238210019</v>
      </c>
      <c r="AE55">
        <f t="shared" si="23"/>
        <v>12.863613372030606</v>
      </c>
      <c r="AF55">
        <f t="shared" si="24"/>
        <v>0.91461350637798189</v>
      </c>
      <c r="AG55">
        <f t="shared" si="25"/>
        <v>2.666499999829151</v>
      </c>
      <c r="AH55">
        <v>262.61367210483343</v>
      </c>
      <c r="AI55">
        <v>249.423012121212</v>
      </c>
      <c r="AJ55">
        <v>1.661111540140888</v>
      </c>
      <c r="AK55">
        <v>65.228597272793138</v>
      </c>
      <c r="AL55">
        <f t="shared" si="26"/>
        <v>0.90647075097307761</v>
      </c>
      <c r="AM55">
        <v>33.409077453676453</v>
      </c>
      <c r="AN55">
        <v>34.575234265734267</v>
      </c>
      <c r="AO55">
        <v>-3.0317509092608799E-5</v>
      </c>
      <c r="AP55">
        <v>90.040432271976243</v>
      </c>
      <c r="AQ55">
        <v>42</v>
      </c>
      <c r="AR55">
        <v>9</v>
      </c>
      <c r="AS55">
        <f t="shared" si="27"/>
        <v>1</v>
      </c>
      <c r="AT55">
        <f t="shared" si="28"/>
        <v>0</v>
      </c>
      <c r="AU55">
        <f t="shared" si="29"/>
        <v>31081.289212030442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1009.5355283706971</v>
      </c>
      <c r="BI55">
        <f t="shared" si="33"/>
        <v>2.666499999829151</v>
      </c>
      <c r="BJ55" t="e">
        <f t="shared" si="34"/>
        <v>#DIV/0!</v>
      </c>
      <c r="BK55">
        <f t="shared" si="35"/>
        <v>2.6413136783136806E-3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253</v>
      </c>
      <c r="CG55">
        <v>1000</v>
      </c>
      <c r="CH55" t="s">
        <v>414</v>
      </c>
      <c r="CI55">
        <v>1110.1500000000001</v>
      </c>
      <c r="CJ55">
        <v>1175.8634999999999</v>
      </c>
      <c r="CK55">
        <v>1152.67</v>
      </c>
      <c r="CL55">
        <v>1.3005735999999999E-4</v>
      </c>
      <c r="CM55">
        <v>6.5004835999999994E-4</v>
      </c>
      <c r="CN55">
        <v>4.7597999359999997E-2</v>
      </c>
      <c r="CO55">
        <v>5.5000000000000003E-4</v>
      </c>
      <c r="CP55">
        <f t="shared" si="46"/>
        <v>1200.035714285714</v>
      </c>
      <c r="CQ55">
        <f t="shared" si="47"/>
        <v>1009.5355283706971</v>
      </c>
      <c r="CR55">
        <f t="shared" si="48"/>
        <v>0.84125456963719902</v>
      </c>
      <c r="CS55">
        <f t="shared" si="49"/>
        <v>0.16202131939979428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1658333067.5999999</v>
      </c>
      <c r="CZ55">
        <v>238.40100000000001</v>
      </c>
      <c r="DA55">
        <v>255.82942857142859</v>
      </c>
      <c r="DB55">
        <v>34.579099999999997</v>
      </c>
      <c r="DC55">
        <v>33.402714285714289</v>
      </c>
      <c r="DD55">
        <v>240.64028571428571</v>
      </c>
      <c r="DE55">
        <v>34.246114285714292</v>
      </c>
      <c r="DF55">
        <v>450.35585714285708</v>
      </c>
      <c r="DG55">
        <v>101.07085714285719</v>
      </c>
      <c r="DH55">
        <v>9.9906128571428568E-2</v>
      </c>
      <c r="DI55">
        <v>34.226885714285721</v>
      </c>
      <c r="DJ55">
        <v>999.89999999999986</v>
      </c>
      <c r="DK55">
        <v>33.620571428571431</v>
      </c>
      <c r="DL55">
        <v>0</v>
      </c>
      <c r="DM55">
        <v>0</v>
      </c>
      <c r="DN55">
        <v>6027.9471428571424</v>
      </c>
      <c r="DO55">
        <v>0</v>
      </c>
      <c r="DP55">
        <v>1830.23</v>
      </c>
      <c r="DQ55">
        <v>-17.428514285714279</v>
      </c>
      <c r="DR55">
        <v>246.93985714285711</v>
      </c>
      <c r="DS55">
        <v>264.67028571428568</v>
      </c>
      <c r="DT55">
        <v>1.1763785714285711</v>
      </c>
      <c r="DU55">
        <v>255.82942857142859</v>
      </c>
      <c r="DV55">
        <v>33.402714285714289</v>
      </c>
      <c r="DW55">
        <v>3.4949400000000002</v>
      </c>
      <c r="DX55">
        <v>3.3760414285714289</v>
      </c>
      <c r="DY55">
        <v>26.59517142857143</v>
      </c>
      <c r="DZ55">
        <v>26.008928571428569</v>
      </c>
      <c r="EA55">
        <v>1200.035714285714</v>
      </c>
      <c r="EB55">
        <v>0.95800928571428579</v>
      </c>
      <c r="EC55">
        <v>4.1990571428571433E-2</v>
      </c>
      <c r="ED55">
        <v>0</v>
      </c>
      <c r="EE55">
        <v>1578.225714285714</v>
      </c>
      <c r="EF55">
        <v>5.0001600000000002</v>
      </c>
      <c r="EG55">
        <v>20384.857142857141</v>
      </c>
      <c r="EH55">
        <v>9515.5</v>
      </c>
      <c r="EI55">
        <v>48.392714285714291</v>
      </c>
      <c r="EJ55">
        <v>51.061999999999998</v>
      </c>
      <c r="EK55">
        <v>49.588999999999999</v>
      </c>
      <c r="EL55">
        <v>49.642714285714291</v>
      </c>
      <c r="EM55">
        <v>50.116</v>
      </c>
      <c r="EN55">
        <v>1144.851428571428</v>
      </c>
      <c r="EO55">
        <v>50.184285714285707</v>
      </c>
      <c r="EP55">
        <v>0</v>
      </c>
      <c r="EQ55">
        <v>775581</v>
      </c>
      <c r="ER55">
        <v>0</v>
      </c>
      <c r="ES55">
        <v>1578.8880769230771</v>
      </c>
      <c r="ET55">
        <v>-7.2372649576554586</v>
      </c>
      <c r="EU55">
        <v>-64.167521378877836</v>
      </c>
      <c r="EV55">
        <v>20388.757692307689</v>
      </c>
      <c r="EW55">
        <v>15</v>
      </c>
      <c r="EX55">
        <v>1658330855.5</v>
      </c>
      <c r="EY55" t="s">
        <v>416</v>
      </c>
      <c r="EZ55">
        <v>1658330855.5</v>
      </c>
      <c r="FA55">
        <v>1658330837</v>
      </c>
      <c r="FB55">
        <v>13</v>
      </c>
      <c r="FC55">
        <v>-0.03</v>
      </c>
      <c r="FD55">
        <v>-2.1999999999999999E-2</v>
      </c>
      <c r="FE55">
        <v>-3.91</v>
      </c>
      <c r="FF55">
        <v>0.28699999999999998</v>
      </c>
      <c r="FG55">
        <v>1439</v>
      </c>
      <c r="FH55">
        <v>33</v>
      </c>
      <c r="FI55">
        <v>0.2</v>
      </c>
      <c r="FJ55">
        <v>0.09</v>
      </c>
      <c r="FK55">
        <v>-17.303526829268289</v>
      </c>
      <c r="FL55">
        <v>-0.22521114982576099</v>
      </c>
      <c r="FM55">
        <v>6.709749740667785E-2</v>
      </c>
      <c r="FN55">
        <v>1</v>
      </c>
      <c r="FO55">
        <v>1579.3120588235299</v>
      </c>
      <c r="FP55">
        <v>-7.4886172622226814</v>
      </c>
      <c r="FQ55">
        <v>0.75968174223220575</v>
      </c>
      <c r="FR55">
        <v>0</v>
      </c>
      <c r="FS55">
        <v>1.1489463414634149</v>
      </c>
      <c r="FT55">
        <v>0.21398069686411181</v>
      </c>
      <c r="FU55">
        <v>2.1311930445129489E-2</v>
      </c>
      <c r="FV55">
        <v>0</v>
      </c>
      <c r="FW55">
        <v>1</v>
      </c>
      <c r="FX55">
        <v>3</v>
      </c>
      <c r="FY55" t="s">
        <v>417</v>
      </c>
      <c r="FZ55">
        <v>2.8895599999999999</v>
      </c>
      <c r="GA55">
        <v>2.8722699999999999</v>
      </c>
      <c r="GB55">
        <v>6.2908800000000001E-2</v>
      </c>
      <c r="GC55">
        <v>6.7455600000000004E-2</v>
      </c>
      <c r="GD55">
        <v>0.14214499999999999</v>
      </c>
      <c r="GE55">
        <v>0.141295</v>
      </c>
      <c r="GF55">
        <v>32318.799999999999</v>
      </c>
      <c r="GG55">
        <v>27972.799999999999</v>
      </c>
      <c r="GH55">
        <v>30826.6</v>
      </c>
      <c r="GI55">
        <v>27960.5</v>
      </c>
      <c r="GJ55">
        <v>34842.699999999997</v>
      </c>
      <c r="GK55">
        <v>33876.9</v>
      </c>
      <c r="GL55">
        <v>40185.800000000003</v>
      </c>
      <c r="GM55">
        <v>38974.5</v>
      </c>
      <c r="GN55">
        <v>1.8657999999999999</v>
      </c>
      <c r="GO55">
        <v>1.9162300000000001</v>
      </c>
      <c r="GP55">
        <v>0</v>
      </c>
      <c r="GQ55">
        <v>2.76864E-2</v>
      </c>
      <c r="GR55">
        <v>999.9</v>
      </c>
      <c r="GS55">
        <v>33.1785</v>
      </c>
      <c r="GT55">
        <v>42.9</v>
      </c>
      <c r="GU55">
        <v>45.5</v>
      </c>
      <c r="GV55">
        <v>41.973399999999998</v>
      </c>
      <c r="GW55">
        <v>30.736499999999999</v>
      </c>
      <c r="GX55">
        <v>32.708300000000001</v>
      </c>
      <c r="GY55">
        <v>1</v>
      </c>
      <c r="GZ55">
        <v>0.69386199999999998</v>
      </c>
      <c r="HA55">
        <v>1.8031900000000001</v>
      </c>
      <c r="HB55">
        <v>20.202100000000002</v>
      </c>
      <c r="HC55">
        <v>5.2144399999999997</v>
      </c>
      <c r="HD55">
        <v>11.974</v>
      </c>
      <c r="HE55">
        <v>4.9904500000000001</v>
      </c>
      <c r="HF55">
        <v>3.2924000000000002</v>
      </c>
      <c r="HG55">
        <v>8478.4</v>
      </c>
      <c r="HH55">
        <v>9999</v>
      </c>
      <c r="HI55">
        <v>9999</v>
      </c>
      <c r="HJ55">
        <v>972.4</v>
      </c>
      <c r="HK55">
        <v>4.9713399999999996</v>
      </c>
      <c r="HL55">
        <v>1.8745400000000001</v>
      </c>
      <c r="HM55">
        <v>1.8708800000000001</v>
      </c>
      <c r="HN55">
        <v>1.87066</v>
      </c>
      <c r="HO55">
        <v>1.8750100000000001</v>
      </c>
      <c r="HP55">
        <v>1.87181</v>
      </c>
      <c r="HQ55">
        <v>1.8672299999999999</v>
      </c>
      <c r="HR55">
        <v>1.8782000000000001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-2.242</v>
      </c>
      <c r="IG55">
        <v>0.33279999999999998</v>
      </c>
      <c r="IH55">
        <v>-2.1299345005774111</v>
      </c>
      <c r="II55">
        <v>1.7196870422270779E-5</v>
      </c>
      <c r="IJ55">
        <v>-2.1741833173098589E-6</v>
      </c>
      <c r="IK55">
        <v>9.0595066644434051E-10</v>
      </c>
      <c r="IL55">
        <v>-0.32754645563995699</v>
      </c>
      <c r="IM55">
        <v>-1.2435942757381079E-3</v>
      </c>
      <c r="IN55">
        <v>8.3241555849602686E-4</v>
      </c>
      <c r="IO55">
        <v>-6.8006265696850886E-6</v>
      </c>
      <c r="IP55">
        <v>17</v>
      </c>
      <c r="IQ55">
        <v>2050</v>
      </c>
      <c r="IR55">
        <v>3</v>
      </c>
      <c r="IS55">
        <v>34</v>
      </c>
      <c r="IT55">
        <v>36.9</v>
      </c>
      <c r="IU55">
        <v>37.200000000000003</v>
      </c>
      <c r="IV55">
        <v>0.74340799999999996</v>
      </c>
      <c r="IW55">
        <v>2.6281699999999999</v>
      </c>
      <c r="IX55">
        <v>1.49902</v>
      </c>
      <c r="IY55">
        <v>2.2790499999999998</v>
      </c>
      <c r="IZ55">
        <v>1.69678</v>
      </c>
      <c r="JA55">
        <v>2.4108900000000002</v>
      </c>
      <c r="JB55">
        <v>48.056399999999996</v>
      </c>
      <c r="JC55">
        <v>10.9536</v>
      </c>
      <c r="JD55">
        <v>18</v>
      </c>
      <c r="JE55">
        <v>402.13299999999998</v>
      </c>
      <c r="JF55">
        <v>501.80399999999997</v>
      </c>
      <c r="JG55">
        <v>30.000900000000001</v>
      </c>
      <c r="JH55">
        <v>36.243699999999997</v>
      </c>
      <c r="JI55">
        <v>30.000499999999999</v>
      </c>
      <c r="JJ55">
        <v>36.0563</v>
      </c>
      <c r="JK55">
        <v>35.99</v>
      </c>
      <c r="JL55">
        <v>14.9498</v>
      </c>
      <c r="JM55">
        <v>21.4529</v>
      </c>
      <c r="JN55">
        <v>0</v>
      </c>
      <c r="JO55">
        <v>30</v>
      </c>
      <c r="JP55">
        <v>270.82600000000002</v>
      </c>
      <c r="JQ55">
        <v>33.503300000000003</v>
      </c>
      <c r="JR55">
        <v>98.241900000000001</v>
      </c>
      <c r="JS55">
        <v>98.1541</v>
      </c>
    </row>
    <row r="56" spans="1:279" x14ac:dyDescent="0.2">
      <c r="A56">
        <v>41</v>
      </c>
      <c r="B56">
        <v>1658333073.5999999</v>
      </c>
      <c r="C56">
        <v>160</v>
      </c>
      <c r="D56" t="s">
        <v>500</v>
      </c>
      <c r="E56" t="s">
        <v>501</v>
      </c>
      <c r="F56">
        <v>4</v>
      </c>
      <c r="G56">
        <v>1658333071.2874999</v>
      </c>
      <c r="H56">
        <f t="shared" si="0"/>
        <v>9.0804227329198341E-4</v>
      </c>
      <c r="I56">
        <f t="shared" si="1"/>
        <v>0.90804227329198339</v>
      </c>
      <c r="J56">
        <f t="shared" si="2"/>
        <v>2.7811188466712404</v>
      </c>
      <c r="K56">
        <f t="shared" si="3"/>
        <v>244.31462500000001</v>
      </c>
      <c r="L56">
        <f t="shared" si="4"/>
        <v>150.99875331929866</v>
      </c>
      <c r="M56">
        <f t="shared" si="5"/>
        <v>15.276700768568082</v>
      </c>
      <c r="N56">
        <f t="shared" si="6"/>
        <v>24.717564466361111</v>
      </c>
      <c r="O56">
        <f t="shared" si="7"/>
        <v>5.1338135225930857E-2</v>
      </c>
      <c r="P56">
        <f t="shared" si="8"/>
        <v>2.1521518308270506</v>
      </c>
      <c r="Q56">
        <f t="shared" si="9"/>
        <v>5.0667375098336492E-2</v>
      </c>
      <c r="R56">
        <f t="shared" si="10"/>
        <v>3.1726644382184109E-2</v>
      </c>
      <c r="S56">
        <f t="shared" si="11"/>
        <v>194.42475376403652</v>
      </c>
      <c r="T56">
        <f t="shared" si="12"/>
        <v>35.435978346220409</v>
      </c>
      <c r="U56">
        <f t="shared" si="13"/>
        <v>33.625675000000001</v>
      </c>
      <c r="V56">
        <f t="shared" si="14"/>
        <v>5.2324561313396716</v>
      </c>
      <c r="W56">
        <f t="shared" si="15"/>
        <v>64.608951738552335</v>
      </c>
      <c r="X56">
        <f t="shared" si="16"/>
        <v>3.4975334054780256</v>
      </c>
      <c r="Y56">
        <f t="shared" si="17"/>
        <v>5.4133882555952972</v>
      </c>
      <c r="Z56">
        <f t="shared" si="18"/>
        <v>1.734922725861646</v>
      </c>
      <c r="AA56">
        <f t="shared" si="19"/>
        <v>-40.044664252176467</v>
      </c>
      <c r="AB56">
        <f t="shared" si="20"/>
        <v>70.674830338848523</v>
      </c>
      <c r="AC56">
        <f t="shared" si="21"/>
        <v>7.5896636454937552</v>
      </c>
      <c r="AD56">
        <f t="shared" si="22"/>
        <v>232.64458349620233</v>
      </c>
      <c r="AE56">
        <f t="shared" si="23"/>
        <v>13.052926101465742</v>
      </c>
      <c r="AF56">
        <f t="shared" si="24"/>
        <v>0.91524786907235256</v>
      </c>
      <c r="AG56">
        <f t="shared" si="25"/>
        <v>2.7811188466712404</v>
      </c>
      <c r="AH56">
        <v>269.48194225573332</v>
      </c>
      <c r="AI56">
        <v>256.09531515151508</v>
      </c>
      <c r="AJ56">
        <v>1.667913165947559</v>
      </c>
      <c r="AK56">
        <v>65.228597272793138</v>
      </c>
      <c r="AL56">
        <f t="shared" si="26"/>
        <v>0.90804227329198339</v>
      </c>
      <c r="AM56">
        <v>33.398662714487031</v>
      </c>
      <c r="AN56">
        <v>34.567014685314689</v>
      </c>
      <c r="AO56">
        <v>-5.8844423275173782E-5</v>
      </c>
      <c r="AP56">
        <v>90.040432271976243</v>
      </c>
      <c r="AQ56">
        <v>41</v>
      </c>
      <c r="AR56">
        <v>9</v>
      </c>
      <c r="AS56">
        <f t="shared" si="27"/>
        <v>1</v>
      </c>
      <c r="AT56">
        <f t="shared" si="28"/>
        <v>0</v>
      </c>
      <c r="AU56">
        <f t="shared" si="29"/>
        <v>31062.15349333905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1009.5022138673763</v>
      </c>
      <c r="BI56">
        <f t="shared" si="33"/>
        <v>2.7811188466712404</v>
      </c>
      <c r="BJ56" t="e">
        <f t="shared" si="34"/>
        <v>#DIV/0!</v>
      </c>
      <c r="BK56">
        <f t="shared" si="35"/>
        <v>2.7549408099035739E-3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253</v>
      </c>
      <c r="CG56">
        <v>1000</v>
      </c>
      <c r="CH56" t="s">
        <v>414</v>
      </c>
      <c r="CI56">
        <v>1110.1500000000001</v>
      </c>
      <c r="CJ56">
        <v>1175.8634999999999</v>
      </c>
      <c r="CK56">
        <v>1152.67</v>
      </c>
      <c r="CL56">
        <v>1.3005735999999999E-4</v>
      </c>
      <c r="CM56">
        <v>6.5004835999999994E-4</v>
      </c>
      <c r="CN56">
        <v>4.7597999359999997E-2</v>
      </c>
      <c r="CO56">
        <v>5.5000000000000003E-4</v>
      </c>
      <c r="CP56">
        <f t="shared" si="46"/>
        <v>1199.9962499999999</v>
      </c>
      <c r="CQ56">
        <f t="shared" si="47"/>
        <v>1009.5022138673763</v>
      </c>
      <c r="CR56">
        <f t="shared" si="48"/>
        <v>0.84125447380971097</v>
      </c>
      <c r="CS56">
        <f t="shared" si="49"/>
        <v>0.16202113445274227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1658333071.2874999</v>
      </c>
      <c r="CZ56">
        <v>244.31462500000001</v>
      </c>
      <c r="DA56">
        <v>262.00175000000002</v>
      </c>
      <c r="DB56">
        <v>34.570500000000003</v>
      </c>
      <c r="DC56">
        <v>33.393349999999998</v>
      </c>
      <c r="DD56">
        <v>246.55912499999999</v>
      </c>
      <c r="DE56">
        <v>34.237774999999999</v>
      </c>
      <c r="DF56">
        <v>450.37962499999998</v>
      </c>
      <c r="DG56">
        <v>101.071</v>
      </c>
      <c r="DH56">
        <v>0.10003905</v>
      </c>
      <c r="DI56">
        <v>34.2348</v>
      </c>
      <c r="DJ56">
        <v>999.9</v>
      </c>
      <c r="DK56">
        <v>33.625675000000001</v>
      </c>
      <c r="DL56">
        <v>0</v>
      </c>
      <c r="DM56">
        <v>0</v>
      </c>
      <c r="DN56">
        <v>6024.6887500000003</v>
      </c>
      <c r="DO56">
        <v>0</v>
      </c>
      <c r="DP56">
        <v>1830.95625</v>
      </c>
      <c r="DQ56">
        <v>-17.686837499999999</v>
      </c>
      <c r="DR56">
        <v>253.06337500000001</v>
      </c>
      <c r="DS56">
        <v>271.053</v>
      </c>
      <c r="DT56">
        <v>1.17715875</v>
      </c>
      <c r="DU56">
        <v>262.00175000000002</v>
      </c>
      <c r="DV56">
        <v>33.393349999999998</v>
      </c>
      <c r="DW56">
        <v>3.4940737500000001</v>
      </c>
      <c r="DX56">
        <v>3.3750987499999998</v>
      </c>
      <c r="DY56">
        <v>26.590987500000001</v>
      </c>
      <c r="DZ56">
        <v>26.004200000000001</v>
      </c>
      <c r="EA56">
        <v>1199.9962499999999</v>
      </c>
      <c r="EB56">
        <v>0.95801175000000005</v>
      </c>
      <c r="EC56">
        <v>4.1988049999999999E-2</v>
      </c>
      <c r="ED56">
        <v>0</v>
      </c>
      <c r="EE56">
        <v>1577.7974999999999</v>
      </c>
      <c r="EF56">
        <v>5.0001600000000002</v>
      </c>
      <c r="EG56">
        <v>20376.7</v>
      </c>
      <c r="EH56">
        <v>9515.1912499999999</v>
      </c>
      <c r="EI56">
        <v>48.413749999999993</v>
      </c>
      <c r="EJ56">
        <v>51.069875000000003</v>
      </c>
      <c r="EK56">
        <v>49.577749999999988</v>
      </c>
      <c r="EL56">
        <v>49.625</v>
      </c>
      <c r="EM56">
        <v>50.077749999999988</v>
      </c>
      <c r="EN56">
        <v>1144.8162500000001</v>
      </c>
      <c r="EO56">
        <v>50.178749999999987</v>
      </c>
      <c r="EP56">
        <v>0</v>
      </c>
      <c r="EQ56">
        <v>775585.20000004768</v>
      </c>
      <c r="ER56">
        <v>0</v>
      </c>
      <c r="ES56">
        <v>1578.3252</v>
      </c>
      <c r="ET56">
        <v>-6.6146153711249243</v>
      </c>
      <c r="EU56">
        <v>-66.723076768041878</v>
      </c>
      <c r="EV56">
        <v>20382.831999999999</v>
      </c>
      <c r="EW56">
        <v>15</v>
      </c>
      <c r="EX56">
        <v>1658330855.5</v>
      </c>
      <c r="EY56" t="s">
        <v>416</v>
      </c>
      <c r="EZ56">
        <v>1658330855.5</v>
      </c>
      <c r="FA56">
        <v>1658330837</v>
      </c>
      <c r="FB56">
        <v>13</v>
      </c>
      <c r="FC56">
        <v>-0.03</v>
      </c>
      <c r="FD56">
        <v>-2.1999999999999999E-2</v>
      </c>
      <c r="FE56">
        <v>-3.91</v>
      </c>
      <c r="FF56">
        <v>0.28699999999999998</v>
      </c>
      <c r="FG56">
        <v>1439</v>
      </c>
      <c r="FH56">
        <v>33</v>
      </c>
      <c r="FI56">
        <v>0.2</v>
      </c>
      <c r="FJ56">
        <v>0.09</v>
      </c>
      <c r="FK56">
        <v>-17.374092682926829</v>
      </c>
      <c r="FL56">
        <v>-1.1757972125435681</v>
      </c>
      <c r="FM56">
        <v>0.1590275637869781</v>
      </c>
      <c r="FN56">
        <v>0</v>
      </c>
      <c r="FO56">
        <v>1578.815294117647</v>
      </c>
      <c r="FP56">
        <v>-6.992513363690005</v>
      </c>
      <c r="FQ56">
        <v>0.71089105351339221</v>
      </c>
      <c r="FR56">
        <v>0</v>
      </c>
      <c r="FS56">
        <v>1.16085756097561</v>
      </c>
      <c r="FT56">
        <v>0.15798710801393739</v>
      </c>
      <c r="FU56">
        <v>1.61439409128472E-2</v>
      </c>
      <c r="FV56">
        <v>0</v>
      </c>
      <c r="FW56">
        <v>0</v>
      </c>
      <c r="FX56">
        <v>3</v>
      </c>
      <c r="FY56" t="s">
        <v>425</v>
      </c>
      <c r="FZ56">
        <v>2.88917</v>
      </c>
      <c r="GA56">
        <v>2.87209</v>
      </c>
      <c r="GB56">
        <v>6.4344299999999993E-2</v>
      </c>
      <c r="GC56">
        <v>6.8933800000000003E-2</v>
      </c>
      <c r="GD56">
        <v>0.142125</v>
      </c>
      <c r="GE56">
        <v>0.14129900000000001</v>
      </c>
      <c r="GF56">
        <v>32269.3</v>
      </c>
      <c r="GG56">
        <v>27928.1</v>
      </c>
      <c r="GH56">
        <v>30826.7</v>
      </c>
      <c r="GI56">
        <v>27960.1</v>
      </c>
      <c r="GJ56">
        <v>34843.699999999997</v>
      </c>
      <c r="GK56">
        <v>33876.400000000001</v>
      </c>
      <c r="GL56">
        <v>40186</v>
      </c>
      <c r="GM56">
        <v>38974</v>
      </c>
      <c r="GN56">
        <v>1.86585</v>
      </c>
      <c r="GO56">
        <v>1.91618</v>
      </c>
      <c r="GP56">
        <v>0</v>
      </c>
      <c r="GQ56">
        <v>2.7589499999999999E-2</v>
      </c>
      <c r="GR56">
        <v>999.9</v>
      </c>
      <c r="GS56">
        <v>33.185000000000002</v>
      </c>
      <c r="GT56">
        <v>42.9</v>
      </c>
      <c r="GU56">
        <v>45.5</v>
      </c>
      <c r="GV56">
        <v>41.976700000000001</v>
      </c>
      <c r="GW56">
        <v>30.526499999999999</v>
      </c>
      <c r="GX56">
        <v>33.725999999999999</v>
      </c>
      <c r="GY56">
        <v>1</v>
      </c>
      <c r="GZ56">
        <v>0.69414399999999998</v>
      </c>
      <c r="HA56">
        <v>1.8019700000000001</v>
      </c>
      <c r="HB56">
        <v>20.201799999999999</v>
      </c>
      <c r="HC56">
        <v>5.2127999999999997</v>
      </c>
      <c r="HD56">
        <v>11.974</v>
      </c>
      <c r="HE56">
        <v>4.99</v>
      </c>
      <c r="HF56">
        <v>3.2921</v>
      </c>
      <c r="HG56">
        <v>8478.6</v>
      </c>
      <c r="HH56">
        <v>9999</v>
      </c>
      <c r="HI56">
        <v>9999</v>
      </c>
      <c r="HJ56">
        <v>972.4</v>
      </c>
      <c r="HK56">
        <v>4.9713399999999996</v>
      </c>
      <c r="HL56">
        <v>1.8745400000000001</v>
      </c>
      <c r="HM56">
        <v>1.8708800000000001</v>
      </c>
      <c r="HN56">
        <v>1.87063</v>
      </c>
      <c r="HO56">
        <v>1.8750199999999999</v>
      </c>
      <c r="HP56">
        <v>1.87181</v>
      </c>
      <c r="HQ56">
        <v>1.8672500000000001</v>
      </c>
      <c r="HR56">
        <v>1.8782000000000001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-2.2469999999999999</v>
      </c>
      <c r="IG56">
        <v>0.33260000000000001</v>
      </c>
      <c r="IH56">
        <v>-2.1299345005774111</v>
      </c>
      <c r="II56">
        <v>1.7196870422270779E-5</v>
      </c>
      <c r="IJ56">
        <v>-2.1741833173098589E-6</v>
      </c>
      <c r="IK56">
        <v>9.0595066644434051E-10</v>
      </c>
      <c r="IL56">
        <v>-0.32754645563995699</v>
      </c>
      <c r="IM56">
        <v>-1.2435942757381079E-3</v>
      </c>
      <c r="IN56">
        <v>8.3241555849602686E-4</v>
      </c>
      <c r="IO56">
        <v>-6.8006265696850886E-6</v>
      </c>
      <c r="IP56">
        <v>17</v>
      </c>
      <c r="IQ56">
        <v>2050</v>
      </c>
      <c r="IR56">
        <v>3</v>
      </c>
      <c r="IS56">
        <v>34</v>
      </c>
      <c r="IT56">
        <v>37</v>
      </c>
      <c r="IU56">
        <v>37.299999999999997</v>
      </c>
      <c r="IV56">
        <v>0.75927699999999998</v>
      </c>
      <c r="IW56">
        <v>2.6293899999999999</v>
      </c>
      <c r="IX56">
        <v>1.49902</v>
      </c>
      <c r="IY56">
        <v>2.2778299999999998</v>
      </c>
      <c r="IZ56">
        <v>1.69678</v>
      </c>
      <c r="JA56">
        <v>2.3925800000000002</v>
      </c>
      <c r="JB56">
        <v>48.056399999999996</v>
      </c>
      <c r="JC56">
        <v>10.9361</v>
      </c>
      <c r="JD56">
        <v>18</v>
      </c>
      <c r="JE56">
        <v>402.16800000000001</v>
      </c>
      <c r="JF56">
        <v>501.78</v>
      </c>
      <c r="JG56">
        <v>30.000299999999999</v>
      </c>
      <c r="JH56">
        <v>36.247599999999998</v>
      </c>
      <c r="JI56">
        <v>30.000399999999999</v>
      </c>
      <c r="JJ56">
        <v>36.057600000000001</v>
      </c>
      <c r="JK56">
        <v>35.991700000000002</v>
      </c>
      <c r="JL56">
        <v>15.2448</v>
      </c>
      <c r="JM56">
        <v>21.181799999999999</v>
      </c>
      <c r="JN56">
        <v>0</v>
      </c>
      <c r="JO56">
        <v>30</v>
      </c>
      <c r="JP56">
        <v>277.505</v>
      </c>
      <c r="JQ56">
        <v>33.6419</v>
      </c>
      <c r="JR56">
        <v>98.242199999999997</v>
      </c>
      <c r="JS56">
        <v>98.152799999999999</v>
      </c>
    </row>
    <row r="57" spans="1:279" x14ac:dyDescent="0.2">
      <c r="A57">
        <v>42</v>
      </c>
      <c r="B57">
        <v>1658333077.5999999</v>
      </c>
      <c r="C57">
        <v>164</v>
      </c>
      <c r="D57" t="s">
        <v>502</v>
      </c>
      <c r="E57" t="s">
        <v>503</v>
      </c>
      <c r="F57">
        <v>4</v>
      </c>
      <c r="G57">
        <v>1658333075.5999999</v>
      </c>
      <c r="H57">
        <f t="shared" si="0"/>
        <v>9.0561855886733356E-4</v>
      </c>
      <c r="I57">
        <f t="shared" si="1"/>
        <v>0.90561855886733356</v>
      </c>
      <c r="J57">
        <f t="shared" si="2"/>
        <v>2.7966878208361039</v>
      </c>
      <c r="K57">
        <f t="shared" si="3"/>
        <v>251.31514285714289</v>
      </c>
      <c r="L57">
        <f t="shared" si="4"/>
        <v>156.80486034665813</v>
      </c>
      <c r="M57">
        <f t="shared" si="5"/>
        <v>15.863966647618053</v>
      </c>
      <c r="N57">
        <f t="shared" si="6"/>
        <v>25.425583336594901</v>
      </c>
      <c r="O57">
        <f t="shared" si="7"/>
        <v>5.1046264129916467E-2</v>
      </c>
      <c r="P57">
        <f t="shared" si="8"/>
        <v>2.1425768805780434</v>
      </c>
      <c r="Q57">
        <f t="shared" si="9"/>
        <v>5.0380133999635382E-2</v>
      </c>
      <c r="R57">
        <f t="shared" si="10"/>
        <v>3.1546708635417781E-2</v>
      </c>
      <c r="S57">
        <f t="shared" si="11"/>
        <v>194.43226161262425</v>
      </c>
      <c r="T57">
        <f t="shared" si="12"/>
        <v>35.446253504755397</v>
      </c>
      <c r="U57">
        <f t="shared" si="13"/>
        <v>33.640628571428572</v>
      </c>
      <c r="V57">
        <f t="shared" si="14"/>
        <v>5.2368340911463207</v>
      </c>
      <c r="W57">
        <f t="shared" si="15"/>
        <v>64.577690268872459</v>
      </c>
      <c r="X57">
        <f t="shared" si="16"/>
        <v>3.4967255383048381</v>
      </c>
      <c r="Y57">
        <f t="shared" si="17"/>
        <v>5.4147578269616732</v>
      </c>
      <c r="Z57">
        <f t="shared" si="18"/>
        <v>1.7401085528414826</v>
      </c>
      <c r="AA57">
        <f t="shared" si="19"/>
        <v>-39.937778446049407</v>
      </c>
      <c r="AB57">
        <f t="shared" si="20"/>
        <v>69.157849236709751</v>
      </c>
      <c r="AC57">
        <f t="shared" si="21"/>
        <v>7.4606572890156908</v>
      </c>
      <c r="AD57">
        <f t="shared" si="22"/>
        <v>231.11298969230029</v>
      </c>
      <c r="AE57">
        <f t="shared" si="23"/>
        <v>13.175443156221299</v>
      </c>
      <c r="AF57">
        <f t="shared" si="24"/>
        <v>0.88456347732389073</v>
      </c>
      <c r="AG57">
        <f t="shared" si="25"/>
        <v>2.7966878208361039</v>
      </c>
      <c r="AH57">
        <v>276.36717904489569</v>
      </c>
      <c r="AI57">
        <v>262.84481818181831</v>
      </c>
      <c r="AJ57">
        <v>1.687602410296958</v>
      </c>
      <c r="AK57">
        <v>65.228597272793138</v>
      </c>
      <c r="AL57">
        <f t="shared" si="26"/>
        <v>0.90561855886733356</v>
      </c>
      <c r="AM57">
        <v>33.395987809930737</v>
      </c>
      <c r="AN57">
        <v>34.561332167832212</v>
      </c>
      <c r="AO57">
        <v>-5.4440423264215032E-5</v>
      </c>
      <c r="AP57">
        <v>90.040432271976243</v>
      </c>
      <c r="AQ57">
        <v>41</v>
      </c>
      <c r="AR57">
        <v>9</v>
      </c>
      <c r="AS57">
        <f t="shared" si="27"/>
        <v>1</v>
      </c>
      <c r="AT57">
        <f t="shared" si="28"/>
        <v>0</v>
      </c>
      <c r="AU57">
        <f t="shared" si="29"/>
        <v>30821.285330536906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1009.541399799287</v>
      </c>
      <c r="BI57">
        <f t="shared" si="33"/>
        <v>2.7966878208361039</v>
      </c>
      <c r="BJ57" t="e">
        <f t="shared" si="34"/>
        <v>#DIV/0!</v>
      </c>
      <c r="BK57">
        <f t="shared" si="35"/>
        <v>2.7702557036215951E-3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253</v>
      </c>
      <c r="CG57">
        <v>1000</v>
      </c>
      <c r="CH57" t="s">
        <v>414</v>
      </c>
      <c r="CI57">
        <v>1110.1500000000001</v>
      </c>
      <c r="CJ57">
        <v>1175.8634999999999</v>
      </c>
      <c r="CK57">
        <v>1152.67</v>
      </c>
      <c r="CL57">
        <v>1.3005735999999999E-4</v>
      </c>
      <c r="CM57">
        <v>6.5004835999999994E-4</v>
      </c>
      <c r="CN57">
        <v>4.7597999359999997E-2</v>
      </c>
      <c r="CO57">
        <v>5.5000000000000003E-4</v>
      </c>
      <c r="CP57">
        <f t="shared" si="46"/>
        <v>1200.042857142857</v>
      </c>
      <c r="CQ57">
        <f t="shared" si="47"/>
        <v>1009.541399799287</v>
      </c>
      <c r="CR57">
        <f t="shared" si="48"/>
        <v>0.8412544550307739</v>
      </c>
      <c r="CS57">
        <f t="shared" si="49"/>
        <v>0.1620210982093937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1658333075.5999999</v>
      </c>
      <c r="CZ57">
        <v>251.31514285714289</v>
      </c>
      <c r="DA57">
        <v>269.16585714285719</v>
      </c>
      <c r="DB57">
        <v>34.562828571428568</v>
      </c>
      <c r="DC57">
        <v>33.424999999999997</v>
      </c>
      <c r="DD57">
        <v>253.56571428571431</v>
      </c>
      <c r="DE57">
        <v>34.230371428571431</v>
      </c>
      <c r="DF57">
        <v>450.32642857142861</v>
      </c>
      <c r="DG57">
        <v>101.0701428571429</v>
      </c>
      <c r="DH57">
        <v>9.9977842857142854E-2</v>
      </c>
      <c r="DI57">
        <v>34.239342857142859</v>
      </c>
      <c r="DJ57">
        <v>999.89999999999986</v>
      </c>
      <c r="DK57">
        <v>33.640628571428572</v>
      </c>
      <c r="DL57">
        <v>0</v>
      </c>
      <c r="DM57">
        <v>0</v>
      </c>
      <c r="DN57">
        <v>5982.1428571428569</v>
      </c>
      <c r="DO57">
        <v>0</v>
      </c>
      <c r="DP57">
        <v>1830.954285714286</v>
      </c>
      <c r="DQ57">
        <v>-17.850428571428569</v>
      </c>
      <c r="DR57">
        <v>260.31242857142848</v>
      </c>
      <c r="DS57">
        <v>278.47357142857152</v>
      </c>
      <c r="DT57">
        <v>1.1378357142857141</v>
      </c>
      <c r="DU57">
        <v>269.16585714285719</v>
      </c>
      <c r="DV57">
        <v>33.424999999999997</v>
      </c>
      <c r="DW57">
        <v>3.4932657142857142</v>
      </c>
      <c r="DX57">
        <v>3.3782671428571431</v>
      </c>
      <c r="DY57">
        <v>26.587042857142858</v>
      </c>
      <c r="DZ57">
        <v>26.020042857142862</v>
      </c>
      <c r="EA57">
        <v>1200.042857142857</v>
      </c>
      <c r="EB57">
        <v>0.95801300000000011</v>
      </c>
      <c r="EC57">
        <v>4.1986699999999988E-2</v>
      </c>
      <c r="ED57">
        <v>0</v>
      </c>
      <c r="EE57">
        <v>1577.444285714286</v>
      </c>
      <c r="EF57">
        <v>5.0001600000000002</v>
      </c>
      <c r="EG57">
        <v>20373.085714285709</v>
      </c>
      <c r="EH57">
        <v>9515.5785714285703</v>
      </c>
      <c r="EI57">
        <v>48.375</v>
      </c>
      <c r="EJ57">
        <v>51.061999999999998</v>
      </c>
      <c r="EK57">
        <v>49.598000000000013</v>
      </c>
      <c r="EL57">
        <v>49.651571428571437</v>
      </c>
      <c r="EM57">
        <v>50.062285714285721</v>
      </c>
      <c r="EN57">
        <v>1144.8628571428569</v>
      </c>
      <c r="EO57">
        <v>50.18</v>
      </c>
      <c r="EP57">
        <v>0</v>
      </c>
      <c r="EQ57">
        <v>775588.79999995232</v>
      </c>
      <c r="ER57">
        <v>0</v>
      </c>
      <c r="ES57">
        <v>1577.9639999999999</v>
      </c>
      <c r="ET57">
        <v>-6.3453846229837492</v>
      </c>
      <c r="EU57">
        <v>-69.138461574982315</v>
      </c>
      <c r="EV57">
        <v>20379.16</v>
      </c>
      <c r="EW57">
        <v>15</v>
      </c>
      <c r="EX57">
        <v>1658330855.5</v>
      </c>
      <c r="EY57" t="s">
        <v>416</v>
      </c>
      <c r="EZ57">
        <v>1658330855.5</v>
      </c>
      <c r="FA57">
        <v>1658330837</v>
      </c>
      <c r="FB57">
        <v>13</v>
      </c>
      <c r="FC57">
        <v>-0.03</v>
      </c>
      <c r="FD57">
        <v>-2.1999999999999999E-2</v>
      </c>
      <c r="FE57">
        <v>-3.91</v>
      </c>
      <c r="FF57">
        <v>0.28699999999999998</v>
      </c>
      <c r="FG57">
        <v>1439</v>
      </c>
      <c r="FH57">
        <v>33</v>
      </c>
      <c r="FI57">
        <v>0.2</v>
      </c>
      <c r="FJ57">
        <v>0.09</v>
      </c>
      <c r="FK57">
        <v>-17.4749487804878</v>
      </c>
      <c r="FL57">
        <v>-2.188383972125457</v>
      </c>
      <c r="FM57">
        <v>0.23308364051156091</v>
      </c>
      <c r="FN57">
        <v>0</v>
      </c>
      <c r="FO57">
        <v>1578.3158823529409</v>
      </c>
      <c r="FP57">
        <v>-6.6945760079772336</v>
      </c>
      <c r="FQ57">
        <v>0.68014322733418164</v>
      </c>
      <c r="FR57">
        <v>0</v>
      </c>
      <c r="FS57">
        <v>1.163421707317073</v>
      </c>
      <c r="FT57">
        <v>1.0453797909410501E-2</v>
      </c>
      <c r="FU57">
        <v>1.433085344631305E-2</v>
      </c>
      <c r="FV57">
        <v>1</v>
      </c>
      <c r="FW57">
        <v>1</v>
      </c>
      <c r="FX57">
        <v>3</v>
      </c>
      <c r="FY57" t="s">
        <v>417</v>
      </c>
      <c r="FZ57">
        <v>2.8896999999999999</v>
      </c>
      <c r="GA57">
        <v>2.87222</v>
      </c>
      <c r="GB57">
        <v>6.5783300000000003E-2</v>
      </c>
      <c r="GC57">
        <v>7.0394600000000002E-2</v>
      </c>
      <c r="GD57">
        <v>0.14211299999999999</v>
      </c>
      <c r="GE57">
        <v>0.14144599999999999</v>
      </c>
      <c r="GF57">
        <v>32218.9</v>
      </c>
      <c r="GG57">
        <v>27883.8</v>
      </c>
      <c r="GH57">
        <v>30825.9</v>
      </c>
      <c r="GI57">
        <v>27959.7</v>
      </c>
      <c r="GJ57">
        <v>34843.4</v>
      </c>
      <c r="GK57">
        <v>33870</v>
      </c>
      <c r="GL57">
        <v>40185</v>
      </c>
      <c r="GM57">
        <v>38973.4</v>
      </c>
      <c r="GN57">
        <v>1.8663000000000001</v>
      </c>
      <c r="GO57">
        <v>1.91625</v>
      </c>
      <c r="GP57">
        <v>0</v>
      </c>
      <c r="GQ57">
        <v>2.8088700000000001E-2</v>
      </c>
      <c r="GR57">
        <v>999.9</v>
      </c>
      <c r="GS57">
        <v>33.190899999999999</v>
      </c>
      <c r="GT57">
        <v>42.9</v>
      </c>
      <c r="GU57">
        <v>45.5</v>
      </c>
      <c r="GV57">
        <v>41.974400000000003</v>
      </c>
      <c r="GW57">
        <v>29.926500000000001</v>
      </c>
      <c r="GX57">
        <v>33.870199999999997</v>
      </c>
      <c r="GY57">
        <v>1</v>
      </c>
      <c r="GZ57">
        <v>0.69445900000000005</v>
      </c>
      <c r="HA57">
        <v>1.8014399999999999</v>
      </c>
      <c r="HB57">
        <v>20.201699999999999</v>
      </c>
      <c r="HC57">
        <v>5.2127999999999997</v>
      </c>
      <c r="HD57">
        <v>11.974</v>
      </c>
      <c r="HE57">
        <v>4.9899500000000003</v>
      </c>
      <c r="HF57">
        <v>3.29203</v>
      </c>
      <c r="HG57">
        <v>8478.6</v>
      </c>
      <c r="HH57">
        <v>9999</v>
      </c>
      <c r="HI57">
        <v>9999</v>
      </c>
      <c r="HJ57">
        <v>972.4</v>
      </c>
      <c r="HK57">
        <v>4.9713399999999996</v>
      </c>
      <c r="HL57">
        <v>1.8745400000000001</v>
      </c>
      <c r="HM57">
        <v>1.8708800000000001</v>
      </c>
      <c r="HN57">
        <v>1.87063</v>
      </c>
      <c r="HO57">
        <v>1.8750100000000001</v>
      </c>
      <c r="HP57">
        <v>1.87182</v>
      </c>
      <c r="HQ57">
        <v>1.8672500000000001</v>
      </c>
      <c r="HR57">
        <v>1.87819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-2.2530000000000001</v>
      </c>
      <c r="IG57">
        <v>0.33250000000000002</v>
      </c>
      <c r="IH57">
        <v>-2.1299345005774111</v>
      </c>
      <c r="II57">
        <v>1.7196870422270779E-5</v>
      </c>
      <c r="IJ57">
        <v>-2.1741833173098589E-6</v>
      </c>
      <c r="IK57">
        <v>9.0595066644434051E-10</v>
      </c>
      <c r="IL57">
        <v>-0.32754645563995699</v>
      </c>
      <c r="IM57">
        <v>-1.2435942757381079E-3</v>
      </c>
      <c r="IN57">
        <v>8.3241555849602686E-4</v>
      </c>
      <c r="IO57">
        <v>-6.8006265696850886E-6</v>
      </c>
      <c r="IP57">
        <v>17</v>
      </c>
      <c r="IQ57">
        <v>2050</v>
      </c>
      <c r="IR57">
        <v>3</v>
      </c>
      <c r="IS57">
        <v>34</v>
      </c>
      <c r="IT57">
        <v>37</v>
      </c>
      <c r="IU57">
        <v>37.299999999999997</v>
      </c>
      <c r="IV57">
        <v>0.773926</v>
      </c>
      <c r="IW57">
        <v>2.6355</v>
      </c>
      <c r="IX57">
        <v>1.49902</v>
      </c>
      <c r="IY57">
        <v>2.2778299999999998</v>
      </c>
      <c r="IZ57">
        <v>1.69678</v>
      </c>
      <c r="JA57">
        <v>2.3120099999999999</v>
      </c>
      <c r="JB57">
        <v>48.056399999999996</v>
      </c>
      <c r="JC57">
        <v>10.9186</v>
      </c>
      <c r="JD57">
        <v>18</v>
      </c>
      <c r="JE57">
        <v>402.428</v>
      </c>
      <c r="JF57">
        <v>501.85700000000003</v>
      </c>
      <c r="JG57">
        <v>30.0001</v>
      </c>
      <c r="JH57">
        <v>36.251300000000001</v>
      </c>
      <c r="JI57">
        <v>30.000499999999999</v>
      </c>
      <c r="JJ57">
        <v>36.060499999999998</v>
      </c>
      <c r="JK57">
        <v>35.994199999999999</v>
      </c>
      <c r="JL57">
        <v>15.536899999999999</v>
      </c>
      <c r="JM57">
        <v>20.8841</v>
      </c>
      <c r="JN57">
        <v>0</v>
      </c>
      <c r="JO57">
        <v>30</v>
      </c>
      <c r="JP57">
        <v>284.185</v>
      </c>
      <c r="JQ57">
        <v>33.6877</v>
      </c>
      <c r="JR57">
        <v>98.239900000000006</v>
      </c>
      <c r="JS57">
        <v>98.151200000000003</v>
      </c>
    </row>
    <row r="58" spans="1:279" x14ac:dyDescent="0.2">
      <c r="A58">
        <v>43</v>
      </c>
      <c r="B58">
        <v>1658333081.5999999</v>
      </c>
      <c r="C58">
        <v>168</v>
      </c>
      <c r="D58" t="s">
        <v>504</v>
      </c>
      <c r="E58" t="s">
        <v>505</v>
      </c>
      <c r="F58">
        <v>4</v>
      </c>
      <c r="G58">
        <v>1658333079.2874999</v>
      </c>
      <c r="H58">
        <f t="shared" si="0"/>
        <v>8.7153934601117832E-4</v>
      </c>
      <c r="I58">
        <f t="shared" si="1"/>
        <v>0.87153934601117833</v>
      </c>
      <c r="J58">
        <f t="shared" si="2"/>
        <v>2.8801635878066696</v>
      </c>
      <c r="K58">
        <f t="shared" si="3"/>
        <v>257.34050000000002</v>
      </c>
      <c r="L58">
        <f t="shared" si="4"/>
        <v>156.41672118571944</v>
      </c>
      <c r="M58">
        <f t="shared" si="5"/>
        <v>15.825014973332353</v>
      </c>
      <c r="N58">
        <f t="shared" si="6"/>
        <v>26.03569001366229</v>
      </c>
      <c r="O58">
        <f t="shared" si="7"/>
        <v>4.9048341202536566E-2</v>
      </c>
      <c r="P58">
        <f t="shared" si="8"/>
        <v>2.1377743794318418</v>
      </c>
      <c r="Q58">
        <f t="shared" si="9"/>
        <v>4.8431631975965554E-2</v>
      </c>
      <c r="R58">
        <f t="shared" si="10"/>
        <v>3.0324532758710172E-2</v>
      </c>
      <c r="S58">
        <f t="shared" si="11"/>
        <v>194.42788798760566</v>
      </c>
      <c r="T58">
        <f t="shared" si="12"/>
        <v>35.470949594511119</v>
      </c>
      <c r="U58">
        <f t="shared" si="13"/>
        <v>33.647975000000002</v>
      </c>
      <c r="V58">
        <f t="shared" si="14"/>
        <v>5.2389860732113425</v>
      </c>
      <c r="W58">
        <f t="shared" si="15"/>
        <v>64.544358679598915</v>
      </c>
      <c r="X58">
        <f t="shared" si="16"/>
        <v>3.4969708798570616</v>
      </c>
      <c r="Y58">
        <f t="shared" si="17"/>
        <v>5.417934195018006</v>
      </c>
      <c r="Z58">
        <f t="shared" si="18"/>
        <v>1.7420151933542809</v>
      </c>
      <c r="AA58">
        <f t="shared" si="19"/>
        <v>-38.434885159092964</v>
      </c>
      <c r="AB58">
        <f t="shared" si="20"/>
        <v>69.369993621811204</v>
      </c>
      <c r="AC58">
        <f t="shared" si="21"/>
        <v>7.501010306101108</v>
      </c>
      <c r="AD58">
        <f t="shared" si="22"/>
        <v>232.864006756425</v>
      </c>
      <c r="AE58">
        <f t="shared" si="23"/>
        <v>13.33742137774451</v>
      </c>
      <c r="AF58">
        <f t="shared" si="24"/>
        <v>0.84585274934554655</v>
      </c>
      <c r="AG58">
        <f t="shared" si="25"/>
        <v>2.8801635878066696</v>
      </c>
      <c r="AH58">
        <v>283.34028667331648</v>
      </c>
      <c r="AI58">
        <v>269.6397878787879</v>
      </c>
      <c r="AJ58">
        <v>1.699113467506993</v>
      </c>
      <c r="AK58">
        <v>65.228597272793138</v>
      </c>
      <c r="AL58">
        <f t="shared" si="26"/>
        <v>0.87153934601117833</v>
      </c>
      <c r="AM58">
        <v>33.447422997625999</v>
      </c>
      <c r="AN58">
        <v>34.568184615384638</v>
      </c>
      <c r="AO58">
        <v>8.6209346878039843E-6</v>
      </c>
      <c r="AP58">
        <v>90.040432271976243</v>
      </c>
      <c r="AQ58">
        <v>41</v>
      </c>
      <c r="AR58">
        <v>9</v>
      </c>
      <c r="AS58">
        <f t="shared" si="27"/>
        <v>1</v>
      </c>
      <c r="AT58">
        <f t="shared" si="28"/>
        <v>0</v>
      </c>
      <c r="AU58">
        <f t="shared" si="29"/>
        <v>30699.673427459758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1009.5180372992775</v>
      </c>
      <c r="BI58">
        <f t="shared" si="33"/>
        <v>2.8801635878066696</v>
      </c>
      <c r="BJ58" t="e">
        <f t="shared" si="34"/>
        <v>#DIV/0!</v>
      </c>
      <c r="BK58">
        <f t="shared" si="35"/>
        <v>2.8530085460502065E-3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253</v>
      </c>
      <c r="CG58">
        <v>1000</v>
      </c>
      <c r="CH58" t="s">
        <v>414</v>
      </c>
      <c r="CI58">
        <v>1110.1500000000001</v>
      </c>
      <c r="CJ58">
        <v>1175.8634999999999</v>
      </c>
      <c r="CK58">
        <v>1152.67</v>
      </c>
      <c r="CL58">
        <v>1.3005735999999999E-4</v>
      </c>
      <c r="CM58">
        <v>6.5004835999999994E-4</v>
      </c>
      <c r="CN58">
        <v>4.7597999359999997E-2</v>
      </c>
      <c r="CO58">
        <v>5.5000000000000003E-4</v>
      </c>
      <c r="CP58">
        <f t="shared" si="46"/>
        <v>1200.0150000000001</v>
      </c>
      <c r="CQ58">
        <f t="shared" si="47"/>
        <v>1009.5180372992775</v>
      </c>
      <c r="CR58">
        <f t="shared" si="48"/>
        <v>0.84125451540128859</v>
      </c>
      <c r="CS58">
        <f t="shared" si="49"/>
        <v>0.1620212147244873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1658333079.2874999</v>
      </c>
      <c r="CZ58">
        <v>257.34050000000002</v>
      </c>
      <c r="DA58">
        <v>275.39699999999999</v>
      </c>
      <c r="DB58">
        <v>34.564562500000001</v>
      </c>
      <c r="DC58">
        <v>33.476762500000007</v>
      </c>
      <c r="DD58">
        <v>259.59662500000002</v>
      </c>
      <c r="DE58">
        <v>34.232062499999998</v>
      </c>
      <c r="DF58">
        <v>450.42262499999998</v>
      </c>
      <c r="DG58">
        <v>101.072</v>
      </c>
      <c r="DH58">
        <v>0.100143575</v>
      </c>
      <c r="DI58">
        <v>34.249875000000003</v>
      </c>
      <c r="DJ58">
        <v>999.9</v>
      </c>
      <c r="DK58">
        <v>33.647975000000002</v>
      </c>
      <c r="DL58">
        <v>0</v>
      </c>
      <c r="DM58">
        <v>0</v>
      </c>
      <c r="DN58">
        <v>5960.7049999999999</v>
      </c>
      <c r="DO58">
        <v>0</v>
      </c>
      <c r="DP58">
        <v>1831.6412499999999</v>
      </c>
      <c r="DQ58">
        <v>-18.056337500000001</v>
      </c>
      <c r="DR58">
        <v>266.55399999999997</v>
      </c>
      <c r="DS58">
        <v>284.93562500000002</v>
      </c>
      <c r="DT58">
        <v>1.0878112499999999</v>
      </c>
      <c r="DU58">
        <v>275.39699999999999</v>
      </c>
      <c r="DV58">
        <v>33.476762500000007</v>
      </c>
      <c r="DW58">
        <v>3.4935062499999998</v>
      </c>
      <c r="DX58">
        <v>3.3835612500000001</v>
      </c>
      <c r="DY58">
        <v>26.588212500000001</v>
      </c>
      <c r="DZ58">
        <v>26.046524999999999</v>
      </c>
      <c r="EA58">
        <v>1200.0150000000001</v>
      </c>
      <c r="EB58">
        <v>0.95801049999999999</v>
      </c>
      <c r="EC58">
        <v>4.1989400000000003E-2</v>
      </c>
      <c r="ED58">
        <v>0</v>
      </c>
      <c r="EE58">
        <v>1577.00875</v>
      </c>
      <c r="EF58">
        <v>5.0001600000000002</v>
      </c>
      <c r="EG58">
        <v>20367.05</v>
      </c>
      <c r="EH58">
        <v>9515.3187499999985</v>
      </c>
      <c r="EI58">
        <v>48.390500000000003</v>
      </c>
      <c r="EJ58">
        <v>51.061999999999998</v>
      </c>
      <c r="EK58">
        <v>49.577749999999988</v>
      </c>
      <c r="EL58">
        <v>49.648249999999997</v>
      </c>
      <c r="EM58">
        <v>50.085624999999993</v>
      </c>
      <c r="EN58">
        <v>1144.83375</v>
      </c>
      <c r="EO58">
        <v>50.181250000000013</v>
      </c>
      <c r="EP58">
        <v>0</v>
      </c>
      <c r="EQ58">
        <v>775593</v>
      </c>
      <c r="ER58">
        <v>0</v>
      </c>
      <c r="ES58">
        <v>1577.5373076923081</v>
      </c>
      <c r="ET58">
        <v>-6.8304273629318164</v>
      </c>
      <c r="EU58">
        <v>-87.562393243292192</v>
      </c>
      <c r="EV58">
        <v>20374.307692307691</v>
      </c>
      <c r="EW58">
        <v>15</v>
      </c>
      <c r="EX58">
        <v>1658330855.5</v>
      </c>
      <c r="EY58" t="s">
        <v>416</v>
      </c>
      <c r="EZ58">
        <v>1658330855.5</v>
      </c>
      <c r="FA58">
        <v>1658330837</v>
      </c>
      <c r="FB58">
        <v>13</v>
      </c>
      <c r="FC58">
        <v>-0.03</v>
      </c>
      <c r="FD58">
        <v>-2.1999999999999999E-2</v>
      </c>
      <c r="FE58">
        <v>-3.91</v>
      </c>
      <c r="FF58">
        <v>0.28699999999999998</v>
      </c>
      <c r="FG58">
        <v>1439</v>
      </c>
      <c r="FH58">
        <v>33</v>
      </c>
      <c r="FI58">
        <v>0.2</v>
      </c>
      <c r="FJ58">
        <v>0.09</v>
      </c>
      <c r="FK58">
        <v>-17.620382926829269</v>
      </c>
      <c r="FL58">
        <v>-2.9735351916376529</v>
      </c>
      <c r="FM58">
        <v>0.29520577684746718</v>
      </c>
      <c r="FN58">
        <v>0</v>
      </c>
      <c r="FO58">
        <v>1577.922352941177</v>
      </c>
      <c r="FP58">
        <v>-6.4103896174398791</v>
      </c>
      <c r="FQ58">
        <v>0.65739261625234613</v>
      </c>
      <c r="FR58">
        <v>0</v>
      </c>
      <c r="FS58">
        <v>1.1523890243902439</v>
      </c>
      <c r="FT58">
        <v>-0.23782411149825819</v>
      </c>
      <c r="FU58">
        <v>3.2043579228605117E-2</v>
      </c>
      <c r="FV58">
        <v>0</v>
      </c>
      <c r="FW58">
        <v>0</v>
      </c>
      <c r="FX58">
        <v>3</v>
      </c>
      <c r="FY58" t="s">
        <v>425</v>
      </c>
      <c r="FZ58">
        <v>2.8898700000000002</v>
      </c>
      <c r="GA58">
        <v>2.8719899999999998</v>
      </c>
      <c r="GB58">
        <v>6.7217200000000005E-2</v>
      </c>
      <c r="GC58">
        <v>7.1867E-2</v>
      </c>
      <c r="GD58">
        <v>0.14213300000000001</v>
      </c>
      <c r="GE58">
        <v>0.141654</v>
      </c>
      <c r="GF58">
        <v>32169.200000000001</v>
      </c>
      <c r="GG58">
        <v>27839.5</v>
      </c>
      <c r="GH58">
        <v>30825.8</v>
      </c>
      <c r="GI58">
        <v>27959.599999999999</v>
      </c>
      <c r="GJ58">
        <v>34842.300000000003</v>
      </c>
      <c r="GK58">
        <v>33861.599999999999</v>
      </c>
      <c r="GL58">
        <v>40184.6</v>
      </c>
      <c r="GM58">
        <v>38973.1</v>
      </c>
      <c r="GN58">
        <v>1.86707</v>
      </c>
      <c r="GO58">
        <v>1.9164699999999999</v>
      </c>
      <c r="GP58">
        <v>0</v>
      </c>
      <c r="GQ58">
        <v>2.8058900000000001E-2</v>
      </c>
      <c r="GR58">
        <v>999.9</v>
      </c>
      <c r="GS58">
        <v>33.197600000000001</v>
      </c>
      <c r="GT58">
        <v>42.9</v>
      </c>
      <c r="GU58">
        <v>45.5</v>
      </c>
      <c r="GV58">
        <v>41.976999999999997</v>
      </c>
      <c r="GW58">
        <v>30.9465</v>
      </c>
      <c r="GX58">
        <v>32.968800000000002</v>
      </c>
      <c r="GY58">
        <v>1</v>
      </c>
      <c r="GZ58">
        <v>0.69483499999999998</v>
      </c>
      <c r="HA58">
        <v>1.8022899999999999</v>
      </c>
      <c r="HB58">
        <v>20.202100000000002</v>
      </c>
      <c r="HC58">
        <v>5.2148899999999996</v>
      </c>
      <c r="HD58">
        <v>11.974</v>
      </c>
      <c r="HE58">
        <v>4.99085</v>
      </c>
      <c r="HF58">
        <v>3.2925800000000001</v>
      </c>
      <c r="HG58">
        <v>8478.7999999999993</v>
      </c>
      <c r="HH58">
        <v>9999</v>
      </c>
      <c r="HI58">
        <v>9999</v>
      </c>
      <c r="HJ58">
        <v>972.4</v>
      </c>
      <c r="HK58">
        <v>4.9713399999999996</v>
      </c>
      <c r="HL58">
        <v>1.8745400000000001</v>
      </c>
      <c r="HM58">
        <v>1.8708800000000001</v>
      </c>
      <c r="HN58">
        <v>1.8706199999999999</v>
      </c>
      <c r="HO58">
        <v>1.8750100000000001</v>
      </c>
      <c r="HP58">
        <v>1.8717999999999999</v>
      </c>
      <c r="HQ58">
        <v>1.8672299999999999</v>
      </c>
      <c r="HR58">
        <v>1.87819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-2.2599999999999998</v>
      </c>
      <c r="IG58">
        <v>0.3327</v>
      </c>
      <c r="IH58">
        <v>-2.1299345005774111</v>
      </c>
      <c r="II58">
        <v>1.7196870422270779E-5</v>
      </c>
      <c r="IJ58">
        <v>-2.1741833173098589E-6</v>
      </c>
      <c r="IK58">
        <v>9.0595066644434051E-10</v>
      </c>
      <c r="IL58">
        <v>-0.32754645563995699</v>
      </c>
      <c r="IM58">
        <v>-1.2435942757381079E-3</v>
      </c>
      <c r="IN58">
        <v>8.3241555849602686E-4</v>
      </c>
      <c r="IO58">
        <v>-6.8006265696850886E-6</v>
      </c>
      <c r="IP58">
        <v>17</v>
      </c>
      <c r="IQ58">
        <v>2050</v>
      </c>
      <c r="IR58">
        <v>3</v>
      </c>
      <c r="IS58">
        <v>34</v>
      </c>
      <c r="IT58">
        <v>37.1</v>
      </c>
      <c r="IU58">
        <v>37.4</v>
      </c>
      <c r="IV58">
        <v>0.787354</v>
      </c>
      <c r="IW58">
        <v>2.63916</v>
      </c>
      <c r="IX58">
        <v>1.49902</v>
      </c>
      <c r="IY58">
        <v>2.2778299999999998</v>
      </c>
      <c r="IZ58">
        <v>1.69678</v>
      </c>
      <c r="JA58">
        <v>2.2387700000000001</v>
      </c>
      <c r="JB58">
        <v>48.056399999999996</v>
      </c>
      <c r="JC58">
        <v>10.9011</v>
      </c>
      <c r="JD58">
        <v>18</v>
      </c>
      <c r="JE58">
        <v>402.86200000000002</v>
      </c>
      <c r="JF58">
        <v>502.05200000000002</v>
      </c>
      <c r="JG58">
        <v>30.000299999999999</v>
      </c>
      <c r="JH58">
        <v>36.255499999999998</v>
      </c>
      <c r="JI58">
        <v>30.000499999999999</v>
      </c>
      <c r="JJ58">
        <v>36.063000000000002</v>
      </c>
      <c r="JK58">
        <v>35.997300000000003</v>
      </c>
      <c r="JL58">
        <v>15.826000000000001</v>
      </c>
      <c r="JM58">
        <v>20.5839</v>
      </c>
      <c r="JN58">
        <v>0</v>
      </c>
      <c r="JO58">
        <v>30</v>
      </c>
      <c r="JP58">
        <v>290.92</v>
      </c>
      <c r="JQ58">
        <v>33.726900000000001</v>
      </c>
      <c r="JR58">
        <v>98.239099999999993</v>
      </c>
      <c r="JS58">
        <v>98.150700000000001</v>
      </c>
    </row>
    <row r="59" spans="1:279" x14ac:dyDescent="0.2">
      <c r="A59">
        <v>44</v>
      </c>
      <c r="B59">
        <v>1658333085.5999999</v>
      </c>
      <c r="C59">
        <v>172</v>
      </c>
      <c r="D59" t="s">
        <v>506</v>
      </c>
      <c r="E59" t="s">
        <v>507</v>
      </c>
      <c r="F59">
        <v>4</v>
      </c>
      <c r="G59">
        <v>1658333083.5999999</v>
      </c>
      <c r="H59">
        <f t="shared" si="0"/>
        <v>8.3764450856771509E-4</v>
      </c>
      <c r="I59">
        <f t="shared" si="1"/>
        <v>0.83764450856771511</v>
      </c>
      <c r="J59">
        <f t="shared" si="2"/>
        <v>3.0459448025455544</v>
      </c>
      <c r="K59">
        <f t="shared" si="3"/>
        <v>264.41971428571429</v>
      </c>
      <c r="L59">
        <f t="shared" si="4"/>
        <v>153.82612994713173</v>
      </c>
      <c r="M59">
        <f t="shared" si="5"/>
        <v>15.562906112359043</v>
      </c>
      <c r="N59">
        <f t="shared" si="6"/>
        <v>26.751886620951204</v>
      </c>
      <c r="O59">
        <f t="shared" si="7"/>
        <v>4.708778687964358E-2</v>
      </c>
      <c r="P59">
        <f t="shared" si="8"/>
        <v>2.143085405177894</v>
      </c>
      <c r="Q59">
        <f t="shared" si="9"/>
        <v>4.6520477124377659E-2</v>
      </c>
      <c r="R59">
        <f t="shared" si="10"/>
        <v>2.9125699190746507E-2</v>
      </c>
      <c r="S59">
        <f t="shared" si="11"/>
        <v>194.42633361261221</v>
      </c>
      <c r="T59">
        <f t="shared" si="12"/>
        <v>35.488453318685934</v>
      </c>
      <c r="U59">
        <f t="shared" si="13"/>
        <v>33.656928571428573</v>
      </c>
      <c r="V59">
        <f t="shared" si="14"/>
        <v>5.2416098739685246</v>
      </c>
      <c r="W59">
        <f t="shared" si="15"/>
        <v>64.543590183449012</v>
      </c>
      <c r="X59">
        <f t="shared" si="16"/>
        <v>3.4986005796584712</v>
      </c>
      <c r="Y59">
        <f t="shared" si="17"/>
        <v>5.4205236642625145</v>
      </c>
      <c r="Z59">
        <f t="shared" si="18"/>
        <v>1.7430092943100535</v>
      </c>
      <c r="AA59">
        <f t="shared" si="19"/>
        <v>-36.940122827836234</v>
      </c>
      <c r="AB59">
        <f t="shared" si="20"/>
        <v>69.499420335212704</v>
      </c>
      <c r="AC59">
        <f t="shared" si="21"/>
        <v>7.4970238827563147</v>
      </c>
      <c r="AD59">
        <f t="shared" si="22"/>
        <v>234.48265500274499</v>
      </c>
      <c r="AE59">
        <f t="shared" si="23"/>
        <v>13.514926088190386</v>
      </c>
      <c r="AF59">
        <f t="shared" si="24"/>
        <v>0.77528453490954397</v>
      </c>
      <c r="AG59">
        <f t="shared" si="25"/>
        <v>3.0459448025455544</v>
      </c>
      <c r="AH59">
        <v>290.40358079770328</v>
      </c>
      <c r="AI59">
        <v>276.45130909090898</v>
      </c>
      <c r="AJ59">
        <v>1.7026587321370901</v>
      </c>
      <c r="AK59">
        <v>65.228597272793138</v>
      </c>
      <c r="AL59">
        <f t="shared" si="26"/>
        <v>0.83764450856771511</v>
      </c>
      <c r="AM59">
        <v>33.515114480606982</v>
      </c>
      <c r="AN59">
        <v>34.592201398601418</v>
      </c>
      <c r="AO59">
        <v>4.3107444485981427E-5</v>
      </c>
      <c r="AP59">
        <v>90.040432271976243</v>
      </c>
      <c r="AQ59">
        <v>41</v>
      </c>
      <c r="AR59">
        <v>9</v>
      </c>
      <c r="AS59">
        <f t="shared" si="27"/>
        <v>1</v>
      </c>
      <c r="AT59">
        <f t="shared" si="28"/>
        <v>0</v>
      </c>
      <c r="AU59">
        <f t="shared" si="29"/>
        <v>30832.071934583659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1009.5101997992807</v>
      </c>
      <c r="BI59">
        <f t="shared" si="33"/>
        <v>3.0459448025455544</v>
      </c>
      <c r="BJ59" t="e">
        <f t="shared" si="34"/>
        <v>#DIV/0!</v>
      </c>
      <c r="BK59">
        <f t="shared" si="35"/>
        <v>3.0172501507673469E-3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253</v>
      </c>
      <c r="CG59">
        <v>1000</v>
      </c>
      <c r="CH59" t="s">
        <v>414</v>
      </c>
      <c r="CI59">
        <v>1110.1500000000001</v>
      </c>
      <c r="CJ59">
        <v>1175.8634999999999</v>
      </c>
      <c r="CK59">
        <v>1152.67</v>
      </c>
      <c r="CL59">
        <v>1.3005735999999999E-4</v>
      </c>
      <c r="CM59">
        <v>6.5004835999999994E-4</v>
      </c>
      <c r="CN59">
        <v>4.7597999359999997E-2</v>
      </c>
      <c r="CO59">
        <v>5.5000000000000003E-4</v>
      </c>
      <c r="CP59">
        <f t="shared" si="46"/>
        <v>1200.005714285714</v>
      </c>
      <c r="CQ59">
        <f t="shared" si="47"/>
        <v>1009.5101997992807</v>
      </c>
      <c r="CR59">
        <f t="shared" si="48"/>
        <v>0.84125449385895379</v>
      </c>
      <c r="CS59">
        <f t="shared" si="49"/>
        <v>0.16202117314778094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1658333083.5999999</v>
      </c>
      <c r="CZ59">
        <v>264.41971428571429</v>
      </c>
      <c r="DA59">
        <v>282.69942857142848</v>
      </c>
      <c r="DB59">
        <v>34.5807</v>
      </c>
      <c r="DC59">
        <v>33.583471428571428</v>
      </c>
      <c r="DD59">
        <v>266.6824285714286</v>
      </c>
      <c r="DE59">
        <v>34.247671428571429</v>
      </c>
      <c r="DF59">
        <v>450.33285714285711</v>
      </c>
      <c r="DG59">
        <v>101.07214285714289</v>
      </c>
      <c r="DH59">
        <v>9.9914957142857155E-2</v>
      </c>
      <c r="DI59">
        <v>34.258457142857146</v>
      </c>
      <c r="DJ59">
        <v>999.89999999999986</v>
      </c>
      <c r="DK59">
        <v>33.656928571428573</v>
      </c>
      <c r="DL59">
        <v>0</v>
      </c>
      <c r="DM59">
        <v>0</v>
      </c>
      <c r="DN59">
        <v>5984.284285714285</v>
      </c>
      <c r="DO59">
        <v>0</v>
      </c>
      <c r="DP59">
        <v>1831.76</v>
      </c>
      <c r="DQ59">
        <v>-18.279671428571429</v>
      </c>
      <c r="DR59">
        <v>273.89100000000002</v>
      </c>
      <c r="DS59">
        <v>292.52328571428569</v>
      </c>
      <c r="DT59">
        <v>0.99725985714285714</v>
      </c>
      <c r="DU59">
        <v>282.69942857142848</v>
      </c>
      <c r="DV59">
        <v>33.583471428571428</v>
      </c>
      <c r="DW59">
        <v>3.495148571428571</v>
      </c>
      <c r="DX59">
        <v>3.394355714285715</v>
      </c>
      <c r="DY59">
        <v>26.596185714285721</v>
      </c>
      <c r="DZ59">
        <v>26.100385714285721</v>
      </c>
      <c r="EA59">
        <v>1200.005714285714</v>
      </c>
      <c r="EB59">
        <v>0.95801157142857163</v>
      </c>
      <c r="EC59">
        <v>4.1988242857142852E-2</v>
      </c>
      <c r="ED59">
        <v>0</v>
      </c>
      <c r="EE59">
        <v>1576.8</v>
      </c>
      <c r="EF59">
        <v>5.0001600000000002</v>
      </c>
      <c r="EG59">
        <v>20359.21428571429</v>
      </c>
      <c r="EH59">
        <v>9515.2557142857131</v>
      </c>
      <c r="EI59">
        <v>48.410428571428568</v>
      </c>
      <c r="EJ59">
        <v>51.080000000000013</v>
      </c>
      <c r="EK59">
        <v>49.607000000000014</v>
      </c>
      <c r="EL59">
        <v>49.669285714285706</v>
      </c>
      <c r="EM59">
        <v>50.098000000000013</v>
      </c>
      <c r="EN59">
        <v>1144.825714285714</v>
      </c>
      <c r="EO59">
        <v>50.18</v>
      </c>
      <c r="EP59">
        <v>0</v>
      </c>
      <c r="EQ59">
        <v>775597.20000004768</v>
      </c>
      <c r="ER59">
        <v>0</v>
      </c>
      <c r="ES59">
        <v>1577.1188</v>
      </c>
      <c r="ET59">
        <v>-5.1292307817431597</v>
      </c>
      <c r="EU59">
        <v>-77.823076890698076</v>
      </c>
      <c r="EV59">
        <v>20367.52</v>
      </c>
      <c r="EW59">
        <v>15</v>
      </c>
      <c r="EX59">
        <v>1658330855.5</v>
      </c>
      <c r="EY59" t="s">
        <v>416</v>
      </c>
      <c r="EZ59">
        <v>1658330855.5</v>
      </c>
      <c r="FA59">
        <v>1658330837</v>
      </c>
      <c r="FB59">
        <v>13</v>
      </c>
      <c r="FC59">
        <v>-0.03</v>
      </c>
      <c r="FD59">
        <v>-2.1999999999999999E-2</v>
      </c>
      <c r="FE59">
        <v>-3.91</v>
      </c>
      <c r="FF59">
        <v>0.28699999999999998</v>
      </c>
      <c r="FG59">
        <v>1439</v>
      </c>
      <c r="FH59">
        <v>33</v>
      </c>
      <c r="FI59">
        <v>0.2</v>
      </c>
      <c r="FJ59">
        <v>0.09</v>
      </c>
      <c r="FK59">
        <v>-17.808885</v>
      </c>
      <c r="FL59">
        <v>-3.09799474671668</v>
      </c>
      <c r="FM59">
        <v>0.29962453883986229</v>
      </c>
      <c r="FN59">
        <v>0</v>
      </c>
      <c r="FO59">
        <v>1577.567647058823</v>
      </c>
      <c r="FP59">
        <v>-6.0849503513930534</v>
      </c>
      <c r="FQ59">
        <v>0.63589704504983802</v>
      </c>
      <c r="FR59">
        <v>0</v>
      </c>
      <c r="FS59">
        <v>1.127185025</v>
      </c>
      <c r="FT59">
        <v>-0.56126349343339865</v>
      </c>
      <c r="FU59">
        <v>5.9450523169055247E-2</v>
      </c>
      <c r="FV59">
        <v>0</v>
      </c>
      <c r="FW59">
        <v>0</v>
      </c>
      <c r="FX59">
        <v>3</v>
      </c>
      <c r="FY59" t="s">
        <v>425</v>
      </c>
      <c r="FZ59">
        <v>2.8897400000000002</v>
      </c>
      <c r="GA59">
        <v>2.8721999999999999</v>
      </c>
      <c r="GB59">
        <v>6.8641400000000005E-2</v>
      </c>
      <c r="GC59">
        <v>7.3311100000000004E-2</v>
      </c>
      <c r="GD59">
        <v>0.14221</v>
      </c>
      <c r="GE59">
        <v>0.141958</v>
      </c>
      <c r="GF59">
        <v>32119.3</v>
      </c>
      <c r="GG59">
        <v>27796.6</v>
      </c>
      <c r="GH59">
        <v>30825.1</v>
      </c>
      <c r="GI59">
        <v>27960.1</v>
      </c>
      <c r="GJ59">
        <v>34838.6</v>
      </c>
      <c r="GK59">
        <v>33850.300000000003</v>
      </c>
      <c r="GL59">
        <v>40183.9</v>
      </c>
      <c r="GM59">
        <v>38973.9</v>
      </c>
      <c r="GN59">
        <v>1.8671500000000001</v>
      </c>
      <c r="GO59">
        <v>1.9164000000000001</v>
      </c>
      <c r="GP59">
        <v>0</v>
      </c>
      <c r="GQ59">
        <v>2.7962000000000001E-2</v>
      </c>
      <c r="GR59">
        <v>999.9</v>
      </c>
      <c r="GS59">
        <v>33.206000000000003</v>
      </c>
      <c r="GT59">
        <v>42.9</v>
      </c>
      <c r="GU59">
        <v>45.5</v>
      </c>
      <c r="GV59">
        <v>41.98</v>
      </c>
      <c r="GW59">
        <v>30.736499999999999</v>
      </c>
      <c r="GX59">
        <v>32.3598</v>
      </c>
      <c r="GY59">
        <v>1</v>
      </c>
      <c r="GZ59">
        <v>0.69514500000000001</v>
      </c>
      <c r="HA59">
        <v>1.8048299999999999</v>
      </c>
      <c r="HB59">
        <v>20.202200000000001</v>
      </c>
      <c r="HC59">
        <v>5.2141500000000001</v>
      </c>
      <c r="HD59">
        <v>11.974</v>
      </c>
      <c r="HE59">
        <v>4.9904500000000001</v>
      </c>
      <c r="HF59">
        <v>3.2925300000000002</v>
      </c>
      <c r="HG59">
        <v>8478.7999999999993</v>
      </c>
      <c r="HH59">
        <v>9999</v>
      </c>
      <c r="HI59">
        <v>9999</v>
      </c>
      <c r="HJ59">
        <v>972.4</v>
      </c>
      <c r="HK59">
        <v>4.9713099999999999</v>
      </c>
      <c r="HL59">
        <v>1.8745400000000001</v>
      </c>
      <c r="HM59">
        <v>1.8708800000000001</v>
      </c>
      <c r="HN59">
        <v>1.8706100000000001</v>
      </c>
      <c r="HO59">
        <v>1.875</v>
      </c>
      <c r="HP59">
        <v>1.87181</v>
      </c>
      <c r="HQ59">
        <v>1.8672299999999999</v>
      </c>
      <c r="HR59">
        <v>1.8781600000000001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-2.266</v>
      </c>
      <c r="IG59">
        <v>0.33350000000000002</v>
      </c>
      <c r="IH59">
        <v>-2.1299345005774111</v>
      </c>
      <c r="II59">
        <v>1.7196870422270779E-5</v>
      </c>
      <c r="IJ59">
        <v>-2.1741833173098589E-6</v>
      </c>
      <c r="IK59">
        <v>9.0595066644434051E-10</v>
      </c>
      <c r="IL59">
        <v>-0.32754645563995699</v>
      </c>
      <c r="IM59">
        <v>-1.2435942757381079E-3</v>
      </c>
      <c r="IN59">
        <v>8.3241555849602686E-4</v>
      </c>
      <c r="IO59">
        <v>-6.8006265696850886E-6</v>
      </c>
      <c r="IP59">
        <v>17</v>
      </c>
      <c r="IQ59">
        <v>2050</v>
      </c>
      <c r="IR59">
        <v>3</v>
      </c>
      <c r="IS59">
        <v>34</v>
      </c>
      <c r="IT59">
        <v>37.200000000000003</v>
      </c>
      <c r="IU59">
        <v>37.5</v>
      </c>
      <c r="IV59">
        <v>0.80200199999999999</v>
      </c>
      <c r="IW59">
        <v>2.6257299999999999</v>
      </c>
      <c r="IX59">
        <v>1.49902</v>
      </c>
      <c r="IY59">
        <v>2.2778299999999998</v>
      </c>
      <c r="IZ59">
        <v>1.69678</v>
      </c>
      <c r="JA59">
        <v>2.2875999999999999</v>
      </c>
      <c r="JB59">
        <v>48.056399999999996</v>
      </c>
      <c r="JC59">
        <v>10.9011</v>
      </c>
      <c r="JD59">
        <v>18</v>
      </c>
      <c r="JE59">
        <v>402.91699999999997</v>
      </c>
      <c r="JF59">
        <v>502.017</v>
      </c>
      <c r="JG59">
        <v>30.000599999999999</v>
      </c>
      <c r="JH59">
        <v>36.258800000000001</v>
      </c>
      <c r="JI59">
        <v>30.000499999999999</v>
      </c>
      <c r="JJ59">
        <v>36.065399999999997</v>
      </c>
      <c r="JK59">
        <v>36</v>
      </c>
      <c r="JL59">
        <v>16.116299999999999</v>
      </c>
      <c r="JM59">
        <v>20.5839</v>
      </c>
      <c r="JN59">
        <v>0</v>
      </c>
      <c r="JO59">
        <v>30</v>
      </c>
      <c r="JP59">
        <v>297.66199999999998</v>
      </c>
      <c r="JQ59">
        <v>33.736600000000003</v>
      </c>
      <c r="JR59">
        <v>98.237200000000001</v>
      </c>
      <c r="JS59">
        <v>98.152500000000003</v>
      </c>
    </row>
    <row r="60" spans="1:279" x14ac:dyDescent="0.2">
      <c r="A60">
        <v>45</v>
      </c>
      <c r="B60">
        <v>1658333089.5999999</v>
      </c>
      <c r="C60">
        <v>176</v>
      </c>
      <c r="D60" t="s">
        <v>508</v>
      </c>
      <c r="E60" t="s">
        <v>509</v>
      </c>
      <c r="F60">
        <v>4</v>
      </c>
      <c r="G60">
        <v>1658333087.2874999</v>
      </c>
      <c r="H60">
        <f t="shared" si="0"/>
        <v>8.3936355871450173E-4</v>
      </c>
      <c r="I60">
        <f t="shared" si="1"/>
        <v>0.83936355871450175</v>
      </c>
      <c r="J60">
        <f t="shared" si="2"/>
        <v>2.9958128133820701</v>
      </c>
      <c r="K60">
        <f t="shared" si="3"/>
        <v>270.53162500000002</v>
      </c>
      <c r="L60">
        <f t="shared" si="4"/>
        <v>161.75865027953841</v>
      </c>
      <c r="M60">
        <f t="shared" si="5"/>
        <v>16.365489470894122</v>
      </c>
      <c r="N60">
        <f t="shared" si="6"/>
        <v>27.370297989197656</v>
      </c>
      <c r="O60">
        <f t="shared" si="7"/>
        <v>4.7223071096814673E-2</v>
      </c>
      <c r="P60">
        <f t="shared" si="8"/>
        <v>2.1522754772818109</v>
      </c>
      <c r="Q60">
        <f t="shared" si="9"/>
        <v>4.6654922782336621E-2</v>
      </c>
      <c r="R60">
        <f t="shared" si="10"/>
        <v>2.9209803018401256E-2</v>
      </c>
      <c r="S60">
        <f t="shared" si="11"/>
        <v>194.42621961261207</v>
      </c>
      <c r="T60">
        <f t="shared" si="12"/>
        <v>35.490867720612236</v>
      </c>
      <c r="U60">
        <f t="shared" si="13"/>
        <v>33.663249999999998</v>
      </c>
      <c r="V60">
        <f t="shared" si="14"/>
        <v>5.2434630262567854</v>
      </c>
      <c r="W60">
        <f t="shared" si="15"/>
        <v>64.577545407286024</v>
      </c>
      <c r="X60">
        <f t="shared" si="16"/>
        <v>3.5019528461868927</v>
      </c>
      <c r="Y60">
        <f t="shared" si="17"/>
        <v>5.4228645949614886</v>
      </c>
      <c r="Z60">
        <f t="shared" si="18"/>
        <v>1.7415101800698927</v>
      </c>
      <c r="AA60">
        <f t="shared" si="19"/>
        <v>-37.015932939309529</v>
      </c>
      <c r="AB60">
        <f t="shared" si="20"/>
        <v>69.963834489991882</v>
      </c>
      <c r="AC60">
        <f t="shared" si="21"/>
        <v>7.5154123324614588</v>
      </c>
      <c r="AD60">
        <f t="shared" si="22"/>
        <v>234.8895334957559</v>
      </c>
      <c r="AE60">
        <f t="shared" si="23"/>
        <v>13.569516019210987</v>
      </c>
      <c r="AF60">
        <f t="shared" si="24"/>
        <v>0.76093598598621304</v>
      </c>
      <c r="AG60">
        <f t="shared" si="25"/>
        <v>2.9958128133820701</v>
      </c>
      <c r="AH60">
        <v>297.36614099769071</v>
      </c>
      <c r="AI60">
        <v>283.3534787878786</v>
      </c>
      <c r="AJ60">
        <v>1.72539694724763</v>
      </c>
      <c r="AK60">
        <v>65.228597272793138</v>
      </c>
      <c r="AL60">
        <f t="shared" si="26"/>
        <v>0.83936355871450175</v>
      </c>
      <c r="AM60">
        <v>33.627124130969129</v>
      </c>
      <c r="AN60">
        <v>34.631697902097898</v>
      </c>
      <c r="AO60">
        <v>9.4815126636361088E-3</v>
      </c>
      <c r="AP60">
        <v>90.040432271976243</v>
      </c>
      <c r="AQ60">
        <v>41</v>
      </c>
      <c r="AR60">
        <v>9</v>
      </c>
      <c r="AS60">
        <f t="shared" si="27"/>
        <v>1</v>
      </c>
      <c r="AT60">
        <f t="shared" si="28"/>
        <v>0</v>
      </c>
      <c r="AU60">
        <f t="shared" si="29"/>
        <v>31062.044346570732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1009.5095997992809</v>
      </c>
      <c r="BI60">
        <f t="shared" si="33"/>
        <v>2.9958128133820701</v>
      </c>
      <c r="BJ60" t="e">
        <f t="shared" si="34"/>
        <v>#DIV/0!</v>
      </c>
      <c r="BK60">
        <f t="shared" si="35"/>
        <v>2.9675921992002082E-3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253</v>
      </c>
      <c r="CG60">
        <v>1000</v>
      </c>
      <c r="CH60" t="s">
        <v>414</v>
      </c>
      <c r="CI60">
        <v>1110.1500000000001</v>
      </c>
      <c r="CJ60">
        <v>1175.8634999999999</v>
      </c>
      <c r="CK60">
        <v>1152.67</v>
      </c>
      <c r="CL60">
        <v>1.3005735999999999E-4</v>
      </c>
      <c r="CM60">
        <v>6.5004835999999994E-4</v>
      </c>
      <c r="CN60">
        <v>4.7597999359999997E-2</v>
      </c>
      <c r="CO60">
        <v>5.5000000000000003E-4</v>
      </c>
      <c r="CP60">
        <f t="shared" si="46"/>
        <v>1200.0050000000001</v>
      </c>
      <c r="CQ60">
        <f t="shared" si="47"/>
        <v>1009.5095997992809</v>
      </c>
      <c r="CR60">
        <f t="shared" si="48"/>
        <v>0.84125449460567314</v>
      </c>
      <c r="CS60">
        <f t="shared" si="49"/>
        <v>0.16202117458894927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1658333087.2874999</v>
      </c>
      <c r="CZ60">
        <v>270.53162500000002</v>
      </c>
      <c r="DA60">
        <v>288.88425000000001</v>
      </c>
      <c r="DB60">
        <v>34.6137625</v>
      </c>
      <c r="DC60">
        <v>33.635075000000001</v>
      </c>
      <c r="DD60">
        <v>272.80025000000001</v>
      </c>
      <c r="DE60">
        <v>34.279687500000001</v>
      </c>
      <c r="DF60">
        <v>450.35649999999998</v>
      </c>
      <c r="DG60">
        <v>101.07237499999999</v>
      </c>
      <c r="DH60">
        <v>9.9892712500000008E-2</v>
      </c>
      <c r="DI60">
        <v>34.266212500000002</v>
      </c>
      <c r="DJ60">
        <v>999.9</v>
      </c>
      <c r="DK60">
        <v>33.663249999999998</v>
      </c>
      <c r="DL60">
        <v>0</v>
      </c>
      <c r="DM60">
        <v>0</v>
      </c>
      <c r="DN60">
        <v>6025.1575000000003</v>
      </c>
      <c r="DO60">
        <v>0</v>
      </c>
      <c r="DP60">
        <v>1830.7762499999999</v>
      </c>
      <c r="DQ60">
        <v>-18.352712499999999</v>
      </c>
      <c r="DR60">
        <v>280.23162500000001</v>
      </c>
      <c r="DS60">
        <v>298.93912499999999</v>
      </c>
      <c r="DT60">
        <v>0.97869137500000003</v>
      </c>
      <c r="DU60">
        <v>288.88425000000001</v>
      </c>
      <c r="DV60">
        <v>33.635075000000001</v>
      </c>
      <c r="DW60">
        <v>3.4984999999999999</v>
      </c>
      <c r="DX60">
        <v>3.3995825000000002</v>
      </c>
      <c r="DY60">
        <v>26.612449999999999</v>
      </c>
      <c r="DZ60">
        <v>26.126412500000001</v>
      </c>
      <c r="EA60">
        <v>1200.0050000000001</v>
      </c>
      <c r="EB60">
        <v>0.95801175000000005</v>
      </c>
      <c r="EC60">
        <v>4.1988049999999999E-2</v>
      </c>
      <c r="ED60">
        <v>0</v>
      </c>
      <c r="EE60">
        <v>1576.40625</v>
      </c>
      <c r="EF60">
        <v>5.0001600000000002</v>
      </c>
      <c r="EG60">
        <v>20365.5625</v>
      </c>
      <c r="EH60">
        <v>9515.244999999999</v>
      </c>
      <c r="EI60">
        <v>48.390500000000003</v>
      </c>
      <c r="EJ60">
        <v>51.093499999999999</v>
      </c>
      <c r="EK60">
        <v>49.609250000000003</v>
      </c>
      <c r="EL60">
        <v>49.648249999999997</v>
      </c>
      <c r="EM60">
        <v>50.101374999999997</v>
      </c>
      <c r="EN60">
        <v>1144.825</v>
      </c>
      <c r="EO60">
        <v>50.18</v>
      </c>
      <c r="EP60">
        <v>0</v>
      </c>
      <c r="EQ60">
        <v>775600.79999995232</v>
      </c>
      <c r="ER60">
        <v>0</v>
      </c>
      <c r="ES60">
        <v>1576.8276000000001</v>
      </c>
      <c r="ET60">
        <v>-4.3676923363886164</v>
      </c>
      <c r="EU60">
        <v>-34.776923227818301</v>
      </c>
      <c r="EV60">
        <v>20365.72</v>
      </c>
      <c r="EW60">
        <v>15</v>
      </c>
      <c r="EX60">
        <v>1658330855.5</v>
      </c>
      <c r="EY60" t="s">
        <v>416</v>
      </c>
      <c r="EZ60">
        <v>1658330855.5</v>
      </c>
      <c r="FA60">
        <v>1658330837</v>
      </c>
      <c r="FB60">
        <v>13</v>
      </c>
      <c r="FC60">
        <v>-0.03</v>
      </c>
      <c r="FD60">
        <v>-2.1999999999999999E-2</v>
      </c>
      <c r="FE60">
        <v>-3.91</v>
      </c>
      <c r="FF60">
        <v>0.28699999999999998</v>
      </c>
      <c r="FG60">
        <v>1439</v>
      </c>
      <c r="FH60">
        <v>33</v>
      </c>
      <c r="FI60">
        <v>0.2</v>
      </c>
      <c r="FJ60">
        <v>0.09</v>
      </c>
      <c r="FK60">
        <v>-18.007373170731711</v>
      </c>
      <c r="FL60">
        <v>-2.75152473867597</v>
      </c>
      <c r="FM60">
        <v>0.27499802750901492</v>
      </c>
      <c r="FN60">
        <v>0</v>
      </c>
      <c r="FO60">
        <v>1577.1170588235291</v>
      </c>
      <c r="FP60">
        <v>-5.2748663179406901</v>
      </c>
      <c r="FQ60">
        <v>0.56377680925827778</v>
      </c>
      <c r="FR60">
        <v>0</v>
      </c>
      <c r="FS60">
        <v>1.08444287804878</v>
      </c>
      <c r="FT60">
        <v>-0.77888558885017245</v>
      </c>
      <c r="FU60">
        <v>7.9043764771661848E-2</v>
      </c>
      <c r="FV60">
        <v>0</v>
      </c>
      <c r="FW60">
        <v>0</v>
      </c>
      <c r="FX60">
        <v>3</v>
      </c>
      <c r="FY60" t="s">
        <v>425</v>
      </c>
      <c r="FZ60">
        <v>2.8894700000000002</v>
      </c>
      <c r="GA60">
        <v>2.8722400000000001</v>
      </c>
      <c r="GB60">
        <v>7.0068900000000003E-2</v>
      </c>
      <c r="GC60">
        <v>7.4735999999999997E-2</v>
      </c>
      <c r="GD60">
        <v>0.142316</v>
      </c>
      <c r="GE60">
        <v>0.141985</v>
      </c>
      <c r="GF60">
        <v>32068.799999999999</v>
      </c>
      <c r="GG60">
        <v>27753.4</v>
      </c>
      <c r="GH60">
        <v>30823.9</v>
      </c>
      <c r="GI60">
        <v>27959.7</v>
      </c>
      <c r="GJ60">
        <v>34833.1</v>
      </c>
      <c r="GK60">
        <v>33848.6</v>
      </c>
      <c r="GL60">
        <v>40182.400000000001</v>
      </c>
      <c r="GM60">
        <v>38973.1</v>
      </c>
      <c r="GN60">
        <v>1.8669800000000001</v>
      </c>
      <c r="GO60">
        <v>1.9166000000000001</v>
      </c>
      <c r="GP60">
        <v>0</v>
      </c>
      <c r="GQ60">
        <v>2.8185499999999999E-2</v>
      </c>
      <c r="GR60">
        <v>999.9</v>
      </c>
      <c r="GS60">
        <v>33.2149</v>
      </c>
      <c r="GT60">
        <v>42.9</v>
      </c>
      <c r="GU60">
        <v>45.5</v>
      </c>
      <c r="GV60">
        <v>41.978000000000002</v>
      </c>
      <c r="GW60">
        <v>30.316500000000001</v>
      </c>
      <c r="GX60">
        <v>32.936700000000002</v>
      </c>
      <c r="GY60">
        <v>1</v>
      </c>
      <c r="GZ60">
        <v>0.69552599999999998</v>
      </c>
      <c r="HA60">
        <v>1.8110299999999999</v>
      </c>
      <c r="HB60">
        <v>20.202200000000001</v>
      </c>
      <c r="HC60">
        <v>5.2153400000000003</v>
      </c>
      <c r="HD60">
        <v>11.974</v>
      </c>
      <c r="HE60">
        <v>4.9910500000000004</v>
      </c>
      <c r="HF60">
        <v>3.2926500000000001</v>
      </c>
      <c r="HG60">
        <v>8478.7999999999993</v>
      </c>
      <c r="HH60">
        <v>9999</v>
      </c>
      <c r="HI60">
        <v>9999</v>
      </c>
      <c r="HJ60">
        <v>972.4</v>
      </c>
      <c r="HK60">
        <v>4.9713200000000004</v>
      </c>
      <c r="HL60">
        <v>1.8745400000000001</v>
      </c>
      <c r="HM60">
        <v>1.8708800000000001</v>
      </c>
      <c r="HN60">
        <v>1.87059</v>
      </c>
      <c r="HO60">
        <v>1.875</v>
      </c>
      <c r="HP60">
        <v>1.8717999999999999</v>
      </c>
      <c r="HQ60">
        <v>1.8672299999999999</v>
      </c>
      <c r="HR60">
        <v>1.8781699999999999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-2.2730000000000001</v>
      </c>
      <c r="IG60">
        <v>0.3347</v>
      </c>
      <c r="IH60">
        <v>-2.1299345005774111</v>
      </c>
      <c r="II60">
        <v>1.7196870422270779E-5</v>
      </c>
      <c r="IJ60">
        <v>-2.1741833173098589E-6</v>
      </c>
      <c r="IK60">
        <v>9.0595066644434051E-10</v>
      </c>
      <c r="IL60">
        <v>-0.32754645563995699</v>
      </c>
      <c r="IM60">
        <v>-1.2435942757381079E-3</v>
      </c>
      <c r="IN60">
        <v>8.3241555849602686E-4</v>
      </c>
      <c r="IO60">
        <v>-6.8006265696850886E-6</v>
      </c>
      <c r="IP60">
        <v>17</v>
      </c>
      <c r="IQ60">
        <v>2050</v>
      </c>
      <c r="IR60">
        <v>3</v>
      </c>
      <c r="IS60">
        <v>34</v>
      </c>
      <c r="IT60">
        <v>37.200000000000003</v>
      </c>
      <c r="IU60">
        <v>37.5</v>
      </c>
      <c r="IV60">
        <v>0.81664999999999999</v>
      </c>
      <c r="IW60">
        <v>2.6220699999999999</v>
      </c>
      <c r="IX60">
        <v>1.49902</v>
      </c>
      <c r="IY60">
        <v>2.2790499999999998</v>
      </c>
      <c r="IZ60">
        <v>1.69678</v>
      </c>
      <c r="JA60">
        <v>2.4157700000000002</v>
      </c>
      <c r="JB60">
        <v>48.056399999999996</v>
      </c>
      <c r="JC60">
        <v>10.9011</v>
      </c>
      <c r="JD60">
        <v>18</v>
      </c>
      <c r="JE60">
        <v>402.84199999999998</v>
      </c>
      <c r="JF60">
        <v>502.19499999999999</v>
      </c>
      <c r="JG60">
        <v>30.001200000000001</v>
      </c>
      <c r="JH60">
        <v>36.263100000000001</v>
      </c>
      <c r="JI60">
        <v>30.000399999999999</v>
      </c>
      <c r="JJ60">
        <v>36.068800000000003</v>
      </c>
      <c r="JK60">
        <v>36.003300000000003</v>
      </c>
      <c r="JL60">
        <v>16.409800000000001</v>
      </c>
      <c r="JM60">
        <v>20.300899999999999</v>
      </c>
      <c r="JN60">
        <v>0</v>
      </c>
      <c r="JO60">
        <v>30</v>
      </c>
      <c r="JP60">
        <v>304.41500000000002</v>
      </c>
      <c r="JQ60">
        <v>33.738300000000002</v>
      </c>
      <c r="JR60">
        <v>98.233599999999996</v>
      </c>
      <c r="JS60">
        <v>98.150899999999993</v>
      </c>
    </row>
    <row r="61" spans="1:279" x14ac:dyDescent="0.2">
      <c r="A61">
        <v>46</v>
      </c>
      <c r="B61">
        <v>1658333093.5999999</v>
      </c>
      <c r="C61">
        <v>180</v>
      </c>
      <c r="D61" t="s">
        <v>510</v>
      </c>
      <c r="E61" t="s">
        <v>511</v>
      </c>
      <c r="F61">
        <v>4</v>
      </c>
      <c r="G61">
        <v>1658333091.5999999</v>
      </c>
      <c r="H61">
        <f t="shared" si="0"/>
        <v>8.6405286925428891E-4</v>
      </c>
      <c r="I61">
        <f t="shared" si="1"/>
        <v>0.86405286925428892</v>
      </c>
      <c r="J61">
        <f t="shared" si="2"/>
        <v>3.0709176612279649</v>
      </c>
      <c r="K61">
        <f t="shared" si="3"/>
        <v>277.67842857142858</v>
      </c>
      <c r="L61">
        <f t="shared" si="4"/>
        <v>169.25177212289688</v>
      </c>
      <c r="M61">
        <f t="shared" si="5"/>
        <v>17.123619632030614</v>
      </c>
      <c r="N61">
        <f t="shared" si="6"/>
        <v>28.093412147109063</v>
      </c>
      <c r="O61">
        <f t="shared" si="7"/>
        <v>4.8684417752137311E-2</v>
      </c>
      <c r="P61">
        <f t="shared" si="8"/>
        <v>2.1470254653023852</v>
      </c>
      <c r="Q61">
        <f t="shared" si="9"/>
        <v>4.8079348166125149E-2</v>
      </c>
      <c r="R61">
        <f t="shared" si="10"/>
        <v>3.0103329100722519E-2</v>
      </c>
      <c r="S61">
        <f t="shared" si="11"/>
        <v>194.41912032687222</v>
      </c>
      <c r="T61">
        <f t="shared" si="12"/>
        <v>35.49458760567552</v>
      </c>
      <c r="U61">
        <f t="shared" si="13"/>
        <v>33.670885714285717</v>
      </c>
      <c r="V61">
        <f t="shared" si="14"/>
        <v>5.2457022265620656</v>
      </c>
      <c r="W61">
        <f t="shared" si="15"/>
        <v>64.620187581817291</v>
      </c>
      <c r="X61">
        <f t="shared" si="16"/>
        <v>3.5061333510899124</v>
      </c>
      <c r="Y61">
        <f t="shared" si="17"/>
        <v>5.425755452428402</v>
      </c>
      <c r="Z61">
        <f t="shared" si="18"/>
        <v>1.7395688754721532</v>
      </c>
      <c r="AA61">
        <f t="shared" si="19"/>
        <v>-38.104731534114144</v>
      </c>
      <c r="AB61">
        <f t="shared" si="20"/>
        <v>70.01743927196695</v>
      </c>
      <c r="AC61">
        <f t="shared" si="21"/>
        <v>7.5401956981833482</v>
      </c>
      <c r="AD61">
        <f t="shared" si="22"/>
        <v>233.87202376290838</v>
      </c>
      <c r="AE61">
        <f t="shared" si="23"/>
        <v>13.661934398124073</v>
      </c>
      <c r="AF61">
        <f t="shared" si="24"/>
        <v>0.78318726829426322</v>
      </c>
      <c r="AG61">
        <f t="shared" si="25"/>
        <v>3.0709176612279649</v>
      </c>
      <c r="AH61">
        <v>304.32347303159418</v>
      </c>
      <c r="AI61">
        <v>290.23276363636347</v>
      </c>
      <c r="AJ61">
        <v>1.7208290044150161</v>
      </c>
      <c r="AK61">
        <v>65.228597272793138</v>
      </c>
      <c r="AL61">
        <f t="shared" si="26"/>
        <v>0.86405286925428892</v>
      </c>
      <c r="AM61">
        <v>33.639410633353357</v>
      </c>
      <c r="AN61">
        <v>34.66677202797203</v>
      </c>
      <c r="AO61">
        <v>1.0619215837010251E-2</v>
      </c>
      <c r="AP61">
        <v>90.040432271976243</v>
      </c>
      <c r="AQ61">
        <v>41</v>
      </c>
      <c r="AR61">
        <v>9</v>
      </c>
      <c r="AS61">
        <f t="shared" si="27"/>
        <v>1</v>
      </c>
      <c r="AT61">
        <f t="shared" si="28"/>
        <v>0</v>
      </c>
      <c r="AU61">
        <f t="shared" si="29"/>
        <v>30929.227462896226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1009.4718426564104</v>
      </c>
      <c r="BI61">
        <f t="shared" si="33"/>
        <v>3.0709176612279649</v>
      </c>
      <c r="BJ61" t="e">
        <f t="shared" si="34"/>
        <v>#DIV/0!</v>
      </c>
      <c r="BK61">
        <f t="shared" si="35"/>
        <v>3.0421033370746525E-3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253</v>
      </c>
      <c r="CG61">
        <v>1000</v>
      </c>
      <c r="CH61" t="s">
        <v>414</v>
      </c>
      <c r="CI61">
        <v>1110.1500000000001</v>
      </c>
      <c r="CJ61">
        <v>1175.8634999999999</v>
      </c>
      <c r="CK61">
        <v>1152.67</v>
      </c>
      <c r="CL61">
        <v>1.3005735999999999E-4</v>
      </c>
      <c r="CM61">
        <v>6.5004835999999994E-4</v>
      </c>
      <c r="CN61">
        <v>4.7597999359999997E-2</v>
      </c>
      <c r="CO61">
        <v>5.5000000000000003E-4</v>
      </c>
      <c r="CP61">
        <f t="shared" si="46"/>
        <v>1199.96</v>
      </c>
      <c r="CQ61">
        <f t="shared" si="47"/>
        <v>1009.4718426564104</v>
      </c>
      <c r="CR61">
        <f t="shared" si="48"/>
        <v>0.8412545773662542</v>
      </c>
      <c r="CS61">
        <f t="shared" si="49"/>
        <v>0.16202133431687074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1658333091.5999999</v>
      </c>
      <c r="CZ61">
        <v>277.67842857142858</v>
      </c>
      <c r="DA61">
        <v>296.17085714285707</v>
      </c>
      <c r="DB61">
        <v>34.655014285714287</v>
      </c>
      <c r="DC61">
        <v>33.647685714285707</v>
      </c>
      <c r="DD61">
        <v>279.95400000000001</v>
      </c>
      <c r="DE61">
        <v>34.319685714285718</v>
      </c>
      <c r="DF61">
        <v>450.32728571428572</v>
      </c>
      <c r="DG61">
        <v>101.0724285714286</v>
      </c>
      <c r="DH61">
        <v>0.1000402142857143</v>
      </c>
      <c r="DI61">
        <v>34.275785714285711</v>
      </c>
      <c r="DJ61">
        <v>999.89999999999986</v>
      </c>
      <c r="DK61">
        <v>33.670885714285717</v>
      </c>
      <c r="DL61">
        <v>0</v>
      </c>
      <c r="DM61">
        <v>0</v>
      </c>
      <c r="DN61">
        <v>6001.7857142857147</v>
      </c>
      <c r="DO61">
        <v>0</v>
      </c>
      <c r="DP61">
        <v>1831.1728571428571</v>
      </c>
      <c r="DQ61">
        <v>-18.492471428571431</v>
      </c>
      <c r="DR61">
        <v>287.64671428571432</v>
      </c>
      <c r="DS61">
        <v>306.48357142857151</v>
      </c>
      <c r="DT61">
        <v>1.007305714285714</v>
      </c>
      <c r="DU61">
        <v>296.17085714285707</v>
      </c>
      <c r="DV61">
        <v>33.647685714285707</v>
      </c>
      <c r="DW61">
        <v>3.502671428571428</v>
      </c>
      <c r="DX61">
        <v>3.400861428571428</v>
      </c>
      <c r="DY61">
        <v>26.6327</v>
      </c>
      <c r="DZ61">
        <v>26.132771428571431</v>
      </c>
      <c r="EA61">
        <v>1199.96</v>
      </c>
      <c r="EB61">
        <v>0.95800871428571421</v>
      </c>
      <c r="EC61">
        <v>4.1991328571428573E-2</v>
      </c>
      <c r="ED61">
        <v>0</v>
      </c>
      <c r="EE61">
        <v>1576.27</v>
      </c>
      <c r="EF61">
        <v>5.0001600000000002</v>
      </c>
      <c r="EG61">
        <v>20354.657142857141</v>
      </c>
      <c r="EH61">
        <v>9514.8857142857141</v>
      </c>
      <c r="EI61">
        <v>48.436999999999998</v>
      </c>
      <c r="EJ61">
        <v>51.116</v>
      </c>
      <c r="EK61">
        <v>49.633857142857153</v>
      </c>
      <c r="EL61">
        <v>49.696000000000012</v>
      </c>
      <c r="EM61">
        <v>50.098000000000013</v>
      </c>
      <c r="EN61">
        <v>1144.778571428571</v>
      </c>
      <c r="EO61">
        <v>50.181428571428569</v>
      </c>
      <c r="EP61">
        <v>0</v>
      </c>
      <c r="EQ61">
        <v>775605</v>
      </c>
      <c r="ER61">
        <v>0</v>
      </c>
      <c r="ES61">
        <v>1576.5480769230769</v>
      </c>
      <c r="ET61">
        <v>-3.2502564292505398</v>
      </c>
      <c r="EU61">
        <v>-42.803418805461462</v>
      </c>
      <c r="EV61">
        <v>20361.446153846151</v>
      </c>
      <c r="EW61">
        <v>15</v>
      </c>
      <c r="EX61">
        <v>1658330855.5</v>
      </c>
      <c r="EY61" t="s">
        <v>416</v>
      </c>
      <c r="EZ61">
        <v>1658330855.5</v>
      </c>
      <c r="FA61">
        <v>1658330837</v>
      </c>
      <c r="FB61">
        <v>13</v>
      </c>
      <c r="FC61">
        <v>-0.03</v>
      </c>
      <c r="FD61">
        <v>-2.1999999999999999E-2</v>
      </c>
      <c r="FE61">
        <v>-3.91</v>
      </c>
      <c r="FF61">
        <v>0.28699999999999998</v>
      </c>
      <c r="FG61">
        <v>1439</v>
      </c>
      <c r="FH61">
        <v>33</v>
      </c>
      <c r="FI61">
        <v>0.2</v>
      </c>
      <c r="FJ61">
        <v>0.09</v>
      </c>
      <c r="FK61">
        <v>-18.172212195121951</v>
      </c>
      <c r="FL61">
        <v>-2.3536494773519259</v>
      </c>
      <c r="FM61">
        <v>0.2363476606200012</v>
      </c>
      <c r="FN61">
        <v>0</v>
      </c>
      <c r="FO61">
        <v>1576.822352941176</v>
      </c>
      <c r="FP61">
        <v>-4.3373567732864204</v>
      </c>
      <c r="FQ61">
        <v>0.4770254575986807</v>
      </c>
      <c r="FR61">
        <v>0</v>
      </c>
      <c r="FS61">
        <v>1.0507556097560979</v>
      </c>
      <c r="FT61">
        <v>-0.61650654355400636</v>
      </c>
      <c r="FU61">
        <v>6.8388256223289853E-2</v>
      </c>
      <c r="FV61">
        <v>0</v>
      </c>
      <c r="FW61">
        <v>0</v>
      </c>
      <c r="FX61">
        <v>3</v>
      </c>
      <c r="FY61" t="s">
        <v>425</v>
      </c>
      <c r="FZ61">
        <v>2.8892799999999998</v>
      </c>
      <c r="GA61">
        <v>2.8721700000000001</v>
      </c>
      <c r="GB61">
        <v>7.1483000000000005E-2</v>
      </c>
      <c r="GC61">
        <v>7.6177800000000004E-2</v>
      </c>
      <c r="GD61">
        <v>0.142406</v>
      </c>
      <c r="GE61">
        <v>0.14207700000000001</v>
      </c>
      <c r="GF61">
        <v>32020</v>
      </c>
      <c r="GG61">
        <v>27710.9</v>
      </c>
      <c r="GH61">
        <v>30823.9</v>
      </c>
      <c r="GI61">
        <v>27960.5</v>
      </c>
      <c r="GJ61">
        <v>34829.5</v>
      </c>
      <c r="GK61">
        <v>33846</v>
      </c>
      <c r="GL61">
        <v>40182.400000000001</v>
      </c>
      <c r="GM61">
        <v>38974.199999999997</v>
      </c>
      <c r="GN61">
        <v>1.86727</v>
      </c>
      <c r="GO61">
        <v>1.9164000000000001</v>
      </c>
      <c r="GP61">
        <v>0</v>
      </c>
      <c r="GQ61">
        <v>2.7559699999999999E-2</v>
      </c>
      <c r="GR61">
        <v>999.9</v>
      </c>
      <c r="GS61">
        <v>33.2239</v>
      </c>
      <c r="GT61">
        <v>42.9</v>
      </c>
      <c r="GU61">
        <v>45.5</v>
      </c>
      <c r="GV61">
        <v>41.979599999999998</v>
      </c>
      <c r="GW61">
        <v>30.826499999999999</v>
      </c>
      <c r="GX61">
        <v>33.786099999999998</v>
      </c>
      <c r="GY61">
        <v>1</v>
      </c>
      <c r="GZ61">
        <v>0.69588899999999998</v>
      </c>
      <c r="HA61">
        <v>1.81623</v>
      </c>
      <c r="HB61">
        <v>20.202200000000001</v>
      </c>
      <c r="HC61">
        <v>5.2147399999999999</v>
      </c>
      <c r="HD61">
        <v>11.974</v>
      </c>
      <c r="HE61">
        <v>4.9907500000000002</v>
      </c>
      <c r="HF61">
        <v>3.2925800000000001</v>
      </c>
      <c r="HG61">
        <v>8479</v>
      </c>
      <c r="HH61">
        <v>9999</v>
      </c>
      <c r="HI61">
        <v>9999</v>
      </c>
      <c r="HJ61">
        <v>972.4</v>
      </c>
      <c r="HK61">
        <v>4.9713500000000002</v>
      </c>
      <c r="HL61">
        <v>1.8745400000000001</v>
      </c>
      <c r="HM61">
        <v>1.8708800000000001</v>
      </c>
      <c r="HN61">
        <v>1.8706400000000001</v>
      </c>
      <c r="HO61">
        <v>1.8750100000000001</v>
      </c>
      <c r="HP61">
        <v>1.8717999999999999</v>
      </c>
      <c r="HQ61">
        <v>1.8672200000000001</v>
      </c>
      <c r="HR61">
        <v>1.87819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-2.2789999999999999</v>
      </c>
      <c r="IG61">
        <v>0.33579999999999999</v>
      </c>
      <c r="IH61">
        <v>-2.1299345005774111</v>
      </c>
      <c r="II61">
        <v>1.7196870422270779E-5</v>
      </c>
      <c r="IJ61">
        <v>-2.1741833173098589E-6</v>
      </c>
      <c r="IK61">
        <v>9.0595066644434051E-10</v>
      </c>
      <c r="IL61">
        <v>-0.32754645563995699</v>
      </c>
      <c r="IM61">
        <v>-1.2435942757381079E-3</v>
      </c>
      <c r="IN61">
        <v>8.3241555849602686E-4</v>
      </c>
      <c r="IO61">
        <v>-6.8006265696850886E-6</v>
      </c>
      <c r="IP61">
        <v>17</v>
      </c>
      <c r="IQ61">
        <v>2050</v>
      </c>
      <c r="IR61">
        <v>3</v>
      </c>
      <c r="IS61">
        <v>34</v>
      </c>
      <c r="IT61">
        <v>37.299999999999997</v>
      </c>
      <c r="IU61">
        <v>37.6</v>
      </c>
      <c r="IV61">
        <v>0.83129900000000001</v>
      </c>
      <c r="IW61">
        <v>2.6257299999999999</v>
      </c>
      <c r="IX61">
        <v>1.49902</v>
      </c>
      <c r="IY61">
        <v>2.2790499999999998</v>
      </c>
      <c r="IZ61">
        <v>1.69678</v>
      </c>
      <c r="JA61">
        <v>2.2985799999999998</v>
      </c>
      <c r="JB61">
        <v>48.056399999999996</v>
      </c>
      <c r="JC61">
        <v>10.8748</v>
      </c>
      <c r="JD61">
        <v>18</v>
      </c>
      <c r="JE61">
        <v>403.02499999999998</v>
      </c>
      <c r="JF61">
        <v>502.065</v>
      </c>
      <c r="JG61">
        <v>30.0014</v>
      </c>
      <c r="JH61">
        <v>36.266500000000001</v>
      </c>
      <c r="JI61">
        <v>30.000499999999999</v>
      </c>
      <c r="JJ61">
        <v>36.072099999999999</v>
      </c>
      <c r="JK61">
        <v>36.005800000000001</v>
      </c>
      <c r="JL61">
        <v>16.697099999999999</v>
      </c>
      <c r="JM61">
        <v>20.300899999999999</v>
      </c>
      <c r="JN61">
        <v>0</v>
      </c>
      <c r="JO61">
        <v>30</v>
      </c>
      <c r="JP61">
        <v>311.10199999999998</v>
      </c>
      <c r="JQ61">
        <v>33.741300000000003</v>
      </c>
      <c r="JR61">
        <v>98.233500000000006</v>
      </c>
      <c r="JS61">
        <v>98.153700000000001</v>
      </c>
    </row>
    <row r="62" spans="1:279" x14ac:dyDescent="0.2">
      <c r="A62">
        <v>47</v>
      </c>
      <c r="B62">
        <v>1658333097.5999999</v>
      </c>
      <c r="C62">
        <v>184</v>
      </c>
      <c r="D62" t="s">
        <v>512</v>
      </c>
      <c r="E62" t="s">
        <v>513</v>
      </c>
      <c r="F62">
        <v>4</v>
      </c>
      <c r="G62">
        <v>1658333095.2874999</v>
      </c>
      <c r="H62">
        <f t="shared" si="0"/>
        <v>8.3717698880736045E-4</v>
      </c>
      <c r="I62">
        <f t="shared" si="1"/>
        <v>0.83717698880736047</v>
      </c>
      <c r="J62">
        <f t="shared" si="2"/>
        <v>3.2374363446915577</v>
      </c>
      <c r="K62">
        <f t="shared" si="3"/>
        <v>283.81099999999998</v>
      </c>
      <c r="L62">
        <f t="shared" si="4"/>
        <v>166.44498504778755</v>
      </c>
      <c r="M62">
        <f t="shared" si="5"/>
        <v>16.839820211291403</v>
      </c>
      <c r="N62">
        <f t="shared" si="6"/>
        <v>28.71414967903446</v>
      </c>
      <c r="O62">
        <f t="shared" si="7"/>
        <v>4.7190236287926561E-2</v>
      </c>
      <c r="P62">
        <f t="shared" si="8"/>
        <v>2.1540616172162612</v>
      </c>
      <c r="Q62">
        <f t="shared" si="9"/>
        <v>4.6623337020981585E-2</v>
      </c>
      <c r="R62">
        <f t="shared" si="10"/>
        <v>2.9189951801327441E-2</v>
      </c>
      <c r="S62">
        <f t="shared" si="11"/>
        <v>194.42728948760441</v>
      </c>
      <c r="T62">
        <f t="shared" si="12"/>
        <v>35.505916205108548</v>
      </c>
      <c r="U62">
        <f t="shared" si="13"/>
        <v>33.675024999999998</v>
      </c>
      <c r="V62">
        <f t="shared" si="14"/>
        <v>5.2469164343832828</v>
      </c>
      <c r="W62">
        <f t="shared" si="15"/>
        <v>64.649675125815577</v>
      </c>
      <c r="X62">
        <f t="shared" si="16"/>
        <v>3.5088370491333838</v>
      </c>
      <c r="Y62">
        <f t="shared" si="17"/>
        <v>5.4274627711659651</v>
      </c>
      <c r="Z62">
        <f t="shared" si="18"/>
        <v>1.738079385249899</v>
      </c>
      <c r="AA62">
        <f t="shared" si="19"/>
        <v>-36.919505206404594</v>
      </c>
      <c r="AB62">
        <f t="shared" si="20"/>
        <v>70.422544093949355</v>
      </c>
      <c r="AC62">
        <f t="shared" si="21"/>
        <v>7.5594109956136908</v>
      </c>
      <c r="AD62">
        <f t="shared" si="22"/>
        <v>235.48973937076283</v>
      </c>
      <c r="AE62">
        <f t="shared" si="23"/>
        <v>13.777217250974294</v>
      </c>
      <c r="AF62">
        <f t="shared" si="24"/>
        <v>0.76837694414761271</v>
      </c>
      <c r="AG62">
        <f t="shared" si="25"/>
        <v>3.2374363446915577</v>
      </c>
      <c r="AH62">
        <v>311.44456488496508</v>
      </c>
      <c r="AI62">
        <v>297.12476969696968</v>
      </c>
      <c r="AJ62">
        <v>1.720945987936954</v>
      </c>
      <c r="AK62">
        <v>65.228597272793138</v>
      </c>
      <c r="AL62">
        <f t="shared" si="26"/>
        <v>0.83717698880736047</v>
      </c>
      <c r="AM62">
        <v>33.667595482599978</v>
      </c>
      <c r="AN62">
        <v>34.694839860139872</v>
      </c>
      <c r="AO62">
        <v>6.2463398504961753E-3</v>
      </c>
      <c r="AP62">
        <v>90.040432271976243</v>
      </c>
      <c r="AQ62">
        <v>41</v>
      </c>
      <c r="AR62">
        <v>9</v>
      </c>
      <c r="AS62">
        <f t="shared" si="27"/>
        <v>1</v>
      </c>
      <c r="AT62">
        <f t="shared" si="28"/>
        <v>0</v>
      </c>
      <c r="AU62">
        <f t="shared" si="29"/>
        <v>31105.345170706056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1009.5148872992768</v>
      </c>
      <c r="BI62">
        <f t="shared" si="33"/>
        <v>3.2374363446915577</v>
      </c>
      <c r="BJ62" t="e">
        <f t="shared" si="34"/>
        <v>#DIV/0!</v>
      </c>
      <c r="BK62">
        <f t="shared" si="35"/>
        <v>3.20692283533586E-3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253</v>
      </c>
      <c r="CG62">
        <v>1000</v>
      </c>
      <c r="CH62" t="s">
        <v>414</v>
      </c>
      <c r="CI62">
        <v>1110.1500000000001</v>
      </c>
      <c r="CJ62">
        <v>1175.8634999999999</v>
      </c>
      <c r="CK62">
        <v>1152.67</v>
      </c>
      <c r="CL62">
        <v>1.3005735999999999E-4</v>
      </c>
      <c r="CM62">
        <v>6.5004835999999994E-4</v>
      </c>
      <c r="CN62">
        <v>4.7597999359999997E-2</v>
      </c>
      <c r="CO62">
        <v>5.5000000000000003E-4</v>
      </c>
      <c r="CP62">
        <f t="shared" si="46"/>
        <v>1200.01125</v>
      </c>
      <c r="CQ62">
        <f t="shared" si="47"/>
        <v>1009.5148872992768</v>
      </c>
      <c r="CR62">
        <f t="shared" si="48"/>
        <v>0.84125451932161199</v>
      </c>
      <c r="CS62">
        <f t="shared" si="49"/>
        <v>0.16202122229071136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1658333095.2874999</v>
      </c>
      <c r="CZ62">
        <v>283.81099999999998</v>
      </c>
      <c r="DA62">
        <v>302.45612499999999</v>
      </c>
      <c r="DB62">
        <v>34.6813875</v>
      </c>
      <c r="DC62">
        <v>33.693224999999998</v>
      </c>
      <c r="DD62">
        <v>286.09300000000002</v>
      </c>
      <c r="DE62">
        <v>34.34525</v>
      </c>
      <c r="DF62">
        <v>450.36837500000001</v>
      </c>
      <c r="DG62">
        <v>101.0735</v>
      </c>
      <c r="DH62">
        <v>9.9991087499999992E-2</v>
      </c>
      <c r="DI62">
        <v>34.281437500000003</v>
      </c>
      <c r="DJ62">
        <v>999.9</v>
      </c>
      <c r="DK62">
        <v>33.675024999999998</v>
      </c>
      <c r="DL62">
        <v>0</v>
      </c>
      <c r="DM62">
        <v>0</v>
      </c>
      <c r="DN62">
        <v>6033.0475000000006</v>
      </c>
      <c r="DO62">
        <v>0</v>
      </c>
      <c r="DP62">
        <v>1830.5325</v>
      </c>
      <c r="DQ62">
        <v>-18.645</v>
      </c>
      <c r="DR62">
        <v>294.00762500000002</v>
      </c>
      <c r="DS62">
        <v>313.00200000000001</v>
      </c>
      <c r="DT62">
        <v>0.98818024999999998</v>
      </c>
      <c r="DU62">
        <v>302.45612499999999</v>
      </c>
      <c r="DV62">
        <v>33.693224999999998</v>
      </c>
      <c r="DW62">
        <v>3.50537125</v>
      </c>
      <c r="DX62">
        <v>3.4054912499999999</v>
      </c>
      <c r="DY62">
        <v>26.645800000000001</v>
      </c>
      <c r="DZ62">
        <v>26.155799999999999</v>
      </c>
      <c r="EA62">
        <v>1200.01125</v>
      </c>
      <c r="EB62">
        <v>0.95801049999999999</v>
      </c>
      <c r="EC62">
        <v>4.1989400000000003E-2</v>
      </c>
      <c r="ED62">
        <v>0</v>
      </c>
      <c r="EE62">
        <v>1576.0337500000001</v>
      </c>
      <c r="EF62">
        <v>5.0001600000000002</v>
      </c>
      <c r="EG62">
        <v>20341.95</v>
      </c>
      <c r="EH62">
        <v>9515.2837499999987</v>
      </c>
      <c r="EI62">
        <v>48.436999999999998</v>
      </c>
      <c r="EJ62">
        <v>51.117125000000001</v>
      </c>
      <c r="EK62">
        <v>49.640249999999988</v>
      </c>
      <c r="EL62">
        <v>49.694875000000003</v>
      </c>
      <c r="EM62">
        <v>50.101374999999997</v>
      </c>
      <c r="EN62">
        <v>1144.83</v>
      </c>
      <c r="EO62">
        <v>50.181250000000013</v>
      </c>
      <c r="EP62">
        <v>0</v>
      </c>
      <c r="EQ62">
        <v>775609.20000004768</v>
      </c>
      <c r="ER62">
        <v>0</v>
      </c>
      <c r="ES62">
        <v>1576.2828</v>
      </c>
      <c r="ET62">
        <v>-4.2323076911763549</v>
      </c>
      <c r="EU62">
        <v>-124.7384611908565</v>
      </c>
      <c r="EV62">
        <v>20354.887999999999</v>
      </c>
      <c r="EW62">
        <v>15</v>
      </c>
      <c r="EX62">
        <v>1658330855.5</v>
      </c>
      <c r="EY62" t="s">
        <v>416</v>
      </c>
      <c r="EZ62">
        <v>1658330855.5</v>
      </c>
      <c r="FA62">
        <v>1658330837</v>
      </c>
      <c r="FB62">
        <v>13</v>
      </c>
      <c r="FC62">
        <v>-0.03</v>
      </c>
      <c r="FD62">
        <v>-2.1999999999999999E-2</v>
      </c>
      <c r="FE62">
        <v>-3.91</v>
      </c>
      <c r="FF62">
        <v>0.28699999999999998</v>
      </c>
      <c r="FG62">
        <v>1439</v>
      </c>
      <c r="FH62">
        <v>33</v>
      </c>
      <c r="FI62">
        <v>0.2</v>
      </c>
      <c r="FJ62">
        <v>0.09</v>
      </c>
      <c r="FK62">
        <v>-18.324937500000001</v>
      </c>
      <c r="FL62">
        <v>-2.1927478424014542</v>
      </c>
      <c r="FM62">
        <v>0.21436641491555991</v>
      </c>
      <c r="FN62">
        <v>0</v>
      </c>
      <c r="FO62">
        <v>1576.562647058824</v>
      </c>
      <c r="FP62">
        <v>-3.9980137607213209</v>
      </c>
      <c r="FQ62">
        <v>0.45035481974530578</v>
      </c>
      <c r="FR62">
        <v>0</v>
      </c>
      <c r="FS62">
        <v>1.0192265</v>
      </c>
      <c r="FT62">
        <v>-0.36654632645403579</v>
      </c>
      <c r="FU62">
        <v>4.7179086092780563E-2</v>
      </c>
      <c r="FV62">
        <v>0</v>
      </c>
      <c r="FW62">
        <v>0</v>
      </c>
      <c r="FX62">
        <v>3</v>
      </c>
      <c r="FY62" t="s">
        <v>425</v>
      </c>
      <c r="FZ62">
        <v>2.8897200000000001</v>
      </c>
      <c r="GA62">
        <v>2.87235</v>
      </c>
      <c r="GB62">
        <v>7.28795E-2</v>
      </c>
      <c r="GC62">
        <v>7.7577900000000005E-2</v>
      </c>
      <c r="GD62">
        <v>0.142485</v>
      </c>
      <c r="GE62">
        <v>0.142177</v>
      </c>
      <c r="GF62">
        <v>31971.8</v>
      </c>
      <c r="GG62">
        <v>27668.7</v>
      </c>
      <c r="GH62">
        <v>30824</v>
      </c>
      <c r="GI62">
        <v>27960.3</v>
      </c>
      <c r="GJ62">
        <v>34826.400000000001</v>
      </c>
      <c r="GK62">
        <v>33841.599999999999</v>
      </c>
      <c r="GL62">
        <v>40182.6</v>
      </c>
      <c r="GM62">
        <v>38973.699999999997</v>
      </c>
      <c r="GN62">
        <v>1.8672500000000001</v>
      </c>
      <c r="GO62">
        <v>1.91628</v>
      </c>
      <c r="GP62">
        <v>0</v>
      </c>
      <c r="GQ62">
        <v>2.7746E-2</v>
      </c>
      <c r="GR62">
        <v>999.9</v>
      </c>
      <c r="GS62">
        <v>33.234999999999999</v>
      </c>
      <c r="GT62">
        <v>42.9</v>
      </c>
      <c r="GU62">
        <v>45.5</v>
      </c>
      <c r="GV62">
        <v>41.976100000000002</v>
      </c>
      <c r="GW62">
        <v>30.5565</v>
      </c>
      <c r="GX62">
        <v>33.689900000000002</v>
      </c>
      <c r="GY62">
        <v>1</v>
      </c>
      <c r="GZ62">
        <v>0.696214</v>
      </c>
      <c r="HA62">
        <v>1.82155</v>
      </c>
      <c r="HB62">
        <v>20.202400000000001</v>
      </c>
      <c r="HC62">
        <v>5.2145900000000003</v>
      </c>
      <c r="HD62">
        <v>11.974</v>
      </c>
      <c r="HE62">
        <v>4.9907500000000002</v>
      </c>
      <c r="HF62">
        <v>3.2924500000000001</v>
      </c>
      <c r="HG62">
        <v>8479</v>
      </c>
      <c r="HH62">
        <v>9999</v>
      </c>
      <c r="HI62">
        <v>9999</v>
      </c>
      <c r="HJ62">
        <v>972.4</v>
      </c>
      <c r="HK62">
        <v>4.9713399999999996</v>
      </c>
      <c r="HL62">
        <v>1.8745400000000001</v>
      </c>
      <c r="HM62">
        <v>1.8708800000000001</v>
      </c>
      <c r="HN62">
        <v>1.87063</v>
      </c>
      <c r="HO62">
        <v>1.8750100000000001</v>
      </c>
      <c r="HP62">
        <v>1.8717999999999999</v>
      </c>
      <c r="HQ62">
        <v>1.8672200000000001</v>
      </c>
      <c r="HR62">
        <v>1.87819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-2.2850000000000001</v>
      </c>
      <c r="IG62">
        <v>0.3367</v>
      </c>
      <c r="IH62">
        <v>-2.1299345005774111</v>
      </c>
      <c r="II62">
        <v>1.7196870422270779E-5</v>
      </c>
      <c r="IJ62">
        <v>-2.1741833173098589E-6</v>
      </c>
      <c r="IK62">
        <v>9.0595066644434051E-10</v>
      </c>
      <c r="IL62">
        <v>-0.32754645563995699</v>
      </c>
      <c r="IM62">
        <v>-1.2435942757381079E-3</v>
      </c>
      <c r="IN62">
        <v>8.3241555849602686E-4</v>
      </c>
      <c r="IO62">
        <v>-6.8006265696850886E-6</v>
      </c>
      <c r="IP62">
        <v>17</v>
      </c>
      <c r="IQ62">
        <v>2050</v>
      </c>
      <c r="IR62">
        <v>3</v>
      </c>
      <c r="IS62">
        <v>34</v>
      </c>
      <c r="IT62">
        <v>37.4</v>
      </c>
      <c r="IU62">
        <v>37.700000000000003</v>
      </c>
      <c r="IV62">
        <v>0.845947</v>
      </c>
      <c r="IW62">
        <v>2.63184</v>
      </c>
      <c r="IX62">
        <v>1.49902</v>
      </c>
      <c r="IY62">
        <v>2.2766099999999998</v>
      </c>
      <c r="IZ62">
        <v>1.69678</v>
      </c>
      <c r="JA62">
        <v>2.2875999999999999</v>
      </c>
      <c r="JB62">
        <v>48.056399999999996</v>
      </c>
      <c r="JC62">
        <v>10.866099999999999</v>
      </c>
      <c r="JD62">
        <v>18</v>
      </c>
      <c r="JE62">
        <v>403.02600000000001</v>
      </c>
      <c r="JF62">
        <v>501.99200000000002</v>
      </c>
      <c r="JG62">
        <v>30.0015</v>
      </c>
      <c r="JH62">
        <v>36.271099999999997</v>
      </c>
      <c r="JI62">
        <v>30.000499999999999</v>
      </c>
      <c r="JJ62">
        <v>36.074599999999997</v>
      </c>
      <c r="JK62">
        <v>36.008299999999998</v>
      </c>
      <c r="JL62">
        <v>16.984400000000001</v>
      </c>
      <c r="JM62">
        <v>20.300899999999999</v>
      </c>
      <c r="JN62">
        <v>0</v>
      </c>
      <c r="JO62">
        <v>30</v>
      </c>
      <c r="JP62">
        <v>317.791</v>
      </c>
      <c r="JQ62">
        <v>33.737200000000001</v>
      </c>
      <c r="JR62">
        <v>98.233800000000002</v>
      </c>
      <c r="JS62">
        <v>98.152600000000007</v>
      </c>
    </row>
    <row r="63" spans="1:279" x14ac:dyDescent="0.2">
      <c r="A63">
        <v>48</v>
      </c>
      <c r="B63">
        <v>1658333101.5999999</v>
      </c>
      <c r="C63">
        <v>188</v>
      </c>
      <c r="D63" t="s">
        <v>514</v>
      </c>
      <c r="E63" t="s">
        <v>515</v>
      </c>
      <c r="F63">
        <v>4</v>
      </c>
      <c r="G63">
        <v>1658333099.5999999</v>
      </c>
      <c r="H63">
        <f t="shared" si="0"/>
        <v>8.367048013178702E-4</v>
      </c>
      <c r="I63">
        <f t="shared" si="1"/>
        <v>0.83670480131787017</v>
      </c>
      <c r="J63">
        <f t="shared" si="2"/>
        <v>3.3177610472120977</v>
      </c>
      <c r="K63">
        <f t="shared" si="3"/>
        <v>290.93414285714289</v>
      </c>
      <c r="L63">
        <f t="shared" si="4"/>
        <v>170.55179425609217</v>
      </c>
      <c r="M63">
        <f t="shared" si="5"/>
        <v>17.255455546952732</v>
      </c>
      <c r="N63">
        <f t="shared" si="6"/>
        <v>29.435053386915058</v>
      </c>
      <c r="O63">
        <f t="shared" si="7"/>
        <v>4.7152758423656141E-2</v>
      </c>
      <c r="P63">
        <f t="shared" si="8"/>
        <v>2.1323302374964634</v>
      </c>
      <c r="Q63">
        <f t="shared" si="9"/>
        <v>4.6581060488267378E-2</v>
      </c>
      <c r="R63">
        <f t="shared" si="10"/>
        <v>2.9163950011547746E-2</v>
      </c>
      <c r="S63">
        <f t="shared" si="11"/>
        <v>194.43431361262839</v>
      </c>
      <c r="T63">
        <f t="shared" si="12"/>
        <v>35.517138232187222</v>
      </c>
      <c r="U63">
        <f t="shared" si="13"/>
        <v>33.687399999999997</v>
      </c>
      <c r="V63">
        <f t="shared" si="14"/>
        <v>5.2505479441819602</v>
      </c>
      <c r="W63">
        <f t="shared" si="15"/>
        <v>64.707354658014481</v>
      </c>
      <c r="X63">
        <f t="shared" si="16"/>
        <v>3.5119183610065936</v>
      </c>
      <c r="Y63">
        <f t="shared" si="17"/>
        <v>5.4273867005805911</v>
      </c>
      <c r="Z63">
        <f t="shared" si="18"/>
        <v>1.7386295831753666</v>
      </c>
      <c r="AA63">
        <f t="shared" si="19"/>
        <v>-36.898681738118078</v>
      </c>
      <c r="AB63">
        <f t="shared" si="20"/>
        <v>68.260529634385122</v>
      </c>
      <c r="AC63">
        <f t="shared" si="21"/>
        <v>7.402446326101205</v>
      </c>
      <c r="AD63">
        <f t="shared" si="22"/>
        <v>233.19860783499661</v>
      </c>
      <c r="AE63">
        <f t="shared" si="23"/>
        <v>13.824719031922671</v>
      </c>
      <c r="AF63">
        <f t="shared" si="24"/>
        <v>0.78136223029007312</v>
      </c>
      <c r="AG63">
        <f t="shared" si="25"/>
        <v>3.3177610472120977</v>
      </c>
      <c r="AH63">
        <v>318.33692223076372</v>
      </c>
      <c r="AI63">
        <v>303.9642484848485</v>
      </c>
      <c r="AJ63">
        <v>1.7108600782311949</v>
      </c>
      <c r="AK63">
        <v>65.228597272793138</v>
      </c>
      <c r="AL63">
        <f t="shared" si="26"/>
        <v>0.83670480131787017</v>
      </c>
      <c r="AM63">
        <v>33.706743973306487</v>
      </c>
      <c r="AN63">
        <v>34.720049650349672</v>
      </c>
      <c r="AO63">
        <v>7.9269168476880474E-3</v>
      </c>
      <c r="AP63">
        <v>90.040432271976243</v>
      </c>
      <c r="AQ63">
        <v>41</v>
      </c>
      <c r="AR63">
        <v>9</v>
      </c>
      <c r="AS63">
        <f t="shared" si="27"/>
        <v>1</v>
      </c>
      <c r="AT63">
        <f t="shared" si="28"/>
        <v>0</v>
      </c>
      <c r="AU63">
        <f t="shared" si="29"/>
        <v>30559.966667528992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1009.5521997992889</v>
      </c>
      <c r="BI63">
        <f t="shared" si="33"/>
        <v>3.3177610472120977</v>
      </c>
      <c r="BJ63" t="e">
        <f t="shared" si="34"/>
        <v>#DIV/0!</v>
      </c>
      <c r="BK63">
        <f t="shared" si="35"/>
        <v>3.2863689939675316E-3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253</v>
      </c>
      <c r="CG63">
        <v>1000</v>
      </c>
      <c r="CH63" t="s">
        <v>414</v>
      </c>
      <c r="CI63">
        <v>1110.1500000000001</v>
      </c>
      <c r="CJ63">
        <v>1175.8634999999999</v>
      </c>
      <c r="CK63">
        <v>1152.67</v>
      </c>
      <c r="CL63">
        <v>1.3005735999999999E-4</v>
      </c>
      <c r="CM63">
        <v>6.5004835999999994E-4</v>
      </c>
      <c r="CN63">
        <v>4.7597999359999997E-2</v>
      </c>
      <c r="CO63">
        <v>5.5000000000000003E-4</v>
      </c>
      <c r="CP63">
        <f t="shared" si="46"/>
        <v>1200.055714285714</v>
      </c>
      <c r="CQ63">
        <f t="shared" si="47"/>
        <v>1009.5521997992889</v>
      </c>
      <c r="CR63">
        <f t="shared" si="48"/>
        <v>0.84125444159080998</v>
      </c>
      <c r="CS63">
        <f t="shared" si="49"/>
        <v>0.16202107227026352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1658333099.5999999</v>
      </c>
      <c r="CZ63">
        <v>290.93414285714289</v>
      </c>
      <c r="DA63">
        <v>309.6545714285715</v>
      </c>
      <c r="DB63">
        <v>34.711571428571432</v>
      </c>
      <c r="DC63">
        <v>33.706757142857143</v>
      </c>
      <c r="DD63">
        <v>293.22314285714282</v>
      </c>
      <c r="DE63">
        <v>34.374499999999998</v>
      </c>
      <c r="DF63">
        <v>450.37571428571431</v>
      </c>
      <c r="DG63">
        <v>101.0741428571429</v>
      </c>
      <c r="DH63">
        <v>0.1001404285714286</v>
      </c>
      <c r="DI63">
        <v>34.281185714285719</v>
      </c>
      <c r="DJ63">
        <v>999.89999999999986</v>
      </c>
      <c r="DK63">
        <v>33.687399999999997</v>
      </c>
      <c r="DL63">
        <v>0</v>
      </c>
      <c r="DM63">
        <v>0</v>
      </c>
      <c r="DN63">
        <v>5936.431428571429</v>
      </c>
      <c r="DO63">
        <v>0</v>
      </c>
      <c r="DP63">
        <v>1830.461428571429</v>
      </c>
      <c r="DQ63">
        <v>-18.72044285714286</v>
      </c>
      <c r="DR63">
        <v>301.39628571428568</v>
      </c>
      <c r="DS63">
        <v>320.45614285714282</v>
      </c>
      <c r="DT63">
        <v>1.0048161428571429</v>
      </c>
      <c r="DU63">
        <v>309.6545714285715</v>
      </c>
      <c r="DV63">
        <v>33.706757142857143</v>
      </c>
      <c r="DW63">
        <v>3.5084399999999998</v>
      </c>
      <c r="DX63">
        <v>3.4068771428571432</v>
      </c>
      <c r="DY63">
        <v>26.660628571428571</v>
      </c>
      <c r="DZ63">
        <v>26.162685714285711</v>
      </c>
      <c r="EA63">
        <v>1200.055714285714</v>
      </c>
      <c r="EB63">
        <v>0.95801300000000011</v>
      </c>
      <c r="EC63">
        <v>4.1986699999999988E-2</v>
      </c>
      <c r="ED63">
        <v>0</v>
      </c>
      <c r="EE63">
        <v>1575.812857142857</v>
      </c>
      <c r="EF63">
        <v>5.0001600000000002</v>
      </c>
      <c r="EG63">
        <v>20340.82857142857</v>
      </c>
      <c r="EH63">
        <v>9515.6514285714275</v>
      </c>
      <c r="EI63">
        <v>48.419285714285706</v>
      </c>
      <c r="EJ63">
        <v>51.125</v>
      </c>
      <c r="EK63">
        <v>49.607000000000014</v>
      </c>
      <c r="EL63">
        <v>49.705000000000013</v>
      </c>
      <c r="EM63">
        <v>50.142714285714291</v>
      </c>
      <c r="EN63">
        <v>1144.8757142857139</v>
      </c>
      <c r="EO63">
        <v>50.18</v>
      </c>
      <c r="EP63">
        <v>0</v>
      </c>
      <c r="EQ63">
        <v>775612.79999995232</v>
      </c>
      <c r="ER63">
        <v>0</v>
      </c>
      <c r="ES63">
        <v>1576.0755999999999</v>
      </c>
      <c r="ET63">
        <v>-3.0230769281636429</v>
      </c>
      <c r="EU63">
        <v>-138.20769243611099</v>
      </c>
      <c r="EV63">
        <v>20349.864000000001</v>
      </c>
      <c r="EW63">
        <v>15</v>
      </c>
      <c r="EX63">
        <v>1658330855.5</v>
      </c>
      <c r="EY63" t="s">
        <v>416</v>
      </c>
      <c r="EZ63">
        <v>1658330855.5</v>
      </c>
      <c r="FA63">
        <v>1658330837</v>
      </c>
      <c r="FB63">
        <v>13</v>
      </c>
      <c r="FC63">
        <v>-0.03</v>
      </c>
      <c r="FD63">
        <v>-2.1999999999999999E-2</v>
      </c>
      <c r="FE63">
        <v>-3.91</v>
      </c>
      <c r="FF63">
        <v>0.28699999999999998</v>
      </c>
      <c r="FG63">
        <v>1439</v>
      </c>
      <c r="FH63">
        <v>33</v>
      </c>
      <c r="FI63">
        <v>0.2</v>
      </c>
      <c r="FJ63">
        <v>0.09</v>
      </c>
      <c r="FK63">
        <v>-18.461412500000002</v>
      </c>
      <c r="FL63">
        <v>-1.805427016885502</v>
      </c>
      <c r="FM63">
        <v>0.17658020159052359</v>
      </c>
      <c r="FN63">
        <v>0</v>
      </c>
      <c r="FO63">
        <v>1576.29</v>
      </c>
      <c r="FP63">
        <v>-3.6788388089641679</v>
      </c>
      <c r="FQ63">
        <v>0.41374189169236281</v>
      </c>
      <c r="FR63">
        <v>0</v>
      </c>
      <c r="FS63">
        <v>0.99833412499999985</v>
      </c>
      <c r="FT63">
        <v>-6.718175234521763E-2</v>
      </c>
      <c r="FU63">
        <v>2.2576074952466281E-2</v>
      </c>
      <c r="FV63">
        <v>1</v>
      </c>
      <c r="FW63">
        <v>1</v>
      </c>
      <c r="FX63">
        <v>3</v>
      </c>
      <c r="FY63" t="s">
        <v>417</v>
      </c>
      <c r="FZ63">
        <v>2.8898100000000002</v>
      </c>
      <c r="GA63">
        <v>2.8718900000000001</v>
      </c>
      <c r="GB63">
        <v>7.4261199999999999E-2</v>
      </c>
      <c r="GC63">
        <v>7.8970700000000005E-2</v>
      </c>
      <c r="GD63">
        <v>0.14255100000000001</v>
      </c>
      <c r="GE63">
        <v>0.142176</v>
      </c>
      <c r="GF63">
        <v>31923.7</v>
      </c>
      <c r="GG63">
        <v>27625.599999999999</v>
      </c>
      <c r="GH63">
        <v>30823.5</v>
      </c>
      <c r="GI63">
        <v>27959</v>
      </c>
      <c r="GJ63">
        <v>34823.1</v>
      </c>
      <c r="GK63">
        <v>33840.199999999997</v>
      </c>
      <c r="GL63">
        <v>40181.800000000003</v>
      </c>
      <c r="GM63">
        <v>38972</v>
      </c>
      <c r="GN63">
        <v>1.86782</v>
      </c>
      <c r="GO63">
        <v>1.91642</v>
      </c>
      <c r="GP63">
        <v>0</v>
      </c>
      <c r="GQ63">
        <v>2.7313799999999999E-2</v>
      </c>
      <c r="GR63">
        <v>999.9</v>
      </c>
      <c r="GS63">
        <v>33.244599999999998</v>
      </c>
      <c r="GT63">
        <v>42.9</v>
      </c>
      <c r="GU63">
        <v>45.5</v>
      </c>
      <c r="GV63">
        <v>41.975200000000001</v>
      </c>
      <c r="GW63">
        <v>30.6465</v>
      </c>
      <c r="GX63">
        <v>32.527999999999999</v>
      </c>
      <c r="GY63">
        <v>1</v>
      </c>
      <c r="GZ63">
        <v>0.69675600000000004</v>
      </c>
      <c r="HA63">
        <v>1.82666</v>
      </c>
      <c r="HB63">
        <v>20.201699999999999</v>
      </c>
      <c r="HC63">
        <v>5.2148899999999996</v>
      </c>
      <c r="HD63">
        <v>11.974</v>
      </c>
      <c r="HE63">
        <v>4.9907000000000004</v>
      </c>
      <c r="HF63">
        <v>3.2925</v>
      </c>
      <c r="HG63">
        <v>8479</v>
      </c>
      <c r="HH63">
        <v>9999</v>
      </c>
      <c r="HI63">
        <v>9999</v>
      </c>
      <c r="HJ63">
        <v>972.4</v>
      </c>
      <c r="HK63">
        <v>4.9713200000000004</v>
      </c>
      <c r="HL63">
        <v>1.8745400000000001</v>
      </c>
      <c r="HM63">
        <v>1.8708800000000001</v>
      </c>
      <c r="HN63">
        <v>1.87063</v>
      </c>
      <c r="HO63">
        <v>1.875</v>
      </c>
      <c r="HP63">
        <v>1.8717999999999999</v>
      </c>
      <c r="HQ63">
        <v>1.8672299999999999</v>
      </c>
      <c r="HR63">
        <v>1.8781699999999999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-2.2919999999999998</v>
      </c>
      <c r="IG63">
        <v>0.33739999999999998</v>
      </c>
      <c r="IH63">
        <v>-2.1299345005774111</v>
      </c>
      <c r="II63">
        <v>1.7196870422270779E-5</v>
      </c>
      <c r="IJ63">
        <v>-2.1741833173098589E-6</v>
      </c>
      <c r="IK63">
        <v>9.0595066644434051E-10</v>
      </c>
      <c r="IL63">
        <v>-0.32754645563995699</v>
      </c>
      <c r="IM63">
        <v>-1.2435942757381079E-3</v>
      </c>
      <c r="IN63">
        <v>8.3241555849602686E-4</v>
      </c>
      <c r="IO63">
        <v>-6.8006265696850886E-6</v>
      </c>
      <c r="IP63">
        <v>17</v>
      </c>
      <c r="IQ63">
        <v>2050</v>
      </c>
      <c r="IR63">
        <v>3</v>
      </c>
      <c r="IS63">
        <v>34</v>
      </c>
      <c r="IT63">
        <v>37.4</v>
      </c>
      <c r="IU63">
        <v>37.700000000000003</v>
      </c>
      <c r="IV63">
        <v>0.859375</v>
      </c>
      <c r="IW63">
        <v>2.6269499999999999</v>
      </c>
      <c r="IX63">
        <v>1.49902</v>
      </c>
      <c r="IY63">
        <v>2.2778299999999998</v>
      </c>
      <c r="IZ63">
        <v>1.69678</v>
      </c>
      <c r="JA63">
        <v>2.2851599999999999</v>
      </c>
      <c r="JB63">
        <v>48.0259</v>
      </c>
      <c r="JC63">
        <v>10.848599999999999</v>
      </c>
      <c r="JD63">
        <v>18</v>
      </c>
      <c r="JE63">
        <v>403.358</v>
      </c>
      <c r="JF63">
        <v>502.13200000000001</v>
      </c>
      <c r="JG63">
        <v>30.0015</v>
      </c>
      <c r="JH63">
        <v>36.275700000000001</v>
      </c>
      <c r="JI63">
        <v>30.000599999999999</v>
      </c>
      <c r="JJ63">
        <v>36.078000000000003</v>
      </c>
      <c r="JK63">
        <v>36.011600000000001</v>
      </c>
      <c r="JL63">
        <v>17.2713</v>
      </c>
      <c r="JM63">
        <v>20.300899999999999</v>
      </c>
      <c r="JN63">
        <v>0</v>
      </c>
      <c r="JO63">
        <v>30</v>
      </c>
      <c r="JP63">
        <v>324.47899999999998</v>
      </c>
      <c r="JQ63">
        <v>33.733499999999999</v>
      </c>
      <c r="JR63">
        <v>98.232100000000003</v>
      </c>
      <c r="JS63">
        <v>98.148300000000006</v>
      </c>
    </row>
    <row r="64" spans="1:279" x14ac:dyDescent="0.2">
      <c r="A64">
        <v>49</v>
      </c>
      <c r="B64">
        <v>1658333105.5999999</v>
      </c>
      <c r="C64">
        <v>192</v>
      </c>
      <c r="D64" t="s">
        <v>516</v>
      </c>
      <c r="E64" t="s">
        <v>517</v>
      </c>
      <c r="F64">
        <v>4</v>
      </c>
      <c r="G64">
        <v>1658333103.2874999</v>
      </c>
      <c r="H64">
        <f t="shared" si="0"/>
        <v>8.2288469633163088E-4</v>
      </c>
      <c r="I64">
        <f t="shared" si="1"/>
        <v>0.82288469633163086</v>
      </c>
      <c r="J64">
        <f t="shared" si="2"/>
        <v>3.3539119082855837</v>
      </c>
      <c r="K64">
        <f t="shared" si="3"/>
        <v>297.03987499999999</v>
      </c>
      <c r="L64">
        <f t="shared" si="4"/>
        <v>173.6853499289731</v>
      </c>
      <c r="M64">
        <f t="shared" si="5"/>
        <v>17.572474235704377</v>
      </c>
      <c r="N64">
        <f t="shared" si="6"/>
        <v>30.052768138181509</v>
      </c>
      <c r="O64">
        <f t="shared" si="7"/>
        <v>4.6490063021277582E-2</v>
      </c>
      <c r="P64">
        <f t="shared" si="8"/>
        <v>2.1396868587751152</v>
      </c>
      <c r="Q64">
        <f t="shared" si="9"/>
        <v>4.5936106069456618E-2</v>
      </c>
      <c r="R64">
        <f t="shared" si="10"/>
        <v>2.8759287088402793E-2</v>
      </c>
      <c r="S64">
        <f t="shared" si="11"/>
        <v>194.42908498760804</v>
      </c>
      <c r="T64">
        <f t="shared" si="12"/>
        <v>35.510016474098265</v>
      </c>
      <c r="U64">
        <f t="shared" si="13"/>
        <v>33.677149999999997</v>
      </c>
      <c r="V64">
        <f t="shared" si="14"/>
        <v>5.2475398715734061</v>
      </c>
      <c r="W64">
        <f t="shared" si="15"/>
        <v>64.767445697002429</v>
      </c>
      <c r="X64">
        <f t="shared" si="16"/>
        <v>3.5136100803045798</v>
      </c>
      <c r="Y64">
        <f t="shared" si="17"/>
        <v>5.4249631778626668</v>
      </c>
      <c r="Z64">
        <f t="shared" si="18"/>
        <v>1.7339297912688263</v>
      </c>
      <c r="AA64">
        <f t="shared" si="19"/>
        <v>-36.289215108224923</v>
      </c>
      <c r="AB64">
        <f t="shared" si="20"/>
        <v>68.752901501423466</v>
      </c>
      <c r="AC64">
        <f t="shared" si="21"/>
        <v>7.4295432616492043</v>
      </c>
      <c r="AD64">
        <f t="shared" si="22"/>
        <v>234.32231464245581</v>
      </c>
      <c r="AE64">
        <f t="shared" si="23"/>
        <v>13.8839218436795</v>
      </c>
      <c r="AF64">
        <f t="shared" si="24"/>
        <v>0.79586405247538716</v>
      </c>
      <c r="AG64">
        <f t="shared" si="25"/>
        <v>3.3539119082855837</v>
      </c>
      <c r="AH64">
        <v>325.30063222644299</v>
      </c>
      <c r="AI64">
        <v>310.83439393939381</v>
      </c>
      <c r="AJ64">
        <v>1.7182841221959859</v>
      </c>
      <c r="AK64">
        <v>65.228597272793138</v>
      </c>
      <c r="AL64">
        <f t="shared" si="26"/>
        <v>0.82288469633163086</v>
      </c>
      <c r="AM64">
        <v>33.706325279739147</v>
      </c>
      <c r="AN64">
        <v>34.733721678321707</v>
      </c>
      <c r="AO64">
        <v>3.9030859568098082E-3</v>
      </c>
      <c r="AP64">
        <v>90.040432271976243</v>
      </c>
      <c r="AQ64">
        <v>41</v>
      </c>
      <c r="AR64">
        <v>9</v>
      </c>
      <c r="AS64">
        <f t="shared" si="27"/>
        <v>1</v>
      </c>
      <c r="AT64">
        <f t="shared" si="28"/>
        <v>0</v>
      </c>
      <c r="AU64">
        <f t="shared" si="29"/>
        <v>30745.25620875385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1009.5243372992786</v>
      </c>
      <c r="BI64">
        <f t="shared" si="33"/>
        <v>3.3539119082855837</v>
      </c>
      <c r="BJ64" t="e">
        <f t="shared" si="34"/>
        <v>#DIV/0!</v>
      </c>
      <c r="BK64">
        <f t="shared" si="35"/>
        <v>3.3222694930348166E-3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253</v>
      </c>
      <c r="CG64">
        <v>1000</v>
      </c>
      <c r="CH64" t="s">
        <v>414</v>
      </c>
      <c r="CI64">
        <v>1110.1500000000001</v>
      </c>
      <c r="CJ64">
        <v>1175.8634999999999</v>
      </c>
      <c r="CK64">
        <v>1152.67</v>
      </c>
      <c r="CL64">
        <v>1.3005735999999999E-4</v>
      </c>
      <c r="CM64">
        <v>6.5004835999999994E-4</v>
      </c>
      <c r="CN64">
        <v>4.7597999359999997E-2</v>
      </c>
      <c r="CO64">
        <v>5.5000000000000003E-4</v>
      </c>
      <c r="CP64">
        <f t="shared" si="46"/>
        <v>1200.0225</v>
      </c>
      <c r="CQ64">
        <f t="shared" si="47"/>
        <v>1009.5243372992786</v>
      </c>
      <c r="CR64">
        <f t="shared" si="48"/>
        <v>0.8412545075607154</v>
      </c>
      <c r="CS64">
        <f t="shared" si="49"/>
        <v>0.162021199592181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1658333103.2874999</v>
      </c>
      <c r="CZ64">
        <v>297.03987499999999</v>
      </c>
      <c r="DA64">
        <v>315.85250000000002</v>
      </c>
      <c r="DB64">
        <v>34.728324999999998</v>
      </c>
      <c r="DC64">
        <v>33.704812500000003</v>
      </c>
      <c r="DD64">
        <v>299.33524999999997</v>
      </c>
      <c r="DE64">
        <v>34.390762500000001</v>
      </c>
      <c r="DF64">
        <v>450.34625</v>
      </c>
      <c r="DG64">
        <v>101.07425000000001</v>
      </c>
      <c r="DH64">
        <v>9.9937937500000004E-2</v>
      </c>
      <c r="DI64">
        <v>34.273162499999998</v>
      </c>
      <c r="DJ64">
        <v>999.9</v>
      </c>
      <c r="DK64">
        <v>33.677149999999997</v>
      </c>
      <c r="DL64">
        <v>0</v>
      </c>
      <c r="DM64">
        <v>0</v>
      </c>
      <c r="DN64">
        <v>5969.0625</v>
      </c>
      <c r="DO64">
        <v>0</v>
      </c>
      <c r="DP64">
        <v>1830.66</v>
      </c>
      <c r="DQ64">
        <v>-18.812837500000001</v>
      </c>
      <c r="DR64">
        <v>307.72662500000001</v>
      </c>
      <c r="DS64">
        <v>326.86962499999998</v>
      </c>
      <c r="DT64">
        <v>1.0235125</v>
      </c>
      <c r="DU64">
        <v>315.85250000000002</v>
      </c>
      <c r="DV64">
        <v>33.704812500000003</v>
      </c>
      <c r="DW64">
        <v>3.5101475</v>
      </c>
      <c r="DX64">
        <v>3.4066937500000001</v>
      </c>
      <c r="DY64">
        <v>26.668900000000001</v>
      </c>
      <c r="DZ64">
        <v>26.161762499999998</v>
      </c>
      <c r="EA64">
        <v>1200.0225</v>
      </c>
      <c r="EB64">
        <v>0.95801049999999999</v>
      </c>
      <c r="EC64">
        <v>4.1989400000000003E-2</v>
      </c>
      <c r="ED64">
        <v>0</v>
      </c>
      <c r="EE64">
        <v>1575.6712500000001</v>
      </c>
      <c r="EF64">
        <v>5.0001600000000002</v>
      </c>
      <c r="EG64">
        <v>20342.412499999999</v>
      </c>
      <c r="EH64">
        <v>9515.3900000000012</v>
      </c>
      <c r="EI64">
        <v>48.429250000000003</v>
      </c>
      <c r="EJ64">
        <v>51.125</v>
      </c>
      <c r="EK64">
        <v>49.59375</v>
      </c>
      <c r="EL64">
        <v>49.686999999999998</v>
      </c>
      <c r="EM64">
        <v>50.109250000000003</v>
      </c>
      <c r="EN64">
        <v>1144.8412499999999</v>
      </c>
      <c r="EO64">
        <v>50.181250000000013</v>
      </c>
      <c r="EP64">
        <v>0</v>
      </c>
      <c r="EQ64">
        <v>775617</v>
      </c>
      <c r="ER64">
        <v>0</v>
      </c>
      <c r="ES64">
        <v>1575.892692307692</v>
      </c>
      <c r="ET64">
        <v>-2.5760683734190928</v>
      </c>
      <c r="EU64">
        <v>-50.81709403573069</v>
      </c>
      <c r="EV64">
        <v>20344.184615384609</v>
      </c>
      <c r="EW64">
        <v>15</v>
      </c>
      <c r="EX64">
        <v>1658330855.5</v>
      </c>
      <c r="EY64" t="s">
        <v>416</v>
      </c>
      <c r="EZ64">
        <v>1658330855.5</v>
      </c>
      <c r="FA64">
        <v>1658330837</v>
      </c>
      <c r="FB64">
        <v>13</v>
      </c>
      <c r="FC64">
        <v>-0.03</v>
      </c>
      <c r="FD64">
        <v>-2.1999999999999999E-2</v>
      </c>
      <c r="FE64">
        <v>-3.91</v>
      </c>
      <c r="FF64">
        <v>0.28699999999999998</v>
      </c>
      <c r="FG64">
        <v>1439</v>
      </c>
      <c r="FH64">
        <v>33</v>
      </c>
      <c r="FI64">
        <v>0.2</v>
      </c>
      <c r="FJ64">
        <v>0.09</v>
      </c>
      <c r="FK64">
        <v>-18.581365853658539</v>
      </c>
      <c r="FL64">
        <v>-1.73135331010454</v>
      </c>
      <c r="FM64">
        <v>0.17355405794492171</v>
      </c>
      <c r="FN64">
        <v>0</v>
      </c>
      <c r="FO64">
        <v>1576.0635294117651</v>
      </c>
      <c r="FP64">
        <v>-3.1165775431157421</v>
      </c>
      <c r="FQ64">
        <v>0.3691714280014084</v>
      </c>
      <c r="FR64">
        <v>0</v>
      </c>
      <c r="FS64">
        <v>0.99765936585365855</v>
      </c>
      <c r="FT64">
        <v>0.13541335191637721</v>
      </c>
      <c r="FU64">
        <v>1.7113484215322789E-2</v>
      </c>
      <c r="FV64">
        <v>0</v>
      </c>
      <c r="FW64">
        <v>0</v>
      </c>
      <c r="FX64">
        <v>3</v>
      </c>
      <c r="FY64" t="s">
        <v>425</v>
      </c>
      <c r="FZ64">
        <v>2.88958</v>
      </c>
      <c r="GA64">
        <v>2.87201</v>
      </c>
      <c r="GB64">
        <v>7.5634599999999996E-2</v>
      </c>
      <c r="GC64">
        <v>8.0348299999999998E-2</v>
      </c>
      <c r="GD64">
        <v>0.14258599999999999</v>
      </c>
      <c r="GE64">
        <v>0.14217099999999999</v>
      </c>
      <c r="GF64">
        <v>31875.1</v>
      </c>
      <c r="GG64">
        <v>27584</v>
      </c>
      <c r="GH64">
        <v>30822.400000000001</v>
      </c>
      <c r="GI64">
        <v>27958.7</v>
      </c>
      <c r="GJ64">
        <v>34820.6</v>
      </c>
      <c r="GK64">
        <v>33840.1</v>
      </c>
      <c r="GL64">
        <v>40180.5</v>
      </c>
      <c r="GM64">
        <v>38971.599999999999</v>
      </c>
      <c r="GN64">
        <v>1.8679699999999999</v>
      </c>
      <c r="GO64">
        <v>1.91645</v>
      </c>
      <c r="GP64">
        <v>0</v>
      </c>
      <c r="GQ64">
        <v>2.5585299999999998E-2</v>
      </c>
      <c r="GR64">
        <v>999.9</v>
      </c>
      <c r="GS64">
        <v>33.251899999999999</v>
      </c>
      <c r="GT64">
        <v>42.9</v>
      </c>
      <c r="GU64">
        <v>45.5</v>
      </c>
      <c r="GV64">
        <v>41.973500000000001</v>
      </c>
      <c r="GW64">
        <v>30.9465</v>
      </c>
      <c r="GX64">
        <v>32.395800000000001</v>
      </c>
      <c r="GY64">
        <v>1</v>
      </c>
      <c r="GZ64">
        <v>0.69698700000000002</v>
      </c>
      <c r="HA64">
        <v>1.8282499999999999</v>
      </c>
      <c r="HB64">
        <v>20.201599999999999</v>
      </c>
      <c r="HC64">
        <v>5.2147399999999999</v>
      </c>
      <c r="HD64">
        <v>11.974</v>
      </c>
      <c r="HE64">
        <v>4.9907000000000004</v>
      </c>
      <c r="HF64">
        <v>3.2925</v>
      </c>
      <c r="HG64">
        <v>8479.2999999999993</v>
      </c>
      <c r="HH64">
        <v>9999</v>
      </c>
      <c r="HI64">
        <v>9999</v>
      </c>
      <c r="HJ64">
        <v>972.4</v>
      </c>
      <c r="HK64">
        <v>4.97133</v>
      </c>
      <c r="HL64">
        <v>1.8745400000000001</v>
      </c>
      <c r="HM64">
        <v>1.8708800000000001</v>
      </c>
      <c r="HN64">
        <v>1.87063</v>
      </c>
      <c r="HO64">
        <v>1.8750100000000001</v>
      </c>
      <c r="HP64">
        <v>1.8717999999999999</v>
      </c>
      <c r="HQ64">
        <v>1.8672299999999999</v>
      </c>
      <c r="HR64">
        <v>1.8781699999999999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-2.2989999999999999</v>
      </c>
      <c r="IG64">
        <v>0.33779999999999999</v>
      </c>
      <c r="IH64">
        <v>-2.1299345005774111</v>
      </c>
      <c r="II64">
        <v>1.7196870422270779E-5</v>
      </c>
      <c r="IJ64">
        <v>-2.1741833173098589E-6</v>
      </c>
      <c r="IK64">
        <v>9.0595066644434051E-10</v>
      </c>
      <c r="IL64">
        <v>-0.32754645563995699</v>
      </c>
      <c r="IM64">
        <v>-1.2435942757381079E-3</v>
      </c>
      <c r="IN64">
        <v>8.3241555849602686E-4</v>
      </c>
      <c r="IO64">
        <v>-6.8006265696850886E-6</v>
      </c>
      <c r="IP64">
        <v>17</v>
      </c>
      <c r="IQ64">
        <v>2050</v>
      </c>
      <c r="IR64">
        <v>3</v>
      </c>
      <c r="IS64">
        <v>34</v>
      </c>
      <c r="IT64">
        <v>37.5</v>
      </c>
      <c r="IU64">
        <v>37.799999999999997</v>
      </c>
      <c r="IV64">
        <v>0.87402299999999999</v>
      </c>
      <c r="IW64">
        <v>2.6257299999999999</v>
      </c>
      <c r="IX64">
        <v>1.49902</v>
      </c>
      <c r="IY64">
        <v>2.2790499999999998</v>
      </c>
      <c r="IZ64">
        <v>1.69678</v>
      </c>
      <c r="JA64">
        <v>2.3840300000000001</v>
      </c>
      <c r="JB64">
        <v>48.0259</v>
      </c>
      <c r="JC64">
        <v>10.848599999999999</v>
      </c>
      <c r="JD64">
        <v>18</v>
      </c>
      <c r="JE64">
        <v>403.45800000000003</v>
      </c>
      <c r="JF64">
        <v>502.17</v>
      </c>
      <c r="JG64">
        <v>30.000900000000001</v>
      </c>
      <c r="JH64">
        <v>36.279899999999998</v>
      </c>
      <c r="JI64">
        <v>30.000499999999999</v>
      </c>
      <c r="JJ64">
        <v>36.081000000000003</v>
      </c>
      <c r="JK64">
        <v>36.0139</v>
      </c>
      <c r="JL64">
        <v>17.5566</v>
      </c>
      <c r="JM64">
        <v>20.300899999999999</v>
      </c>
      <c r="JN64">
        <v>0</v>
      </c>
      <c r="JO64">
        <v>30</v>
      </c>
      <c r="JP64">
        <v>331.15800000000002</v>
      </c>
      <c r="JQ64">
        <v>33.734400000000001</v>
      </c>
      <c r="JR64">
        <v>98.228800000000007</v>
      </c>
      <c r="JS64">
        <v>98.147300000000001</v>
      </c>
    </row>
    <row r="65" spans="1:279" x14ac:dyDescent="0.2">
      <c r="A65">
        <v>50</v>
      </c>
      <c r="B65">
        <v>1658333109.5999999</v>
      </c>
      <c r="C65">
        <v>196</v>
      </c>
      <c r="D65" t="s">
        <v>518</v>
      </c>
      <c r="E65" t="s">
        <v>519</v>
      </c>
      <c r="F65">
        <v>4</v>
      </c>
      <c r="G65">
        <v>1658333107.5999999</v>
      </c>
      <c r="H65">
        <f t="shared" si="0"/>
        <v>8.1367451906090614E-4</v>
      </c>
      <c r="I65">
        <f t="shared" si="1"/>
        <v>0.81367451906090615</v>
      </c>
      <c r="J65">
        <f t="shared" si="2"/>
        <v>3.4918894341733711</v>
      </c>
      <c r="K65">
        <f t="shared" si="3"/>
        <v>304.14128571428569</v>
      </c>
      <c r="L65">
        <f t="shared" si="4"/>
        <v>174.91495353659482</v>
      </c>
      <c r="M65">
        <f t="shared" si="5"/>
        <v>17.697222918109127</v>
      </c>
      <c r="N65">
        <f t="shared" si="6"/>
        <v>30.771846677819585</v>
      </c>
      <c r="O65">
        <f t="shared" si="7"/>
        <v>4.6114396600255687E-2</v>
      </c>
      <c r="P65">
        <f t="shared" si="8"/>
        <v>2.1429580309603802</v>
      </c>
      <c r="Q65">
        <f t="shared" si="9"/>
        <v>4.5570120930898725E-2</v>
      </c>
      <c r="R65">
        <f t="shared" si="10"/>
        <v>2.8529691275627156E-2</v>
      </c>
      <c r="S65">
        <f t="shared" si="11"/>
        <v>194.42815761261599</v>
      </c>
      <c r="T65">
        <f t="shared" si="12"/>
        <v>35.509275184856413</v>
      </c>
      <c r="U65">
        <f t="shared" si="13"/>
        <v>33.662485714285722</v>
      </c>
      <c r="V65">
        <f t="shared" si="14"/>
        <v>5.2432389425371326</v>
      </c>
      <c r="W65">
        <f t="shared" si="15"/>
        <v>64.798888584570221</v>
      </c>
      <c r="X65">
        <f t="shared" si="16"/>
        <v>3.5148842888580076</v>
      </c>
      <c r="Y65">
        <f t="shared" si="17"/>
        <v>5.4242971841572052</v>
      </c>
      <c r="Z65">
        <f t="shared" si="18"/>
        <v>1.728354653679125</v>
      </c>
      <c r="AA65">
        <f t="shared" si="19"/>
        <v>-35.883046290585959</v>
      </c>
      <c r="AB65">
        <f t="shared" si="20"/>
        <v>70.29740593258812</v>
      </c>
      <c r="AC65">
        <f t="shared" si="21"/>
        <v>7.5842240669440431</v>
      </c>
      <c r="AD65">
        <f t="shared" si="22"/>
        <v>236.42674132156219</v>
      </c>
      <c r="AE65">
        <f t="shared" si="23"/>
        <v>13.963705398278616</v>
      </c>
      <c r="AF65">
        <f t="shared" si="24"/>
        <v>0.80462265586070703</v>
      </c>
      <c r="AG65">
        <f t="shared" si="25"/>
        <v>3.4918894341733711</v>
      </c>
      <c r="AH65">
        <v>332.23362781415051</v>
      </c>
      <c r="AI65">
        <v>317.65145454545438</v>
      </c>
      <c r="AJ65">
        <v>1.7052473231076419</v>
      </c>
      <c r="AK65">
        <v>65.228597272793138</v>
      </c>
      <c r="AL65">
        <f t="shared" si="26"/>
        <v>0.81367451906090615</v>
      </c>
      <c r="AM65">
        <v>33.704001959863973</v>
      </c>
      <c r="AN65">
        <v>34.744958041958057</v>
      </c>
      <c r="AO65">
        <v>6.894378819754162E-4</v>
      </c>
      <c r="AP65">
        <v>90.040432271976243</v>
      </c>
      <c r="AQ65">
        <v>40</v>
      </c>
      <c r="AR65">
        <v>9</v>
      </c>
      <c r="AS65">
        <f t="shared" si="27"/>
        <v>1</v>
      </c>
      <c r="AT65">
        <f t="shared" si="28"/>
        <v>0</v>
      </c>
      <c r="AU65">
        <f t="shared" si="29"/>
        <v>30827.503631836404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1009.5197997992829</v>
      </c>
      <c r="BI65">
        <f t="shared" si="33"/>
        <v>3.4918894341733711</v>
      </c>
      <c r="BJ65" t="e">
        <f t="shared" si="34"/>
        <v>#DIV/0!</v>
      </c>
      <c r="BK65">
        <f t="shared" si="35"/>
        <v>3.4589608196566764E-3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253</v>
      </c>
      <c r="CG65">
        <v>1000</v>
      </c>
      <c r="CH65" t="s">
        <v>414</v>
      </c>
      <c r="CI65">
        <v>1110.1500000000001</v>
      </c>
      <c r="CJ65">
        <v>1175.8634999999999</v>
      </c>
      <c r="CK65">
        <v>1152.67</v>
      </c>
      <c r="CL65">
        <v>1.3005735999999999E-4</v>
      </c>
      <c r="CM65">
        <v>6.5004835999999994E-4</v>
      </c>
      <c r="CN65">
        <v>4.7597999359999997E-2</v>
      </c>
      <c r="CO65">
        <v>5.5000000000000003E-4</v>
      </c>
      <c r="CP65">
        <f t="shared" si="46"/>
        <v>1200.017142857143</v>
      </c>
      <c r="CQ65">
        <f t="shared" si="47"/>
        <v>1009.5197997992829</v>
      </c>
      <c r="CR65">
        <f t="shared" si="48"/>
        <v>0.84125448191156549</v>
      </c>
      <c r="CS65">
        <f t="shared" si="49"/>
        <v>0.16202115008932155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1658333107.5999999</v>
      </c>
      <c r="CZ65">
        <v>304.14128571428569</v>
      </c>
      <c r="DA65">
        <v>323.07142857142861</v>
      </c>
      <c r="DB65">
        <v>34.74024285714286</v>
      </c>
      <c r="DC65">
        <v>33.705471428571443</v>
      </c>
      <c r="DD65">
        <v>306.44400000000002</v>
      </c>
      <c r="DE65">
        <v>34.402271428571431</v>
      </c>
      <c r="DF65">
        <v>450.3428571428571</v>
      </c>
      <c r="DG65">
        <v>101.0761428571429</v>
      </c>
      <c r="DH65">
        <v>0.10001481428571431</v>
      </c>
      <c r="DI65">
        <v>34.270957142857142</v>
      </c>
      <c r="DJ65">
        <v>999.89999999999986</v>
      </c>
      <c r="DK65">
        <v>33.662485714285722</v>
      </c>
      <c r="DL65">
        <v>0</v>
      </c>
      <c r="DM65">
        <v>0</v>
      </c>
      <c r="DN65">
        <v>5983.4814285714292</v>
      </c>
      <c r="DO65">
        <v>0</v>
      </c>
      <c r="DP65">
        <v>1831.277142857143</v>
      </c>
      <c r="DQ65">
        <v>-18.930157142857141</v>
      </c>
      <c r="DR65">
        <v>315.08728571428583</v>
      </c>
      <c r="DS65">
        <v>334.34057142857142</v>
      </c>
      <c r="DT65">
        <v>1.0347442857142859</v>
      </c>
      <c r="DU65">
        <v>323.07142857142861</v>
      </c>
      <c r="DV65">
        <v>33.705471428571443</v>
      </c>
      <c r="DW65">
        <v>3.511405714285714</v>
      </c>
      <c r="DX65">
        <v>3.4068200000000002</v>
      </c>
      <c r="DY65">
        <v>26.675000000000001</v>
      </c>
      <c r="DZ65">
        <v>26.162400000000002</v>
      </c>
      <c r="EA65">
        <v>1200.017142857143</v>
      </c>
      <c r="EB65">
        <v>0.95801157142857163</v>
      </c>
      <c r="EC65">
        <v>4.1988242857142852E-2</v>
      </c>
      <c r="ED65">
        <v>0</v>
      </c>
      <c r="EE65">
        <v>1575.684285714286</v>
      </c>
      <c r="EF65">
        <v>5.0001600000000002</v>
      </c>
      <c r="EG65">
        <v>20341.599999999999</v>
      </c>
      <c r="EH65">
        <v>9515.34</v>
      </c>
      <c r="EI65">
        <v>48.428142857142859</v>
      </c>
      <c r="EJ65">
        <v>51.125</v>
      </c>
      <c r="EK65">
        <v>49.607000000000014</v>
      </c>
      <c r="EL65">
        <v>49.678142857142859</v>
      </c>
      <c r="EM65">
        <v>50.125</v>
      </c>
      <c r="EN65">
        <v>1144.8371428571429</v>
      </c>
      <c r="EO65">
        <v>50.18</v>
      </c>
      <c r="EP65">
        <v>0</v>
      </c>
      <c r="EQ65">
        <v>775621.20000004768</v>
      </c>
      <c r="ER65">
        <v>0</v>
      </c>
      <c r="ES65">
        <v>1575.7380000000001</v>
      </c>
      <c r="ET65">
        <v>-0.9476923048619611</v>
      </c>
      <c r="EU65">
        <v>11.16153828183184</v>
      </c>
      <c r="EV65">
        <v>20340.804</v>
      </c>
      <c r="EW65">
        <v>15</v>
      </c>
      <c r="EX65">
        <v>1658330855.5</v>
      </c>
      <c r="EY65" t="s">
        <v>416</v>
      </c>
      <c r="EZ65">
        <v>1658330855.5</v>
      </c>
      <c r="FA65">
        <v>1658330837</v>
      </c>
      <c r="FB65">
        <v>13</v>
      </c>
      <c r="FC65">
        <v>-0.03</v>
      </c>
      <c r="FD65">
        <v>-2.1999999999999999E-2</v>
      </c>
      <c r="FE65">
        <v>-3.91</v>
      </c>
      <c r="FF65">
        <v>0.28699999999999998</v>
      </c>
      <c r="FG65">
        <v>1439</v>
      </c>
      <c r="FH65">
        <v>33</v>
      </c>
      <c r="FI65">
        <v>0.2</v>
      </c>
      <c r="FJ65">
        <v>0.09</v>
      </c>
      <c r="FK65">
        <v>-18.686685000000001</v>
      </c>
      <c r="FL65">
        <v>-1.632186866791711</v>
      </c>
      <c r="FM65">
        <v>0.1598967222146844</v>
      </c>
      <c r="FN65">
        <v>0</v>
      </c>
      <c r="FO65">
        <v>1575.9308823529409</v>
      </c>
      <c r="FP65">
        <v>-2.372345300156923</v>
      </c>
      <c r="FQ65">
        <v>0.31807664306744238</v>
      </c>
      <c r="FR65">
        <v>0</v>
      </c>
      <c r="FS65">
        <v>1.008550075</v>
      </c>
      <c r="FT65">
        <v>0.13064315572232629</v>
      </c>
      <c r="FU65">
        <v>1.646712914169848E-2</v>
      </c>
      <c r="FV65">
        <v>0</v>
      </c>
      <c r="FW65">
        <v>0</v>
      </c>
      <c r="FX65">
        <v>3</v>
      </c>
      <c r="FY65" t="s">
        <v>425</v>
      </c>
      <c r="FZ65">
        <v>2.88944</v>
      </c>
      <c r="GA65">
        <v>2.8721999999999999</v>
      </c>
      <c r="GB65">
        <v>7.6988799999999996E-2</v>
      </c>
      <c r="GC65">
        <v>8.1717200000000004E-2</v>
      </c>
      <c r="GD65">
        <v>0.14261799999999999</v>
      </c>
      <c r="GE65">
        <v>0.14217299999999999</v>
      </c>
      <c r="GF65">
        <v>31828.5</v>
      </c>
      <c r="GG65">
        <v>27542.1</v>
      </c>
      <c r="GH65">
        <v>30822.6</v>
      </c>
      <c r="GI65">
        <v>27958</v>
      </c>
      <c r="GJ65">
        <v>34819.699999999997</v>
      </c>
      <c r="GK65">
        <v>33839.1</v>
      </c>
      <c r="GL65">
        <v>40180.800000000003</v>
      </c>
      <c r="GM65">
        <v>38970.5</v>
      </c>
      <c r="GN65">
        <v>1.86843</v>
      </c>
      <c r="GO65">
        <v>1.9165000000000001</v>
      </c>
      <c r="GP65">
        <v>0</v>
      </c>
      <c r="GQ65">
        <v>2.5048899999999999E-2</v>
      </c>
      <c r="GR65">
        <v>999.9</v>
      </c>
      <c r="GS65">
        <v>33.256399999999999</v>
      </c>
      <c r="GT65">
        <v>42.9</v>
      </c>
      <c r="GU65">
        <v>45.5</v>
      </c>
      <c r="GV65">
        <v>41.976799999999997</v>
      </c>
      <c r="GW65">
        <v>30.6465</v>
      </c>
      <c r="GX65">
        <v>33.1691</v>
      </c>
      <c r="GY65">
        <v>1</v>
      </c>
      <c r="GZ65">
        <v>0.69735999999999998</v>
      </c>
      <c r="HA65">
        <v>1.8272999999999999</v>
      </c>
      <c r="HB65">
        <v>20.201599999999999</v>
      </c>
      <c r="HC65">
        <v>5.2145900000000003</v>
      </c>
      <c r="HD65">
        <v>11.974</v>
      </c>
      <c r="HE65">
        <v>4.9907000000000004</v>
      </c>
      <c r="HF65">
        <v>3.2924500000000001</v>
      </c>
      <c r="HG65">
        <v>8479.2999999999993</v>
      </c>
      <c r="HH65">
        <v>9999</v>
      </c>
      <c r="HI65">
        <v>9999</v>
      </c>
      <c r="HJ65">
        <v>972.4</v>
      </c>
      <c r="HK65">
        <v>4.9713200000000004</v>
      </c>
      <c r="HL65">
        <v>1.8745400000000001</v>
      </c>
      <c r="HM65">
        <v>1.8708800000000001</v>
      </c>
      <c r="HN65">
        <v>1.8706799999999999</v>
      </c>
      <c r="HO65">
        <v>1.87503</v>
      </c>
      <c r="HP65">
        <v>1.87181</v>
      </c>
      <c r="HQ65">
        <v>1.8672299999999999</v>
      </c>
      <c r="HR65">
        <v>1.87819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-2.3069999999999999</v>
      </c>
      <c r="IG65">
        <v>0.3382</v>
      </c>
      <c r="IH65">
        <v>-2.1299345005774111</v>
      </c>
      <c r="II65">
        <v>1.7196870422270779E-5</v>
      </c>
      <c r="IJ65">
        <v>-2.1741833173098589E-6</v>
      </c>
      <c r="IK65">
        <v>9.0595066644434051E-10</v>
      </c>
      <c r="IL65">
        <v>-0.32754645563995699</v>
      </c>
      <c r="IM65">
        <v>-1.2435942757381079E-3</v>
      </c>
      <c r="IN65">
        <v>8.3241555849602686E-4</v>
      </c>
      <c r="IO65">
        <v>-6.8006265696850886E-6</v>
      </c>
      <c r="IP65">
        <v>17</v>
      </c>
      <c r="IQ65">
        <v>2050</v>
      </c>
      <c r="IR65">
        <v>3</v>
      </c>
      <c r="IS65">
        <v>34</v>
      </c>
      <c r="IT65">
        <v>37.6</v>
      </c>
      <c r="IU65">
        <v>37.9</v>
      </c>
      <c r="IV65">
        <v>0.88867200000000002</v>
      </c>
      <c r="IW65">
        <v>2.6184099999999999</v>
      </c>
      <c r="IX65">
        <v>1.49902</v>
      </c>
      <c r="IY65">
        <v>2.2790499999999998</v>
      </c>
      <c r="IZ65">
        <v>1.69678</v>
      </c>
      <c r="JA65">
        <v>2.4035600000000001</v>
      </c>
      <c r="JB65">
        <v>48.0259</v>
      </c>
      <c r="JC65">
        <v>10.8573</v>
      </c>
      <c r="JD65">
        <v>18</v>
      </c>
      <c r="JE65">
        <v>403.71800000000002</v>
      </c>
      <c r="JF65">
        <v>502.22199999999998</v>
      </c>
      <c r="JG65">
        <v>30.000299999999999</v>
      </c>
      <c r="JH65">
        <v>36.283299999999997</v>
      </c>
      <c r="JI65">
        <v>30.000499999999999</v>
      </c>
      <c r="JJ65">
        <v>36.0839</v>
      </c>
      <c r="JK65">
        <v>36.015799999999999</v>
      </c>
      <c r="JL65">
        <v>17.840199999999999</v>
      </c>
      <c r="JM65">
        <v>20.300899999999999</v>
      </c>
      <c r="JN65">
        <v>0</v>
      </c>
      <c r="JO65">
        <v>30</v>
      </c>
      <c r="JP65">
        <v>337.87</v>
      </c>
      <c r="JQ65">
        <v>33.729799999999997</v>
      </c>
      <c r="JR65">
        <v>98.229399999999998</v>
      </c>
      <c r="JS65">
        <v>98.144499999999994</v>
      </c>
    </row>
    <row r="66" spans="1:279" x14ac:dyDescent="0.2">
      <c r="A66">
        <v>51</v>
      </c>
      <c r="B66">
        <v>1658333113.5999999</v>
      </c>
      <c r="C66">
        <v>200</v>
      </c>
      <c r="D66" t="s">
        <v>520</v>
      </c>
      <c r="E66" t="s">
        <v>521</v>
      </c>
      <c r="F66">
        <v>4</v>
      </c>
      <c r="G66">
        <v>1658333111.2874999</v>
      </c>
      <c r="H66">
        <f t="shared" si="0"/>
        <v>8.1624242318101617E-4</v>
      </c>
      <c r="I66">
        <f t="shared" si="1"/>
        <v>0.81624242318101614</v>
      </c>
      <c r="J66">
        <f t="shared" si="2"/>
        <v>3.4516581958848844</v>
      </c>
      <c r="K66">
        <f t="shared" si="3"/>
        <v>310.25237499999997</v>
      </c>
      <c r="L66">
        <f t="shared" si="4"/>
        <v>182.72250571221218</v>
      </c>
      <c r="M66">
        <f t="shared" si="5"/>
        <v>18.4872895985607</v>
      </c>
      <c r="N66">
        <f t="shared" si="6"/>
        <v>31.390361482345352</v>
      </c>
      <c r="O66">
        <f t="shared" si="7"/>
        <v>4.6298127625937477E-2</v>
      </c>
      <c r="P66">
        <f t="shared" si="8"/>
        <v>2.1496158119342215</v>
      </c>
      <c r="Q66">
        <f t="shared" si="9"/>
        <v>4.5751211540200204E-2</v>
      </c>
      <c r="R66">
        <f t="shared" si="10"/>
        <v>2.8643107076677866E-2</v>
      </c>
      <c r="S66">
        <f t="shared" si="11"/>
        <v>194.42302761260558</v>
      </c>
      <c r="T66">
        <f t="shared" si="12"/>
        <v>35.505458525619531</v>
      </c>
      <c r="U66">
        <f t="shared" si="13"/>
        <v>33.660724999999999</v>
      </c>
      <c r="V66">
        <f t="shared" si="14"/>
        <v>5.2427227439821156</v>
      </c>
      <c r="W66">
        <f t="shared" si="15"/>
        <v>64.813111550169438</v>
      </c>
      <c r="X66">
        <f t="shared" si="16"/>
        <v>3.5157669262019704</v>
      </c>
      <c r="Y66">
        <f t="shared" si="17"/>
        <v>5.4244686639994821</v>
      </c>
      <c r="Z66">
        <f t="shared" si="18"/>
        <v>1.7269558177801452</v>
      </c>
      <c r="AA66">
        <f t="shared" si="19"/>
        <v>-35.996290862282812</v>
      </c>
      <c r="AB66">
        <f t="shared" si="20"/>
        <v>70.785665538450743</v>
      </c>
      <c r="AC66">
        <f t="shared" si="21"/>
        <v>7.6132039654933275</v>
      </c>
      <c r="AD66">
        <f t="shared" si="22"/>
        <v>236.82560625426686</v>
      </c>
      <c r="AE66">
        <f t="shared" si="23"/>
        <v>14.006547416535259</v>
      </c>
      <c r="AF66">
        <f t="shared" si="24"/>
        <v>0.81333273394277394</v>
      </c>
      <c r="AG66">
        <f t="shared" si="25"/>
        <v>3.4516581958848844</v>
      </c>
      <c r="AH66">
        <v>339.17316168117952</v>
      </c>
      <c r="AI66">
        <v>324.54168484848469</v>
      </c>
      <c r="AJ66">
        <v>1.7235654516840531</v>
      </c>
      <c r="AK66">
        <v>65.228597272793138</v>
      </c>
      <c r="AL66">
        <f t="shared" si="26"/>
        <v>0.81624242318101614</v>
      </c>
      <c r="AM66">
        <v>33.705124605569857</v>
      </c>
      <c r="AN66">
        <v>34.750986013986022</v>
      </c>
      <c r="AO66">
        <v>4.8414638435148382E-4</v>
      </c>
      <c r="AP66">
        <v>90.040432271976243</v>
      </c>
      <c r="AQ66">
        <v>40</v>
      </c>
      <c r="AR66">
        <v>9</v>
      </c>
      <c r="AS66">
        <f t="shared" si="27"/>
        <v>1</v>
      </c>
      <c r="AT66">
        <f t="shared" si="28"/>
        <v>0</v>
      </c>
      <c r="AU66">
        <f t="shared" si="29"/>
        <v>30994.572565057937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1009.4927997992772</v>
      </c>
      <c r="BI66">
        <f t="shared" si="33"/>
        <v>3.4516581958848844</v>
      </c>
      <c r="BJ66" t="e">
        <f t="shared" si="34"/>
        <v>#DIV/0!</v>
      </c>
      <c r="BK66">
        <f t="shared" si="35"/>
        <v>3.4192004109105047E-3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253</v>
      </c>
      <c r="CG66">
        <v>1000</v>
      </c>
      <c r="CH66" t="s">
        <v>414</v>
      </c>
      <c r="CI66">
        <v>1110.1500000000001</v>
      </c>
      <c r="CJ66">
        <v>1175.8634999999999</v>
      </c>
      <c r="CK66">
        <v>1152.67</v>
      </c>
      <c r="CL66">
        <v>1.3005735999999999E-4</v>
      </c>
      <c r="CM66">
        <v>6.5004835999999994E-4</v>
      </c>
      <c r="CN66">
        <v>4.7597999359999997E-2</v>
      </c>
      <c r="CO66">
        <v>5.5000000000000003E-4</v>
      </c>
      <c r="CP66">
        <f t="shared" si="46"/>
        <v>1199.9849999999999</v>
      </c>
      <c r="CQ66">
        <f t="shared" si="47"/>
        <v>1009.4927997992772</v>
      </c>
      <c r="CR66">
        <f t="shared" si="48"/>
        <v>0.84125451551417507</v>
      </c>
      <c r="CS66">
        <f t="shared" si="49"/>
        <v>0.1620212149423581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1658333111.2874999</v>
      </c>
      <c r="CZ66">
        <v>310.25237499999997</v>
      </c>
      <c r="DA66">
        <v>329.24950000000001</v>
      </c>
      <c r="DB66">
        <v>34.748725</v>
      </c>
      <c r="DC66">
        <v>33.702775000000003</v>
      </c>
      <c r="DD66">
        <v>312.56162499999988</v>
      </c>
      <c r="DE66">
        <v>34.410512500000003</v>
      </c>
      <c r="DF66">
        <v>450.34875</v>
      </c>
      <c r="DG66">
        <v>101.076875</v>
      </c>
      <c r="DH66">
        <v>9.9986199999999997E-2</v>
      </c>
      <c r="DI66">
        <v>34.271524999999997</v>
      </c>
      <c r="DJ66">
        <v>999.9</v>
      </c>
      <c r="DK66">
        <v>33.660724999999999</v>
      </c>
      <c r="DL66">
        <v>0</v>
      </c>
      <c r="DM66">
        <v>0</v>
      </c>
      <c r="DN66">
        <v>6013.0475000000006</v>
      </c>
      <c r="DO66">
        <v>0</v>
      </c>
      <c r="DP66">
        <v>1831.56</v>
      </c>
      <c r="DQ66">
        <v>-18.997087499999999</v>
      </c>
      <c r="DR66">
        <v>321.42124999999999</v>
      </c>
      <c r="DS66">
        <v>340.73325</v>
      </c>
      <c r="DT66">
        <v>1.045965</v>
      </c>
      <c r="DU66">
        <v>329.24950000000001</v>
      </c>
      <c r="DV66">
        <v>33.702775000000003</v>
      </c>
      <c r="DW66">
        <v>3.5122949999999999</v>
      </c>
      <c r="DX66">
        <v>3.4065712499999998</v>
      </c>
      <c r="DY66">
        <v>26.679312500000002</v>
      </c>
      <c r="DZ66">
        <v>26.1611625</v>
      </c>
      <c r="EA66">
        <v>1199.9849999999999</v>
      </c>
      <c r="EB66">
        <v>0.95801049999999999</v>
      </c>
      <c r="EC66">
        <v>4.1989400000000003E-2</v>
      </c>
      <c r="ED66">
        <v>0</v>
      </c>
      <c r="EE66">
        <v>1575.49125</v>
      </c>
      <c r="EF66">
        <v>5.0001600000000002</v>
      </c>
      <c r="EG66">
        <v>20342.525000000001</v>
      </c>
      <c r="EH66">
        <v>9515.0762500000019</v>
      </c>
      <c r="EI66">
        <v>48.413749999999993</v>
      </c>
      <c r="EJ66">
        <v>51.125</v>
      </c>
      <c r="EK66">
        <v>49.632750000000001</v>
      </c>
      <c r="EL66">
        <v>49.695</v>
      </c>
      <c r="EM66">
        <v>50.125</v>
      </c>
      <c r="EN66">
        <v>1144.8050000000001</v>
      </c>
      <c r="EO66">
        <v>50.18</v>
      </c>
      <c r="EP66">
        <v>0</v>
      </c>
      <c r="EQ66">
        <v>775624.79999995232</v>
      </c>
      <c r="ER66">
        <v>0</v>
      </c>
      <c r="ES66">
        <v>1575.6504</v>
      </c>
      <c r="ET66">
        <v>-1.5992307655584801</v>
      </c>
      <c r="EU66">
        <v>11.22307682355302</v>
      </c>
      <c r="EV66">
        <v>20341.867999999999</v>
      </c>
      <c r="EW66">
        <v>15</v>
      </c>
      <c r="EX66">
        <v>1658330855.5</v>
      </c>
      <c r="EY66" t="s">
        <v>416</v>
      </c>
      <c r="EZ66">
        <v>1658330855.5</v>
      </c>
      <c r="FA66">
        <v>1658330837</v>
      </c>
      <c r="FB66">
        <v>13</v>
      </c>
      <c r="FC66">
        <v>-0.03</v>
      </c>
      <c r="FD66">
        <v>-2.1999999999999999E-2</v>
      </c>
      <c r="FE66">
        <v>-3.91</v>
      </c>
      <c r="FF66">
        <v>0.28699999999999998</v>
      </c>
      <c r="FG66">
        <v>1439</v>
      </c>
      <c r="FH66">
        <v>33</v>
      </c>
      <c r="FI66">
        <v>0.2</v>
      </c>
      <c r="FJ66">
        <v>0.09</v>
      </c>
      <c r="FK66">
        <v>-18.80198536585366</v>
      </c>
      <c r="FL66">
        <v>-1.393634843205632</v>
      </c>
      <c r="FM66">
        <v>0.13879406671963121</v>
      </c>
      <c r="FN66">
        <v>0</v>
      </c>
      <c r="FO66">
        <v>1575.745882352941</v>
      </c>
      <c r="FP66">
        <v>-1.626890751638038</v>
      </c>
      <c r="FQ66">
        <v>0.26880035940823921</v>
      </c>
      <c r="FR66">
        <v>0</v>
      </c>
      <c r="FS66">
        <v>1.0175718292682929</v>
      </c>
      <c r="FT66">
        <v>0.20206977700348719</v>
      </c>
      <c r="FU66">
        <v>2.1072012593175541E-2</v>
      </c>
      <c r="FV66">
        <v>0</v>
      </c>
      <c r="FW66">
        <v>0</v>
      </c>
      <c r="FX66">
        <v>3</v>
      </c>
      <c r="FY66" t="s">
        <v>425</v>
      </c>
      <c r="FZ66">
        <v>2.8893399999999998</v>
      </c>
      <c r="GA66">
        <v>2.8721700000000001</v>
      </c>
      <c r="GB66">
        <v>7.8345799999999993E-2</v>
      </c>
      <c r="GC66">
        <v>8.3060800000000004E-2</v>
      </c>
      <c r="GD66">
        <v>0.14263400000000001</v>
      </c>
      <c r="GE66">
        <v>0.14216500000000001</v>
      </c>
      <c r="GF66">
        <v>31781.3</v>
      </c>
      <c r="GG66">
        <v>27501.3</v>
      </c>
      <c r="GH66">
        <v>30822.3</v>
      </c>
      <c r="GI66">
        <v>27957.5</v>
      </c>
      <c r="GJ66">
        <v>34818.199999999997</v>
      </c>
      <c r="GK66">
        <v>33839</v>
      </c>
      <c r="GL66">
        <v>40179.800000000003</v>
      </c>
      <c r="GM66">
        <v>38970.1</v>
      </c>
      <c r="GN66">
        <v>1.8687499999999999</v>
      </c>
      <c r="GO66">
        <v>1.9164699999999999</v>
      </c>
      <c r="GP66">
        <v>0</v>
      </c>
      <c r="GQ66">
        <v>2.44528E-2</v>
      </c>
      <c r="GR66">
        <v>999.9</v>
      </c>
      <c r="GS66">
        <v>33.261499999999998</v>
      </c>
      <c r="GT66">
        <v>42.9</v>
      </c>
      <c r="GU66">
        <v>45.5</v>
      </c>
      <c r="GV66">
        <v>41.979199999999999</v>
      </c>
      <c r="GW66">
        <v>30.586500000000001</v>
      </c>
      <c r="GX66">
        <v>33.8902</v>
      </c>
      <c r="GY66">
        <v>1</v>
      </c>
      <c r="GZ66">
        <v>0.69757400000000003</v>
      </c>
      <c r="HA66">
        <v>1.8268800000000001</v>
      </c>
      <c r="HB66">
        <v>20.201699999999999</v>
      </c>
      <c r="HC66">
        <v>5.2141500000000001</v>
      </c>
      <c r="HD66">
        <v>11.974</v>
      </c>
      <c r="HE66">
        <v>4.9904000000000002</v>
      </c>
      <c r="HF66">
        <v>3.2924500000000001</v>
      </c>
      <c r="HG66">
        <v>8479.5</v>
      </c>
      <c r="HH66">
        <v>9999</v>
      </c>
      <c r="HI66">
        <v>9999</v>
      </c>
      <c r="HJ66">
        <v>972.4</v>
      </c>
      <c r="HK66">
        <v>4.97133</v>
      </c>
      <c r="HL66">
        <v>1.8745400000000001</v>
      </c>
      <c r="HM66">
        <v>1.8708800000000001</v>
      </c>
      <c r="HN66">
        <v>1.8706400000000001</v>
      </c>
      <c r="HO66">
        <v>1.875</v>
      </c>
      <c r="HP66">
        <v>1.87181</v>
      </c>
      <c r="HQ66">
        <v>1.8672299999999999</v>
      </c>
      <c r="HR66">
        <v>1.87819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-2.3140000000000001</v>
      </c>
      <c r="IG66">
        <v>0.33839999999999998</v>
      </c>
      <c r="IH66">
        <v>-2.1299345005774111</v>
      </c>
      <c r="II66">
        <v>1.7196870422270779E-5</v>
      </c>
      <c r="IJ66">
        <v>-2.1741833173098589E-6</v>
      </c>
      <c r="IK66">
        <v>9.0595066644434051E-10</v>
      </c>
      <c r="IL66">
        <v>-0.32754645563995699</v>
      </c>
      <c r="IM66">
        <v>-1.2435942757381079E-3</v>
      </c>
      <c r="IN66">
        <v>8.3241555849602686E-4</v>
      </c>
      <c r="IO66">
        <v>-6.8006265696850886E-6</v>
      </c>
      <c r="IP66">
        <v>17</v>
      </c>
      <c r="IQ66">
        <v>2050</v>
      </c>
      <c r="IR66">
        <v>3</v>
      </c>
      <c r="IS66">
        <v>34</v>
      </c>
      <c r="IT66">
        <v>37.6</v>
      </c>
      <c r="IU66">
        <v>37.9</v>
      </c>
      <c r="IV66">
        <v>0.90332000000000001</v>
      </c>
      <c r="IW66">
        <v>2.6257299999999999</v>
      </c>
      <c r="IX66">
        <v>1.49902</v>
      </c>
      <c r="IY66">
        <v>2.2778299999999998</v>
      </c>
      <c r="IZ66">
        <v>1.69678</v>
      </c>
      <c r="JA66">
        <v>2.36084</v>
      </c>
      <c r="JB66">
        <v>48.0259</v>
      </c>
      <c r="JC66">
        <v>10.8398</v>
      </c>
      <c r="JD66">
        <v>18</v>
      </c>
      <c r="JE66">
        <v>403.90899999999999</v>
      </c>
      <c r="JF66">
        <v>502.21600000000001</v>
      </c>
      <c r="JG66">
        <v>30.0001</v>
      </c>
      <c r="JH66">
        <v>36.287500000000001</v>
      </c>
      <c r="JI66">
        <v>30.000499999999999</v>
      </c>
      <c r="JJ66">
        <v>36.086399999999998</v>
      </c>
      <c r="JK66">
        <v>36.017299999999999</v>
      </c>
      <c r="JL66">
        <v>18.127600000000001</v>
      </c>
      <c r="JM66">
        <v>20.300899999999999</v>
      </c>
      <c r="JN66">
        <v>0</v>
      </c>
      <c r="JO66">
        <v>30</v>
      </c>
      <c r="JP66">
        <v>344.55</v>
      </c>
      <c r="JQ66">
        <v>33.725900000000003</v>
      </c>
      <c r="JR66">
        <v>98.227599999999995</v>
      </c>
      <c r="JS66">
        <v>98.143199999999993</v>
      </c>
    </row>
    <row r="67" spans="1:279" x14ac:dyDescent="0.2">
      <c r="A67">
        <v>52</v>
      </c>
      <c r="B67">
        <v>1658333117.5999999</v>
      </c>
      <c r="C67">
        <v>204</v>
      </c>
      <c r="D67" t="s">
        <v>522</v>
      </c>
      <c r="E67" t="s">
        <v>523</v>
      </c>
      <c r="F67">
        <v>4</v>
      </c>
      <c r="G67">
        <v>1658333115.5999999</v>
      </c>
      <c r="H67">
        <f t="shared" si="0"/>
        <v>8.2405572087471915E-4</v>
      </c>
      <c r="I67">
        <f t="shared" si="1"/>
        <v>0.82405572087471912</v>
      </c>
      <c r="J67">
        <f t="shared" si="2"/>
        <v>3.5782331623681491</v>
      </c>
      <c r="K67">
        <f t="shared" si="3"/>
        <v>317.39214285714291</v>
      </c>
      <c r="L67">
        <f t="shared" si="4"/>
        <v>186.53909191359949</v>
      </c>
      <c r="M67">
        <f t="shared" si="5"/>
        <v>18.873192966400815</v>
      </c>
      <c r="N67">
        <f t="shared" si="6"/>
        <v>32.112320783339257</v>
      </c>
      <c r="O67">
        <f t="shared" si="7"/>
        <v>4.6769275206673469E-2</v>
      </c>
      <c r="P67">
        <f t="shared" si="8"/>
        <v>2.1539283259493471</v>
      </c>
      <c r="Q67">
        <f t="shared" si="9"/>
        <v>4.6212346502169856E-2</v>
      </c>
      <c r="R67">
        <f t="shared" si="10"/>
        <v>2.8932201760215031E-2</v>
      </c>
      <c r="S67">
        <f t="shared" si="11"/>
        <v>194.42345232688101</v>
      </c>
      <c r="T67">
        <f t="shared" si="12"/>
        <v>35.498601258439663</v>
      </c>
      <c r="U67">
        <f t="shared" si="13"/>
        <v>33.660385714285717</v>
      </c>
      <c r="V67">
        <f t="shared" si="14"/>
        <v>5.2426232787518963</v>
      </c>
      <c r="W67">
        <f t="shared" si="15"/>
        <v>64.834855549726313</v>
      </c>
      <c r="X67">
        <f t="shared" si="16"/>
        <v>3.5165639527461385</v>
      </c>
      <c r="Y67">
        <f t="shared" si="17"/>
        <v>5.4238787499866392</v>
      </c>
      <c r="Z67">
        <f t="shared" si="18"/>
        <v>1.7260593260057577</v>
      </c>
      <c r="AA67">
        <f t="shared" si="19"/>
        <v>-36.340857290575116</v>
      </c>
      <c r="AB67">
        <f t="shared" si="20"/>
        <v>70.740219223051923</v>
      </c>
      <c r="AC67">
        <f t="shared" si="21"/>
        <v>7.5929978857663016</v>
      </c>
      <c r="AD67">
        <f t="shared" si="22"/>
        <v>236.41581214512411</v>
      </c>
      <c r="AE67">
        <f t="shared" si="23"/>
        <v>14.080540324990553</v>
      </c>
      <c r="AF67">
        <f t="shared" si="24"/>
        <v>0.81938590540280298</v>
      </c>
      <c r="AG67">
        <f t="shared" si="25"/>
        <v>3.5782331623681491</v>
      </c>
      <c r="AH67">
        <v>346.10930852196111</v>
      </c>
      <c r="AI67">
        <v>331.3858484848484</v>
      </c>
      <c r="AJ67">
        <v>1.7087038263191801</v>
      </c>
      <c r="AK67">
        <v>65.228597272793138</v>
      </c>
      <c r="AL67">
        <f t="shared" si="26"/>
        <v>0.82405572087471912</v>
      </c>
      <c r="AM67">
        <v>33.702421829838677</v>
      </c>
      <c r="AN67">
        <v>34.7596328671329</v>
      </c>
      <c r="AO67">
        <v>3.4228876927332272E-4</v>
      </c>
      <c r="AP67">
        <v>90.040432271976243</v>
      </c>
      <c r="AQ67">
        <v>41</v>
      </c>
      <c r="AR67">
        <v>9</v>
      </c>
      <c r="AS67">
        <f t="shared" si="27"/>
        <v>1</v>
      </c>
      <c r="AT67">
        <f t="shared" si="28"/>
        <v>0</v>
      </c>
      <c r="AU67">
        <f t="shared" si="29"/>
        <v>31103.133528369875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1009.4946426564152</v>
      </c>
      <c r="BI67">
        <f t="shared" si="33"/>
        <v>3.5782331623681491</v>
      </c>
      <c r="BJ67" t="e">
        <f t="shared" si="34"/>
        <v>#DIV/0!</v>
      </c>
      <c r="BK67">
        <f t="shared" si="35"/>
        <v>3.5445786546744584E-3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253</v>
      </c>
      <c r="CG67">
        <v>1000</v>
      </c>
      <c r="CH67" t="s">
        <v>414</v>
      </c>
      <c r="CI67">
        <v>1110.1500000000001</v>
      </c>
      <c r="CJ67">
        <v>1175.8634999999999</v>
      </c>
      <c r="CK67">
        <v>1152.67</v>
      </c>
      <c r="CL67">
        <v>1.3005735999999999E-4</v>
      </c>
      <c r="CM67">
        <v>6.5004835999999994E-4</v>
      </c>
      <c r="CN67">
        <v>4.7597999359999997E-2</v>
      </c>
      <c r="CO67">
        <v>5.5000000000000003E-4</v>
      </c>
      <c r="CP67">
        <f t="shared" si="46"/>
        <v>1199.987142857143</v>
      </c>
      <c r="CQ67">
        <f t="shared" si="47"/>
        <v>1009.4946426564152</v>
      </c>
      <c r="CR67">
        <f t="shared" si="48"/>
        <v>0.84125454898860885</v>
      </c>
      <c r="CS67">
        <f t="shared" si="49"/>
        <v>0.16202127954801501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1658333115.5999999</v>
      </c>
      <c r="CZ67">
        <v>317.39214285714291</v>
      </c>
      <c r="DA67">
        <v>336.50157142857142</v>
      </c>
      <c r="DB67">
        <v>34.757057142857143</v>
      </c>
      <c r="DC67">
        <v>33.703142857142858</v>
      </c>
      <c r="DD67">
        <v>319.709</v>
      </c>
      <c r="DE67">
        <v>34.41854285714286</v>
      </c>
      <c r="DF67">
        <v>450.26799999999997</v>
      </c>
      <c r="DG67">
        <v>101.0757142857143</v>
      </c>
      <c r="DH67">
        <v>9.9823628571428569E-2</v>
      </c>
      <c r="DI67">
        <v>34.269571428571432</v>
      </c>
      <c r="DJ67">
        <v>999.89999999999986</v>
      </c>
      <c r="DK67">
        <v>33.660385714285717</v>
      </c>
      <c r="DL67">
        <v>0</v>
      </c>
      <c r="DM67">
        <v>0</v>
      </c>
      <c r="DN67">
        <v>6032.3214285714284</v>
      </c>
      <c r="DO67">
        <v>0</v>
      </c>
      <c r="DP67">
        <v>1832.242857142857</v>
      </c>
      <c r="DQ67">
        <v>-19.109371428571428</v>
      </c>
      <c r="DR67">
        <v>328.82100000000003</v>
      </c>
      <c r="DS67">
        <v>348.23828571428572</v>
      </c>
      <c r="DT67">
        <v>1.0539071428571429</v>
      </c>
      <c r="DU67">
        <v>336.50157142857142</v>
      </c>
      <c r="DV67">
        <v>33.703142857142858</v>
      </c>
      <c r="DW67">
        <v>3.513095714285714</v>
      </c>
      <c r="DX67">
        <v>3.406571428571429</v>
      </c>
      <c r="DY67">
        <v>26.683157142857141</v>
      </c>
      <c r="DZ67">
        <v>26.161157142857139</v>
      </c>
      <c r="EA67">
        <v>1199.987142857143</v>
      </c>
      <c r="EB67">
        <v>0.95800871428571432</v>
      </c>
      <c r="EC67">
        <v>4.1991328571428573E-2</v>
      </c>
      <c r="ED67">
        <v>0</v>
      </c>
      <c r="EE67">
        <v>1575.458571428572</v>
      </c>
      <c r="EF67">
        <v>5.0001600000000002</v>
      </c>
      <c r="EG67">
        <v>20363.528571428571</v>
      </c>
      <c r="EH67">
        <v>9515.0885714285723</v>
      </c>
      <c r="EI67">
        <v>48.419285714285706</v>
      </c>
      <c r="EJ67">
        <v>51.125</v>
      </c>
      <c r="EK67">
        <v>49.616</v>
      </c>
      <c r="EL67">
        <v>49.696142857142853</v>
      </c>
      <c r="EM67">
        <v>50.125</v>
      </c>
      <c r="EN67">
        <v>1144.805714285714</v>
      </c>
      <c r="EO67">
        <v>50.181428571428583</v>
      </c>
      <c r="EP67">
        <v>0</v>
      </c>
      <c r="EQ67">
        <v>775629</v>
      </c>
      <c r="ER67">
        <v>0</v>
      </c>
      <c r="ES67">
        <v>1575.5580769230769</v>
      </c>
      <c r="ET67">
        <v>-1.387008539018002</v>
      </c>
      <c r="EU67">
        <v>94.888888677409142</v>
      </c>
      <c r="EV67">
        <v>20347.365384615379</v>
      </c>
      <c r="EW67">
        <v>15</v>
      </c>
      <c r="EX67">
        <v>1658330855.5</v>
      </c>
      <c r="EY67" t="s">
        <v>416</v>
      </c>
      <c r="EZ67">
        <v>1658330855.5</v>
      </c>
      <c r="FA67">
        <v>1658330837</v>
      </c>
      <c r="FB67">
        <v>13</v>
      </c>
      <c r="FC67">
        <v>-0.03</v>
      </c>
      <c r="FD67">
        <v>-2.1999999999999999E-2</v>
      </c>
      <c r="FE67">
        <v>-3.91</v>
      </c>
      <c r="FF67">
        <v>0.28699999999999998</v>
      </c>
      <c r="FG67">
        <v>1439</v>
      </c>
      <c r="FH67">
        <v>33</v>
      </c>
      <c r="FI67">
        <v>0.2</v>
      </c>
      <c r="FJ67">
        <v>0.09</v>
      </c>
      <c r="FK67">
        <v>-18.890660975609759</v>
      </c>
      <c r="FL67">
        <v>-1.433573519163754</v>
      </c>
      <c r="FM67">
        <v>0.1426761348393864</v>
      </c>
      <c r="FN67">
        <v>0</v>
      </c>
      <c r="FO67">
        <v>1575.6385294117649</v>
      </c>
      <c r="FP67">
        <v>-1.4360580574371711</v>
      </c>
      <c r="FQ67">
        <v>0.25509089905760102</v>
      </c>
      <c r="FR67">
        <v>0</v>
      </c>
      <c r="FS67">
        <v>1.0293567073170731</v>
      </c>
      <c r="FT67">
        <v>0.19785583275261381</v>
      </c>
      <c r="FU67">
        <v>2.000958847865365E-2</v>
      </c>
      <c r="FV67">
        <v>0</v>
      </c>
      <c r="FW67">
        <v>0</v>
      </c>
      <c r="FX67">
        <v>3</v>
      </c>
      <c r="FY67" t="s">
        <v>425</v>
      </c>
      <c r="FZ67">
        <v>2.8892799999999998</v>
      </c>
      <c r="GA67">
        <v>2.87222</v>
      </c>
      <c r="GB67">
        <v>7.9677700000000004E-2</v>
      </c>
      <c r="GC67">
        <v>8.4416400000000003E-2</v>
      </c>
      <c r="GD67">
        <v>0.14265</v>
      </c>
      <c r="GE67">
        <v>0.14216000000000001</v>
      </c>
      <c r="GF67">
        <v>31735.8</v>
      </c>
      <c r="GG67">
        <v>27460.3</v>
      </c>
      <c r="GH67">
        <v>30822.799999999999</v>
      </c>
      <c r="GI67">
        <v>27957.200000000001</v>
      </c>
      <c r="GJ67">
        <v>34818.1</v>
      </c>
      <c r="GK67">
        <v>33839.199999999997</v>
      </c>
      <c r="GL67">
        <v>40180.400000000001</v>
      </c>
      <c r="GM67">
        <v>38970</v>
      </c>
      <c r="GN67">
        <v>1.8678999999999999</v>
      </c>
      <c r="GO67">
        <v>1.9167000000000001</v>
      </c>
      <c r="GP67">
        <v>0</v>
      </c>
      <c r="GQ67">
        <v>2.45124E-2</v>
      </c>
      <c r="GR67">
        <v>999.9</v>
      </c>
      <c r="GS67">
        <v>33.2652</v>
      </c>
      <c r="GT67">
        <v>42.9</v>
      </c>
      <c r="GU67">
        <v>45.5</v>
      </c>
      <c r="GV67">
        <v>41.975000000000001</v>
      </c>
      <c r="GW67">
        <v>30.436499999999999</v>
      </c>
      <c r="GX67">
        <v>33.8782</v>
      </c>
      <c r="GY67">
        <v>1</v>
      </c>
      <c r="GZ67">
        <v>0.69785299999999995</v>
      </c>
      <c r="HA67">
        <v>1.82623</v>
      </c>
      <c r="HB67">
        <v>20.202000000000002</v>
      </c>
      <c r="HC67">
        <v>5.2144399999999997</v>
      </c>
      <c r="HD67">
        <v>11.974</v>
      </c>
      <c r="HE67">
        <v>4.9907500000000002</v>
      </c>
      <c r="HF67">
        <v>3.2924799999999999</v>
      </c>
      <c r="HG67">
        <v>8479.5</v>
      </c>
      <c r="HH67">
        <v>9999</v>
      </c>
      <c r="HI67">
        <v>9999</v>
      </c>
      <c r="HJ67">
        <v>972.4</v>
      </c>
      <c r="HK67">
        <v>4.9713099999999999</v>
      </c>
      <c r="HL67">
        <v>1.8745400000000001</v>
      </c>
      <c r="HM67">
        <v>1.87087</v>
      </c>
      <c r="HN67">
        <v>1.8706700000000001</v>
      </c>
      <c r="HO67">
        <v>1.875</v>
      </c>
      <c r="HP67">
        <v>1.8717999999999999</v>
      </c>
      <c r="HQ67">
        <v>1.8672200000000001</v>
      </c>
      <c r="HR67">
        <v>1.87819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-2.3210000000000002</v>
      </c>
      <c r="IG67">
        <v>0.33850000000000002</v>
      </c>
      <c r="IH67">
        <v>-2.1299345005774111</v>
      </c>
      <c r="II67">
        <v>1.7196870422270779E-5</v>
      </c>
      <c r="IJ67">
        <v>-2.1741833173098589E-6</v>
      </c>
      <c r="IK67">
        <v>9.0595066644434051E-10</v>
      </c>
      <c r="IL67">
        <v>-0.32754645563995699</v>
      </c>
      <c r="IM67">
        <v>-1.2435942757381079E-3</v>
      </c>
      <c r="IN67">
        <v>8.3241555849602686E-4</v>
      </c>
      <c r="IO67">
        <v>-6.8006265696850886E-6</v>
      </c>
      <c r="IP67">
        <v>17</v>
      </c>
      <c r="IQ67">
        <v>2050</v>
      </c>
      <c r="IR67">
        <v>3</v>
      </c>
      <c r="IS67">
        <v>34</v>
      </c>
      <c r="IT67">
        <v>37.700000000000003</v>
      </c>
      <c r="IU67">
        <v>38</v>
      </c>
      <c r="IV67">
        <v>0.91674800000000001</v>
      </c>
      <c r="IW67">
        <v>2.6245099999999999</v>
      </c>
      <c r="IX67">
        <v>1.49902</v>
      </c>
      <c r="IY67">
        <v>2.2778299999999998</v>
      </c>
      <c r="IZ67">
        <v>1.69678</v>
      </c>
      <c r="JA67">
        <v>2.3278799999999999</v>
      </c>
      <c r="JB67">
        <v>48.0259</v>
      </c>
      <c r="JC67">
        <v>10.8223</v>
      </c>
      <c r="JD67">
        <v>18</v>
      </c>
      <c r="JE67">
        <v>403.45800000000003</v>
      </c>
      <c r="JF67">
        <v>502.40600000000001</v>
      </c>
      <c r="JG67">
        <v>30</v>
      </c>
      <c r="JH67">
        <v>36.290900000000001</v>
      </c>
      <c r="JI67">
        <v>30.000399999999999</v>
      </c>
      <c r="JJ67">
        <v>36.088000000000001</v>
      </c>
      <c r="JK67">
        <v>36.0199</v>
      </c>
      <c r="JL67">
        <v>18.4101</v>
      </c>
      <c r="JM67">
        <v>20.300899999999999</v>
      </c>
      <c r="JN67">
        <v>0</v>
      </c>
      <c r="JO67">
        <v>30</v>
      </c>
      <c r="JP67">
        <v>351.23200000000003</v>
      </c>
      <c r="JQ67">
        <v>33.727899999999998</v>
      </c>
      <c r="JR67">
        <v>98.229100000000003</v>
      </c>
      <c r="JS67">
        <v>98.142600000000002</v>
      </c>
    </row>
    <row r="68" spans="1:279" x14ac:dyDescent="0.2">
      <c r="A68">
        <v>53</v>
      </c>
      <c r="B68">
        <v>1658333121.5999999</v>
      </c>
      <c r="C68">
        <v>208</v>
      </c>
      <c r="D68" t="s">
        <v>524</v>
      </c>
      <c r="E68" t="s">
        <v>525</v>
      </c>
      <c r="F68">
        <v>4</v>
      </c>
      <c r="G68">
        <v>1658333119.2874999</v>
      </c>
      <c r="H68">
        <f t="shared" si="0"/>
        <v>8.2496946641769531E-4</v>
      </c>
      <c r="I68">
        <f t="shared" si="1"/>
        <v>0.82496946641769531</v>
      </c>
      <c r="J68">
        <f t="shared" si="2"/>
        <v>3.5808755539078896</v>
      </c>
      <c r="K68">
        <f t="shared" si="3"/>
        <v>323.49937499999999</v>
      </c>
      <c r="L68">
        <f t="shared" si="4"/>
        <v>192.56916859055931</v>
      </c>
      <c r="M68">
        <f t="shared" si="5"/>
        <v>19.483398437930934</v>
      </c>
      <c r="N68">
        <f t="shared" si="6"/>
        <v>32.730406760740571</v>
      </c>
      <c r="O68">
        <f t="shared" si="7"/>
        <v>4.6842012164628972E-2</v>
      </c>
      <c r="P68">
        <f t="shared" si="8"/>
        <v>2.1437385424340811</v>
      </c>
      <c r="Q68">
        <f t="shared" si="9"/>
        <v>4.6280739864207637E-2</v>
      </c>
      <c r="R68">
        <f t="shared" si="10"/>
        <v>2.897533008971697E-2</v>
      </c>
      <c r="S68">
        <f t="shared" si="11"/>
        <v>194.42921211261813</v>
      </c>
      <c r="T68">
        <f t="shared" si="12"/>
        <v>35.508326302343725</v>
      </c>
      <c r="U68">
        <f t="shared" si="13"/>
        <v>33.6595625</v>
      </c>
      <c r="V68">
        <f t="shared" si="14"/>
        <v>5.2423819515155987</v>
      </c>
      <c r="W68">
        <f t="shared" si="15"/>
        <v>64.824970890950453</v>
      </c>
      <c r="X68">
        <f t="shared" si="16"/>
        <v>3.5169535008163746</v>
      </c>
      <c r="Y68">
        <f t="shared" si="17"/>
        <v>5.4253067181976018</v>
      </c>
      <c r="Z68">
        <f t="shared" si="18"/>
        <v>1.7254284506992241</v>
      </c>
      <c r="AA68">
        <f t="shared" si="19"/>
        <v>-36.381153469020362</v>
      </c>
      <c r="AB68">
        <f t="shared" si="20"/>
        <v>71.047199890840275</v>
      </c>
      <c r="AC68">
        <f t="shared" si="21"/>
        <v>7.6623426815796565</v>
      </c>
      <c r="AD68">
        <f t="shared" si="22"/>
        <v>236.75760121601769</v>
      </c>
      <c r="AE68">
        <f t="shared" si="23"/>
        <v>14.131045018960068</v>
      </c>
      <c r="AF68">
        <f t="shared" si="24"/>
        <v>0.82622020344046487</v>
      </c>
      <c r="AG68">
        <f t="shared" si="25"/>
        <v>3.5808755539078896</v>
      </c>
      <c r="AH68">
        <v>353.0671625560089</v>
      </c>
      <c r="AI68">
        <v>338.26957575757592</v>
      </c>
      <c r="AJ68">
        <v>1.7212452143701591</v>
      </c>
      <c r="AK68">
        <v>65.228597272793138</v>
      </c>
      <c r="AL68">
        <f t="shared" si="26"/>
        <v>0.82496946641769531</v>
      </c>
      <c r="AM68">
        <v>33.701505884742531</v>
      </c>
      <c r="AN68">
        <v>34.761818881118899</v>
      </c>
      <c r="AO68">
        <v>8.722247494914593E-5</v>
      </c>
      <c r="AP68">
        <v>90.040432271976243</v>
      </c>
      <c r="AQ68">
        <v>41</v>
      </c>
      <c r="AR68">
        <v>9</v>
      </c>
      <c r="AS68">
        <f t="shared" si="27"/>
        <v>1</v>
      </c>
      <c r="AT68">
        <f t="shared" si="28"/>
        <v>0</v>
      </c>
      <c r="AU68">
        <f t="shared" si="29"/>
        <v>30846.757805961657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1009.525349799284</v>
      </c>
      <c r="BI68">
        <f t="shared" si="33"/>
        <v>3.5808755539078896</v>
      </c>
      <c r="BJ68" t="e">
        <f t="shared" si="34"/>
        <v>#DIV/0!</v>
      </c>
      <c r="BK68">
        <f t="shared" si="35"/>
        <v>3.5470882971089801E-3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253</v>
      </c>
      <c r="CG68">
        <v>1000</v>
      </c>
      <c r="CH68" t="s">
        <v>414</v>
      </c>
      <c r="CI68">
        <v>1110.1500000000001</v>
      </c>
      <c r="CJ68">
        <v>1175.8634999999999</v>
      </c>
      <c r="CK68">
        <v>1152.67</v>
      </c>
      <c r="CL68">
        <v>1.3005735999999999E-4</v>
      </c>
      <c r="CM68">
        <v>6.5004835999999994E-4</v>
      </c>
      <c r="CN68">
        <v>4.7597999359999997E-2</v>
      </c>
      <c r="CO68">
        <v>5.5000000000000003E-4</v>
      </c>
      <c r="CP68">
        <f t="shared" si="46"/>
        <v>1200.0237500000001</v>
      </c>
      <c r="CQ68">
        <f t="shared" si="47"/>
        <v>1009.525349799284</v>
      </c>
      <c r="CR68">
        <f t="shared" si="48"/>
        <v>0.8412544750045855</v>
      </c>
      <c r="CS68">
        <f t="shared" si="49"/>
        <v>0.16202113675885008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1658333119.2874999</v>
      </c>
      <c r="CZ68">
        <v>323.49937499999999</v>
      </c>
      <c r="DA68">
        <v>342.68412499999999</v>
      </c>
      <c r="DB68">
        <v>34.760712499999997</v>
      </c>
      <c r="DC68">
        <v>33.698099999999997</v>
      </c>
      <c r="DD68">
        <v>325.82324999999997</v>
      </c>
      <c r="DE68">
        <v>34.4221</v>
      </c>
      <c r="DF68">
        <v>450.30537500000003</v>
      </c>
      <c r="DG68">
        <v>101.076125</v>
      </c>
      <c r="DH68">
        <v>9.9980087500000009E-2</v>
      </c>
      <c r="DI68">
        <v>34.274299999999997</v>
      </c>
      <c r="DJ68">
        <v>999.9</v>
      </c>
      <c r="DK68">
        <v>33.6595625</v>
      </c>
      <c r="DL68">
        <v>0</v>
      </c>
      <c r="DM68">
        <v>0</v>
      </c>
      <c r="DN68">
        <v>5986.9512500000001</v>
      </c>
      <c r="DO68">
        <v>0</v>
      </c>
      <c r="DP68">
        <v>1832.95875</v>
      </c>
      <c r="DQ68">
        <v>-19.184799999999999</v>
      </c>
      <c r="DR68">
        <v>335.14949999999999</v>
      </c>
      <c r="DS68">
        <v>354.63475</v>
      </c>
      <c r="DT68">
        <v>1.0626275000000001</v>
      </c>
      <c r="DU68">
        <v>342.68412499999999</v>
      </c>
      <c r="DV68">
        <v>33.698099999999997</v>
      </c>
      <c r="DW68">
        <v>3.5134750000000001</v>
      </c>
      <c r="DX68">
        <v>3.4060700000000002</v>
      </c>
      <c r="DY68">
        <v>26.684987499999998</v>
      </c>
      <c r="DZ68">
        <v>26.158662499999998</v>
      </c>
      <c r="EA68">
        <v>1200.0237500000001</v>
      </c>
      <c r="EB68">
        <v>0.95801049999999999</v>
      </c>
      <c r="EC68">
        <v>4.1989400000000003E-2</v>
      </c>
      <c r="ED68">
        <v>0</v>
      </c>
      <c r="EE68">
        <v>1575.50125</v>
      </c>
      <c r="EF68">
        <v>5.0001600000000002</v>
      </c>
      <c r="EG68">
        <v>20394.2</v>
      </c>
      <c r="EH68">
        <v>9515.380000000001</v>
      </c>
      <c r="EI68">
        <v>48.429250000000003</v>
      </c>
      <c r="EJ68">
        <v>51.125</v>
      </c>
      <c r="EK68">
        <v>49.593625000000003</v>
      </c>
      <c r="EL68">
        <v>49.679250000000003</v>
      </c>
      <c r="EM68">
        <v>50.125</v>
      </c>
      <c r="EN68">
        <v>1144.84375</v>
      </c>
      <c r="EO68">
        <v>50.18</v>
      </c>
      <c r="EP68">
        <v>0</v>
      </c>
      <c r="EQ68">
        <v>775633.20000004768</v>
      </c>
      <c r="ER68">
        <v>0</v>
      </c>
      <c r="ES68">
        <v>1575.5028</v>
      </c>
      <c r="ET68">
        <v>-1.0492307641353771</v>
      </c>
      <c r="EU68">
        <v>263.83076845905441</v>
      </c>
      <c r="EV68">
        <v>20361.628000000001</v>
      </c>
      <c r="EW68">
        <v>15</v>
      </c>
      <c r="EX68">
        <v>1658330855.5</v>
      </c>
      <c r="EY68" t="s">
        <v>416</v>
      </c>
      <c r="EZ68">
        <v>1658330855.5</v>
      </c>
      <c r="FA68">
        <v>1658330837</v>
      </c>
      <c r="FB68">
        <v>13</v>
      </c>
      <c r="FC68">
        <v>-0.03</v>
      </c>
      <c r="FD68">
        <v>-2.1999999999999999E-2</v>
      </c>
      <c r="FE68">
        <v>-3.91</v>
      </c>
      <c r="FF68">
        <v>0.28699999999999998</v>
      </c>
      <c r="FG68">
        <v>1439</v>
      </c>
      <c r="FH68">
        <v>33</v>
      </c>
      <c r="FI68">
        <v>0.2</v>
      </c>
      <c r="FJ68">
        <v>0.09</v>
      </c>
      <c r="FK68">
        <v>-18.987500000000001</v>
      </c>
      <c r="FL68">
        <v>-1.374779790940746</v>
      </c>
      <c r="FM68">
        <v>0.13704639235870689</v>
      </c>
      <c r="FN68">
        <v>0</v>
      </c>
      <c r="FO68">
        <v>1575.572941176471</v>
      </c>
      <c r="FP68">
        <v>-1.15996943922633</v>
      </c>
      <c r="FQ68">
        <v>0.25504935406777418</v>
      </c>
      <c r="FR68">
        <v>0</v>
      </c>
      <c r="FS68">
        <v>1.041976585365854</v>
      </c>
      <c r="FT68">
        <v>0.15134634146341469</v>
      </c>
      <c r="FU68">
        <v>1.504599899977563E-2</v>
      </c>
      <c r="FV68">
        <v>0</v>
      </c>
      <c r="FW68">
        <v>0</v>
      </c>
      <c r="FX68">
        <v>3</v>
      </c>
      <c r="FY68" t="s">
        <v>425</v>
      </c>
      <c r="FZ68">
        <v>2.8897200000000001</v>
      </c>
      <c r="GA68">
        <v>2.8721100000000002</v>
      </c>
      <c r="GB68">
        <v>8.1006999999999996E-2</v>
      </c>
      <c r="GC68">
        <v>8.5748400000000002E-2</v>
      </c>
      <c r="GD68">
        <v>0.14265900000000001</v>
      </c>
      <c r="GE68">
        <v>0.14214199999999999</v>
      </c>
      <c r="GF68">
        <v>31689.9</v>
      </c>
      <c r="GG68">
        <v>27421</v>
      </c>
      <c r="GH68">
        <v>30822.7</v>
      </c>
      <c r="GI68">
        <v>27957.9</v>
      </c>
      <c r="GJ68">
        <v>34817.9</v>
      </c>
      <c r="GK68">
        <v>33840.400000000001</v>
      </c>
      <c r="GL68">
        <v>40180.6</v>
      </c>
      <c r="GM68">
        <v>38970.6</v>
      </c>
      <c r="GN68">
        <v>1.8681000000000001</v>
      </c>
      <c r="GO68">
        <v>1.91642</v>
      </c>
      <c r="GP68">
        <v>0</v>
      </c>
      <c r="GQ68">
        <v>2.43634E-2</v>
      </c>
      <c r="GR68">
        <v>999.9</v>
      </c>
      <c r="GS68">
        <v>33.268900000000002</v>
      </c>
      <c r="GT68">
        <v>42.9</v>
      </c>
      <c r="GU68">
        <v>45.5</v>
      </c>
      <c r="GV68">
        <v>41.976100000000002</v>
      </c>
      <c r="GW68">
        <v>30.616499999999998</v>
      </c>
      <c r="GX68">
        <v>33.353400000000001</v>
      </c>
      <c r="GY68">
        <v>1</v>
      </c>
      <c r="GZ68">
        <v>0.69803099999999996</v>
      </c>
      <c r="HA68">
        <v>1.8236300000000001</v>
      </c>
      <c r="HB68">
        <v>20.202000000000002</v>
      </c>
      <c r="HC68">
        <v>5.2153400000000003</v>
      </c>
      <c r="HD68">
        <v>11.974</v>
      </c>
      <c r="HE68">
        <v>4.9910500000000004</v>
      </c>
      <c r="HF68">
        <v>3.2926500000000001</v>
      </c>
      <c r="HG68">
        <v>8479.5</v>
      </c>
      <c r="HH68">
        <v>9999</v>
      </c>
      <c r="HI68">
        <v>9999</v>
      </c>
      <c r="HJ68">
        <v>972.4</v>
      </c>
      <c r="HK68">
        <v>4.9713200000000004</v>
      </c>
      <c r="HL68">
        <v>1.8745400000000001</v>
      </c>
      <c r="HM68">
        <v>1.8708800000000001</v>
      </c>
      <c r="HN68">
        <v>1.87066</v>
      </c>
      <c r="HO68">
        <v>1.8750199999999999</v>
      </c>
      <c r="HP68">
        <v>1.8717999999999999</v>
      </c>
      <c r="HQ68">
        <v>1.8672299999999999</v>
      </c>
      <c r="HR68">
        <v>1.8782000000000001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-2.3279999999999998</v>
      </c>
      <c r="IG68">
        <v>0.33860000000000001</v>
      </c>
      <c r="IH68">
        <v>-2.1299345005774111</v>
      </c>
      <c r="II68">
        <v>1.7196870422270779E-5</v>
      </c>
      <c r="IJ68">
        <v>-2.1741833173098589E-6</v>
      </c>
      <c r="IK68">
        <v>9.0595066644434051E-10</v>
      </c>
      <c r="IL68">
        <v>-0.32754645563995699</v>
      </c>
      <c r="IM68">
        <v>-1.2435942757381079E-3</v>
      </c>
      <c r="IN68">
        <v>8.3241555849602686E-4</v>
      </c>
      <c r="IO68">
        <v>-6.8006265696850886E-6</v>
      </c>
      <c r="IP68">
        <v>17</v>
      </c>
      <c r="IQ68">
        <v>2050</v>
      </c>
      <c r="IR68">
        <v>3</v>
      </c>
      <c r="IS68">
        <v>34</v>
      </c>
      <c r="IT68">
        <v>37.799999999999997</v>
      </c>
      <c r="IU68">
        <v>38.1</v>
      </c>
      <c r="IV68">
        <v>0.931396</v>
      </c>
      <c r="IW68">
        <v>2.6257299999999999</v>
      </c>
      <c r="IX68">
        <v>1.49902</v>
      </c>
      <c r="IY68">
        <v>2.2790499999999998</v>
      </c>
      <c r="IZ68">
        <v>1.69678</v>
      </c>
      <c r="JA68">
        <v>2.2436500000000001</v>
      </c>
      <c r="JB68">
        <v>48.0259</v>
      </c>
      <c r="JC68">
        <v>10.8048</v>
      </c>
      <c r="JD68">
        <v>18</v>
      </c>
      <c r="JE68">
        <v>403.58600000000001</v>
      </c>
      <c r="JF68">
        <v>502.20600000000002</v>
      </c>
      <c r="JG68">
        <v>29.999700000000001</v>
      </c>
      <c r="JH68">
        <v>36.2943</v>
      </c>
      <c r="JI68">
        <v>30.000399999999999</v>
      </c>
      <c r="JJ68">
        <v>36.091000000000001</v>
      </c>
      <c r="JK68">
        <v>36.020600000000002</v>
      </c>
      <c r="JL68">
        <v>18.6906</v>
      </c>
      <c r="JM68">
        <v>20.300899999999999</v>
      </c>
      <c r="JN68">
        <v>0</v>
      </c>
      <c r="JO68">
        <v>30</v>
      </c>
      <c r="JP68">
        <v>357.91399999999999</v>
      </c>
      <c r="JQ68">
        <v>33.725099999999998</v>
      </c>
      <c r="JR68">
        <v>98.229399999999998</v>
      </c>
      <c r="JS68">
        <v>98.144499999999994</v>
      </c>
    </row>
    <row r="69" spans="1:279" x14ac:dyDescent="0.2">
      <c r="A69">
        <v>54</v>
      </c>
      <c r="B69">
        <v>1658333125.5999999</v>
      </c>
      <c r="C69">
        <v>212</v>
      </c>
      <c r="D69" t="s">
        <v>526</v>
      </c>
      <c r="E69" t="s">
        <v>527</v>
      </c>
      <c r="F69">
        <v>4</v>
      </c>
      <c r="G69">
        <v>1658333123.5999999</v>
      </c>
      <c r="H69">
        <f t="shared" si="0"/>
        <v>8.3118788167350335E-4</v>
      </c>
      <c r="I69">
        <f t="shared" si="1"/>
        <v>0.83118788167350333</v>
      </c>
      <c r="J69">
        <f t="shared" si="2"/>
        <v>3.8244333565472282</v>
      </c>
      <c r="K69">
        <f t="shared" si="3"/>
        <v>330.60814285714292</v>
      </c>
      <c r="L69">
        <f t="shared" si="4"/>
        <v>192.06085328313509</v>
      </c>
      <c r="M69">
        <f t="shared" si="5"/>
        <v>19.431726386532212</v>
      </c>
      <c r="N69">
        <f t="shared" si="6"/>
        <v>33.449226447457804</v>
      </c>
      <c r="O69">
        <f t="shared" si="7"/>
        <v>4.7162469436514212E-2</v>
      </c>
      <c r="P69">
        <f t="shared" si="8"/>
        <v>2.1446687789311816</v>
      </c>
      <c r="Q69">
        <f t="shared" si="9"/>
        <v>4.6593785137010318E-2</v>
      </c>
      <c r="R69">
        <f t="shared" si="10"/>
        <v>2.917163833975565E-2</v>
      </c>
      <c r="S69">
        <f t="shared" si="11"/>
        <v>194.41766961259481</v>
      </c>
      <c r="T69">
        <f t="shared" si="12"/>
        <v>35.503372620972328</v>
      </c>
      <c r="U69">
        <f t="shared" si="13"/>
        <v>33.664757142857141</v>
      </c>
      <c r="V69">
        <f t="shared" si="14"/>
        <v>5.243904935383207</v>
      </c>
      <c r="W69">
        <f t="shared" si="15"/>
        <v>64.837401337009197</v>
      </c>
      <c r="X69">
        <f t="shared" si="16"/>
        <v>3.51718871127887</v>
      </c>
      <c r="Y69">
        <f t="shared" si="17"/>
        <v>5.4246293632241205</v>
      </c>
      <c r="Z69">
        <f t="shared" si="18"/>
        <v>1.726716224104337</v>
      </c>
      <c r="AA69">
        <f t="shared" si="19"/>
        <v>-36.655385581801497</v>
      </c>
      <c r="AB69">
        <f t="shared" si="20"/>
        <v>70.218080623274062</v>
      </c>
      <c r="AC69">
        <f t="shared" si="21"/>
        <v>7.5697476047712726</v>
      </c>
      <c r="AD69">
        <f t="shared" si="22"/>
        <v>235.55011225883865</v>
      </c>
      <c r="AE69">
        <f t="shared" si="23"/>
        <v>14.274287409600474</v>
      </c>
      <c r="AF69">
        <f t="shared" si="24"/>
        <v>0.83184110018327573</v>
      </c>
      <c r="AG69">
        <f t="shared" si="25"/>
        <v>3.8244333565472282</v>
      </c>
      <c r="AH69">
        <v>360.07742822897109</v>
      </c>
      <c r="AI69">
        <v>345.06653333333333</v>
      </c>
      <c r="AJ69">
        <v>1.700242181286008</v>
      </c>
      <c r="AK69">
        <v>65.228597272793138</v>
      </c>
      <c r="AL69">
        <f t="shared" si="26"/>
        <v>0.83118788167350333</v>
      </c>
      <c r="AM69">
        <v>33.695229738951006</v>
      </c>
      <c r="AN69">
        <v>34.763169930069957</v>
      </c>
      <c r="AO69">
        <v>1.145770914227428E-4</v>
      </c>
      <c r="AP69">
        <v>90.040432271976243</v>
      </c>
      <c r="AQ69">
        <v>40</v>
      </c>
      <c r="AR69">
        <v>9</v>
      </c>
      <c r="AS69">
        <f t="shared" si="27"/>
        <v>1</v>
      </c>
      <c r="AT69">
        <f t="shared" si="28"/>
        <v>0</v>
      </c>
      <c r="AU69">
        <f t="shared" si="29"/>
        <v>30870.369063469072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1009.4645997992722</v>
      </c>
      <c r="BI69">
        <f t="shared" si="33"/>
        <v>3.8244333565472282</v>
      </c>
      <c r="BJ69" t="e">
        <f t="shared" si="34"/>
        <v>#DIV/0!</v>
      </c>
      <c r="BK69">
        <f t="shared" si="35"/>
        <v>3.7885760008896804E-3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253</v>
      </c>
      <c r="CG69">
        <v>1000</v>
      </c>
      <c r="CH69" t="s">
        <v>414</v>
      </c>
      <c r="CI69">
        <v>1110.1500000000001</v>
      </c>
      <c r="CJ69">
        <v>1175.8634999999999</v>
      </c>
      <c r="CK69">
        <v>1152.67</v>
      </c>
      <c r="CL69">
        <v>1.3005735999999999E-4</v>
      </c>
      <c r="CM69">
        <v>6.5004835999999994E-4</v>
      </c>
      <c r="CN69">
        <v>4.7597999359999997E-2</v>
      </c>
      <c r="CO69">
        <v>5.5000000000000003E-4</v>
      </c>
      <c r="CP69">
        <f t="shared" si="46"/>
        <v>1199.951428571429</v>
      </c>
      <c r="CQ69">
        <f t="shared" si="47"/>
        <v>1009.4645997992722</v>
      </c>
      <c r="CR69">
        <f t="shared" si="48"/>
        <v>0.84125455061215604</v>
      </c>
      <c r="CS69">
        <f t="shared" si="49"/>
        <v>0.16202128268146129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1658333123.5999999</v>
      </c>
      <c r="CZ69">
        <v>330.60814285714292</v>
      </c>
      <c r="DA69">
        <v>349.99128571428571</v>
      </c>
      <c r="DB69">
        <v>34.763471428571428</v>
      </c>
      <c r="DC69">
        <v>33.693785714285717</v>
      </c>
      <c r="DD69">
        <v>332.94</v>
      </c>
      <c r="DE69">
        <v>34.424799999999998</v>
      </c>
      <c r="DF69">
        <v>450.36971428571422</v>
      </c>
      <c r="DG69">
        <v>101.0748571428571</v>
      </c>
      <c r="DH69">
        <v>9.9984342857142861E-2</v>
      </c>
      <c r="DI69">
        <v>34.272057142857143</v>
      </c>
      <c r="DJ69">
        <v>999.89999999999986</v>
      </c>
      <c r="DK69">
        <v>33.664757142857141</v>
      </c>
      <c r="DL69">
        <v>0</v>
      </c>
      <c r="DM69">
        <v>0</v>
      </c>
      <c r="DN69">
        <v>5991.1614285714286</v>
      </c>
      <c r="DO69">
        <v>0</v>
      </c>
      <c r="DP69">
        <v>1832.302857142857</v>
      </c>
      <c r="DQ69">
        <v>-19.383042857142861</v>
      </c>
      <c r="DR69">
        <v>342.51528571428582</v>
      </c>
      <c r="DS69">
        <v>362.19485714285719</v>
      </c>
      <c r="DT69">
        <v>1.0696842857142861</v>
      </c>
      <c r="DU69">
        <v>349.99128571428571</v>
      </c>
      <c r="DV69">
        <v>33.693785714285717</v>
      </c>
      <c r="DW69">
        <v>3.5137114285714279</v>
      </c>
      <c r="DX69">
        <v>3.4055928571428571</v>
      </c>
      <c r="DY69">
        <v>26.686142857142858</v>
      </c>
      <c r="DZ69">
        <v>26.156314285714281</v>
      </c>
      <c r="EA69">
        <v>1199.951428571429</v>
      </c>
      <c r="EB69">
        <v>0.95800728571428562</v>
      </c>
      <c r="EC69">
        <v>4.1992871428571429E-2</v>
      </c>
      <c r="ED69">
        <v>0</v>
      </c>
      <c r="EE69">
        <v>1575.725714285714</v>
      </c>
      <c r="EF69">
        <v>5.0001600000000002</v>
      </c>
      <c r="EG69">
        <v>20388.62857142857</v>
      </c>
      <c r="EH69">
        <v>9514.8171428571422</v>
      </c>
      <c r="EI69">
        <v>48.419285714285706</v>
      </c>
      <c r="EJ69">
        <v>51.125</v>
      </c>
      <c r="EK69">
        <v>49.642714285714291</v>
      </c>
      <c r="EL69">
        <v>49.669285714285706</v>
      </c>
      <c r="EM69">
        <v>50.107000000000014</v>
      </c>
      <c r="EN69">
        <v>1144.7714285714289</v>
      </c>
      <c r="EO69">
        <v>50.18</v>
      </c>
      <c r="EP69">
        <v>0</v>
      </c>
      <c r="EQ69">
        <v>775636.79999995232</v>
      </c>
      <c r="ER69">
        <v>0</v>
      </c>
      <c r="ES69">
        <v>1575.5124000000001</v>
      </c>
      <c r="ET69">
        <v>1.0353846133506071</v>
      </c>
      <c r="EU69">
        <v>256.18461527274712</v>
      </c>
      <c r="EV69">
        <v>20373.588</v>
      </c>
      <c r="EW69">
        <v>15</v>
      </c>
      <c r="EX69">
        <v>1658330855.5</v>
      </c>
      <c r="EY69" t="s">
        <v>416</v>
      </c>
      <c r="EZ69">
        <v>1658330855.5</v>
      </c>
      <c r="FA69">
        <v>1658330837</v>
      </c>
      <c r="FB69">
        <v>13</v>
      </c>
      <c r="FC69">
        <v>-0.03</v>
      </c>
      <c r="FD69">
        <v>-2.1999999999999999E-2</v>
      </c>
      <c r="FE69">
        <v>-3.91</v>
      </c>
      <c r="FF69">
        <v>0.28699999999999998</v>
      </c>
      <c r="FG69">
        <v>1439</v>
      </c>
      <c r="FH69">
        <v>33</v>
      </c>
      <c r="FI69">
        <v>0.2</v>
      </c>
      <c r="FJ69">
        <v>0.09</v>
      </c>
      <c r="FK69">
        <v>-19.09463170731707</v>
      </c>
      <c r="FL69">
        <v>-1.5859149825784069</v>
      </c>
      <c r="FM69">
        <v>0.16032974928827529</v>
      </c>
      <c r="FN69">
        <v>0</v>
      </c>
      <c r="FO69">
        <v>1575.552352941176</v>
      </c>
      <c r="FP69">
        <v>-0.37066462852768989</v>
      </c>
      <c r="FQ69">
        <v>0.24201432655125099</v>
      </c>
      <c r="FR69">
        <v>1</v>
      </c>
      <c r="FS69">
        <v>1.0516336585365851</v>
      </c>
      <c r="FT69">
        <v>0.13325205574912871</v>
      </c>
      <c r="FU69">
        <v>1.321328429032923E-2</v>
      </c>
      <c r="FV69">
        <v>0</v>
      </c>
      <c r="FW69">
        <v>1</v>
      </c>
      <c r="FX69">
        <v>3</v>
      </c>
      <c r="FY69" t="s">
        <v>417</v>
      </c>
      <c r="FZ69">
        <v>2.8894199999999999</v>
      </c>
      <c r="GA69">
        <v>2.8720500000000002</v>
      </c>
      <c r="GB69">
        <v>8.2314499999999999E-2</v>
      </c>
      <c r="GC69">
        <v>8.7072499999999997E-2</v>
      </c>
      <c r="GD69">
        <v>0.142654</v>
      </c>
      <c r="GE69">
        <v>0.14213500000000001</v>
      </c>
      <c r="GF69">
        <v>31644.3</v>
      </c>
      <c r="GG69">
        <v>27381.4</v>
      </c>
      <c r="GH69">
        <v>30822.3</v>
      </c>
      <c r="GI69">
        <v>27958.1</v>
      </c>
      <c r="GJ69">
        <v>34817.9</v>
      </c>
      <c r="GK69">
        <v>33841.300000000003</v>
      </c>
      <c r="GL69">
        <v>40180.300000000003</v>
      </c>
      <c r="GM69">
        <v>38971.199999999997</v>
      </c>
      <c r="GN69">
        <v>1.8682300000000001</v>
      </c>
      <c r="GO69">
        <v>1.9168000000000001</v>
      </c>
      <c r="GP69">
        <v>0</v>
      </c>
      <c r="GQ69">
        <v>2.43932E-2</v>
      </c>
      <c r="GR69">
        <v>999.9</v>
      </c>
      <c r="GS69">
        <v>33.269500000000001</v>
      </c>
      <c r="GT69">
        <v>42.9</v>
      </c>
      <c r="GU69">
        <v>45.5</v>
      </c>
      <c r="GV69">
        <v>41.973599999999998</v>
      </c>
      <c r="GW69">
        <v>30.436499999999999</v>
      </c>
      <c r="GX69">
        <v>32.972799999999999</v>
      </c>
      <c r="GY69">
        <v>1</v>
      </c>
      <c r="GZ69">
        <v>0.69821599999999995</v>
      </c>
      <c r="HA69">
        <v>1.81836</v>
      </c>
      <c r="HB69">
        <v>20.202100000000002</v>
      </c>
      <c r="HC69">
        <v>5.21549</v>
      </c>
      <c r="HD69">
        <v>11.974</v>
      </c>
      <c r="HE69">
        <v>4.9909499999999998</v>
      </c>
      <c r="HF69">
        <v>3.2926500000000001</v>
      </c>
      <c r="HG69">
        <v>8479.7000000000007</v>
      </c>
      <c r="HH69">
        <v>9999</v>
      </c>
      <c r="HI69">
        <v>9999</v>
      </c>
      <c r="HJ69">
        <v>972.4</v>
      </c>
      <c r="HK69">
        <v>4.9713500000000002</v>
      </c>
      <c r="HL69">
        <v>1.8745400000000001</v>
      </c>
      <c r="HM69">
        <v>1.8708800000000001</v>
      </c>
      <c r="HN69">
        <v>1.8707</v>
      </c>
      <c r="HO69">
        <v>1.8750199999999999</v>
      </c>
      <c r="HP69">
        <v>1.8717999999999999</v>
      </c>
      <c r="HQ69">
        <v>1.8672200000000001</v>
      </c>
      <c r="HR69">
        <v>1.8782000000000001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-2.335</v>
      </c>
      <c r="IG69">
        <v>0.33860000000000001</v>
      </c>
      <c r="IH69">
        <v>-2.1299345005774111</v>
      </c>
      <c r="II69">
        <v>1.7196870422270779E-5</v>
      </c>
      <c r="IJ69">
        <v>-2.1741833173098589E-6</v>
      </c>
      <c r="IK69">
        <v>9.0595066644434051E-10</v>
      </c>
      <c r="IL69">
        <v>-0.32754645563995699</v>
      </c>
      <c r="IM69">
        <v>-1.2435942757381079E-3</v>
      </c>
      <c r="IN69">
        <v>8.3241555849602686E-4</v>
      </c>
      <c r="IO69">
        <v>-6.8006265696850886E-6</v>
      </c>
      <c r="IP69">
        <v>17</v>
      </c>
      <c r="IQ69">
        <v>2050</v>
      </c>
      <c r="IR69">
        <v>3</v>
      </c>
      <c r="IS69">
        <v>34</v>
      </c>
      <c r="IT69">
        <v>37.799999999999997</v>
      </c>
      <c r="IU69">
        <v>38.1</v>
      </c>
      <c r="IV69">
        <v>0.944824</v>
      </c>
      <c r="IW69">
        <v>2.6257299999999999</v>
      </c>
      <c r="IX69">
        <v>1.49902</v>
      </c>
      <c r="IY69">
        <v>2.2766099999999998</v>
      </c>
      <c r="IZ69">
        <v>1.69678</v>
      </c>
      <c r="JA69">
        <v>2.2192400000000001</v>
      </c>
      <c r="JB69">
        <v>48.0259</v>
      </c>
      <c r="JC69">
        <v>10.7873</v>
      </c>
      <c r="JD69">
        <v>18</v>
      </c>
      <c r="JE69">
        <v>403.65499999999997</v>
      </c>
      <c r="JF69">
        <v>502.488</v>
      </c>
      <c r="JG69">
        <v>29.999099999999999</v>
      </c>
      <c r="JH69">
        <v>36.297699999999999</v>
      </c>
      <c r="JI69">
        <v>30.000299999999999</v>
      </c>
      <c r="JJ69">
        <v>36.0914</v>
      </c>
      <c r="JK69">
        <v>36.020699999999998</v>
      </c>
      <c r="JL69">
        <v>18.9724</v>
      </c>
      <c r="JM69">
        <v>20.300899999999999</v>
      </c>
      <c r="JN69">
        <v>0</v>
      </c>
      <c r="JO69">
        <v>30</v>
      </c>
      <c r="JP69">
        <v>364.59500000000003</v>
      </c>
      <c r="JQ69">
        <v>33.729399999999998</v>
      </c>
      <c r="JR69">
        <v>98.228399999999993</v>
      </c>
      <c r="JS69">
        <v>98.145799999999994</v>
      </c>
    </row>
    <row r="70" spans="1:279" x14ac:dyDescent="0.2">
      <c r="A70">
        <v>55</v>
      </c>
      <c r="B70">
        <v>1658333129.5999999</v>
      </c>
      <c r="C70">
        <v>216</v>
      </c>
      <c r="D70" t="s">
        <v>528</v>
      </c>
      <c r="E70" t="s">
        <v>529</v>
      </c>
      <c r="F70">
        <v>4</v>
      </c>
      <c r="G70">
        <v>1658333127.2874999</v>
      </c>
      <c r="H70">
        <f t="shared" si="0"/>
        <v>8.2627623082769466E-4</v>
      </c>
      <c r="I70">
        <f t="shared" si="1"/>
        <v>0.82627623082769464</v>
      </c>
      <c r="J70">
        <f t="shared" si="2"/>
        <v>3.8111086442297073</v>
      </c>
      <c r="K70">
        <f t="shared" si="3"/>
        <v>336.686375</v>
      </c>
      <c r="L70">
        <f t="shared" si="4"/>
        <v>197.54736649857446</v>
      </c>
      <c r="M70">
        <f t="shared" si="5"/>
        <v>19.98683514459162</v>
      </c>
      <c r="N70">
        <f t="shared" si="6"/>
        <v>34.064210481913527</v>
      </c>
      <c r="O70">
        <f t="shared" si="7"/>
        <v>4.6843333608577328E-2</v>
      </c>
      <c r="P70">
        <f t="shared" si="8"/>
        <v>2.1494326365138727</v>
      </c>
      <c r="Q70">
        <f t="shared" si="9"/>
        <v>4.6283497634643012E-2</v>
      </c>
      <c r="R70">
        <f t="shared" si="10"/>
        <v>2.897692752598284E-2</v>
      </c>
      <c r="S70">
        <f t="shared" si="11"/>
        <v>194.42728948760441</v>
      </c>
      <c r="T70">
        <f t="shared" si="12"/>
        <v>35.493574990615762</v>
      </c>
      <c r="U70">
        <f t="shared" si="13"/>
        <v>33.667812499999997</v>
      </c>
      <c r="V70">
        <f t="shared" si="14"/>
        <v>5.2448008955816414</v>
      </c>
      <c r="W70">
        <f t="shared" si="15"/>
        <v>64.862816604892132</v>
      </c>
      <c r="X70">
        <f t="shared" si="16"/>
        <v>3.516783894315739</v>
      </c>
      <c r="Y70">
        <f t="shared" si="17"/>
        <v>5.4218797122826361</v>
      </c>
      <c r="Z70">
        <f t="shared" si="18"/>
        <v>1.7280170012659024</v>
      </c>
      <c r="AA70">
        <f t="shared" si="19"/>
        <v>-36.438781779501333</v>
      </c>
      <c r="AB70">
        <f t="shared" si="20"/>
        <v>68.964659847534065</v>
      </c>
      <c r="AC70">
        <f t="shared" si="21"/>
        <v>7.417927331708027</v>
      </c>
      <c r="AD70">
        <f t="shared" si="22"/>
        <v>234.37109488734518</v>
      </c>
      <c r="AE70">
        <f t="shared" si="23"/>
        <v>14.268314752544347</v>
      </c>
      <c r="AF70">
        <f t="shared" si="24"/>
        <v>0.83113464028474515</v>
      </c>
      <c r="AG70">
        <f t="shared" si="25"/>
        <v>3.8111086442297073</v>
      </c>
      <c r="AH70">
        <v>366.93285097101648</v>
      </c>
      <c r="AI70">
        <v>351.90169090909069</v>
      </c>
      <c r="AJ70">
        <v>1.7066475044789899</v>
      </c>
      <c r="AK70">
        <v>65.228597272793138</v>
      </c>
      <c r="AL70">
        <f t="shared" si="26"/>
        <v>0.82627623082769464</v>
      </c>
      <c r="AM70">
        <v>33.693134264818553</v>
      </c>
      <c r="AN70">
        <v>34.756591608391631</v>
      </c>
      <c r="AO70">
        <v>-1.014843676241109E-4</v>
      </c>
      <c r="AP70">
        <v>90.040432271976243</v>
      </c>
      <c r="AQ70">
        <v>41</v>
      </c>
      <c r="AR70">
        <v>9</v>
      </c>
      <c r="AS70">
        <f t="shared" si="27"/>
        <v>1</v>
      </c>
      <c r="AT70">
        <f t="shared" si="28"/>
        <v>0</v>
      </c>
      <c r="AU70">
        <f t="shared" si="29"/>
        <v>30990.891599651826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1009.5148872992768</v>
      </c>
      <c r="BI70">
        <f t="shared" si="33"/>
        <v>3.8111086442297073</v>
      </c>
      <c r="BJ70" t="e">
        <f t="shared" si="34"/>
        <v>#DIV/0!</v>
      </c>
      <c r="BK70">
        <f t="shared" si="35"/>
        <v>3.7751881544069604E-3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253</v>
      </c>
      <c r="CG70">
        <v>1000</v>
      </c>
      <c r="CH70" t="s">
        <v>414</v>
      </c>
      <c r="CI70">
        <v>1110.1500000000001</v>
      </c>
      <c r="CJ70">
        <v>1175.8634999999999</v>
      </c>
      <c r="CK70">
        <v>1152.67</v>
      </c>
      <c r="CL70">
        <v>1.3005735999999999E-4</v>
      </c>
      <c r="CM70">
        <v>6.5004835999999994E-4</v>
      </c>
      <c r="CN70">
        <v>4.7597999359999997E-2</v>
      </c>
      <c r="CO70">
        <v>5.5000000000000003E-4</v>
      </c>
      <c r="CP70">
        <f t="shared" si="46"/>
        <v>1200.01125</v>
      </c>
      <c r="CQ70">
        <f t="shared" si="47"/>
        <v>1009.5148872992768</v>
      </c>
      <c r="CR70">
        <f t="shared" si="48"/>
        <v>0.84125451932161199</v>
      </c>
      <c r="CS70">
        <f t="shared" si="49"/>
        <v>0.16202122229071136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1658333127.2874999</v>
      </c>
      <c r="CZ70">
        <v>336.686375</v>
      </c>
      <c r="DA70">
        <v>356.07012500000002</v>
      </c>
      <c r="DB70">
        <v>34.759450000000001</v>
      </c>
      <c r="DC70">
        <v>33.690550000000002</v>
      </c>
      <c r="DD70">
        <v>339.02550000000002</v>
      </c>
      <c r="DE70">
        <v>34.420900000000003</v>
      </c>
      <c r="DF70">
        <v>450.31987500000002</v>
      </c>
      <c r="DG70">
        <v>101.075</v>
      </c>
      <c r="DH70">
        <v>9.9900475000000016E-2</v>
      </c>
      <c r="DI70">
        <v>34.262949999999996</v>
      </c>
      <c r="DJ70">
        <v>999.9</v>
      </c>
      <c r="DK70">
        <v>33.667812499999997</v>
      </c>
      <c r="DL70">
        <v>0</v>
      </c>
      <c r="DM70">
        <v>0</v>
      </c>
      <c r="DN70">
        <v>6012.34375</v>
      </c>
      <c r="DO70">
        <v>0</v>
      </c>
      <c r="DP70">
        <v>1832.0450000000001</v>
      </c>
      <c r="DQ70">
        <v>-19.383575</v>
      </c>
      <c r="DR70">
        <v>348.81099999999998</v>
      </c>
      <c r="DS70">
        <v>368.48475000000002</v>
      </c>
      <c r="DT70">
        <v>1.0688962500000001</v>
      </c>
      <c r="DU70">
        <v>356.07012500000002</v>
      </c>
      <c r="DV70">
        <v>33.690550000000002</v>
      </c>
      <c r="DW70">
        <v>3.513315</v>
      </c>
      <c r="DX70">
        <v>3.40527625</v>
      </c>
      <c r="DY70">
        <v>26.684237499999998</v>
      </c>
      <c r="DZ70">
        <v>26.154724999999999</v>
      </c>
      <c r="EA70">
        <v>1200.01125</v>
      </c>
      <c r="EB70">
        <v>0.95800675000000002</v>
      </c>
      <c r="EC70">
        <v>4.1993450000000002E-2</v>
      </c>
      <c r="ED70">
        <v>0</v>
      </c>
      <c r="EE70">
        <v>1575.58125</v>
      </c>
      <c r="EF70">
        <v>5.0001600000000002</v>
      </c>
      <c r="EG70">
        <v>20388.762500000001</v>
      </c>
      <c r="EH70">
        <v>9515.2824999999993</v>
      </c>
      <c r="EI70">
        <v>48.413749999999993</v>
      </c>
      <c r="EJ70">
        <v>51.125</v>
      </c>
      <c r="EK70">
        <v>49.625</v>
      </c>
      <c r="EL70">
        <v>49.679250000000003</v>
      </c>
      <c r="EM70">
        <v>50.140500000000003</v>
      </c>
      <c r="EN70">
        <v>1144.83</v>
      </c>
      <c r="EO70">
        <v>50.181250000000013</v>
      </c>
      <c r="EP70">
        <v>0</v>
      </c>
      <c r="EQ70">
        <v>775641</v>
      </c>
      <c r="ER70">
        <v>0</v>
      </c>
      <c r="ES70">
        <v>1575.553076923077</v>
      </c>
      <c r="ET70">
        <v>0.75965811037559705</v>
      </c>
      <c r="EU70">
        <v>85.336752030403673</v>
      </c>
      <c r="EV70">
        <v>20383.61153846154</v>
      </c>
      <c r="EW70">
        <v>15</v>
      </c>
      <c r="EX70">
        <v>1658330855.5</v>
      </c>
      <c r="EY70" t="s">
        <v>416</v>
      </c>
      <c r="EZ70">
        <v>1658330855.5</v>
      </c>
      <c r="FA70">
        <v>1658330837</v>
      </c>
      <c r="FB70">
        <v>13</v>
      </c>
      <c r="FC70">
        <v>-0.03</v>
      </c>
      <c r="FD70">
        <v>-2.1999999999999999E-2</v>
      </c>
      <c r="FE70">
        <v>-3.91</v>
      </c>
      <c r="FF70">
        <v>0.28699999999999998</v>
      </c>
      <c r="FG70">
        <v>1439</v>
      </c>
      <c r="FH70">
        <v>33</v>
      </c>
      <c r="FI70">
        <v>0.2</v>
      </c>
      <c r="FJ70">
        <v>0.09</v>
      </c>
      <c r="FK70">
        <v>-19.189900000000002</v>
      </c>
      <c r="FL70">
        <v>-1.540099651567995</v>
      </c>
      <c r="FM70">
        <v>0.15730237000679981</v>
      </c>
      <c r="FN70">
        <v>0</v>
      </c>
      <c r="FO70">
        <v>1575.5270588235301</v>
      </c>
      <c r="FP70">
        <v>0.41130633920271931</v>
      </c>
      <c r="FQ70">
        <v>0.23377376458956181</v>
      </c>
      <c r="FR70">
        <v>1</v>
      </c>
      <c r="FS70">
        <v>1.0588709756097561</v>
      </c>
      <c r="FT70">
        <v>9.8911777003484205E-2</v>
      </c>
      <c r="FU70">
        <v>1.015888936816063E-2</v>
      </c>
      <c r="FV70">
        <v>1</v>
      </c>
      <c r="FW70">
        <v>2</v>
      </c>
      <c r="FX70">
        <v>3</v>
      </c>
      <c r="FY70" t="s">
        <v>530</v>
      </c>
      <c r="FZ70">
        <v>2.88991</v>
      </c>
      <c r="GA70">
        <v>2.8723399999999999</v>
      </c>
      <c r="GB70">
        <v>8.3613499999999993E-2</v>
      </c>
      <c r="GC70">
        <v>8.8367600000000004E-2</v>
      </c>
      <c r="GD70">
        <v>0.14263999999999999</v>
      </c>
      <c r="GE70">
        <v>0.142122</v>
      </c>
      <c r="GF70">
        <v>31600.2</v>
      </c>
      <c r="GG70">
        <v>27342.3</v>
      </c>
      <c r="GH70">
        <v>30823</v>
      </c>
      <c r="GI70">
        <v>27957.9</v>
      </c>
      <c r="GJ70">
        <v>34819.300000000003</v>
      </c>
      <c r="GK70">
        <v>33841.300000000003</v>
      </c>
      <c r="GL70">
        <v>40181.199999999997</v>
      </c>
      <c r="GM70">
        <v>38970.6</v>
      </c>
      <c r="GN70">
        <v>1.86812</v>
      </c>
      <c r="GO70">
        <v>1.9165000000000001</v>
      </c>
      <c r="GP70">
        <v>0</v>
      </c>
      <c r="GQ70">
        <v>2.49892E-2</v>
      </c>
      <c r="GR70">
        <v>999.9</v>
      </c>
      <c r="GS70">
        <v>33.266199999999998</v>
      </c>
      <c r="GT70">
        <v>42.9</v>
      </c>
      <c r="GU70">
        <v>45.5</v>
      </c>
      <c r="GV70">
        <v>41.976999999999997</v>
      </c>
      <c r="GW70">
        <v>30.736499999999999</v>
      </c>
      <c r="GX70">
        <v>32.484000000000002</v>
      </c>
      <c r="GY70">
        <v>1</v>
      </c>
      <c r="GZ70">
        <v>0.69836399999999998</v>
      </c>
      <c r="HA70">
        <v>1.8123</v>
      </c>
      <c r="HB70">
        <v>20.202300000000001</v>
      </c>
      <c r="HC70">
        <v>5.2153400000000003</v>
      </c>
      <c r="HD70">
        <v>11.974</v>
      </c>
      <c r="HE70">
        <v>4.9911000000000003</v>
      </c>
      <c r="HF70">
        <v>3.2926500000000001</v>
      </c>
      <c r="HG70">
        <v>8479.7000000000007</v>
      </c>
      <c r="HH70">
        <v>9999</v>
      </c>
      <c r="HI70">
        <v>9999</v>
      </c>
      <c r="HJ70">
        <v>972.4</v>
      </c>
      <c r="HK70">
        <v>4.9713599999999998</v>
      </c>
      <c r="HL70">
        <v>1.8745400000000001</v>
      </c>
      <c r="HM70">
        <v>1.8708800000000001</v>
      </c>
      <c r="HN70">
        <v>1.87066</v>
      </c>
      <c r="HO70">
        <v>1.875</v>
      </c>
      <c r="HP70">
        <v>1.87181</v>
      </c>
      <c r="HQ70">
        <v>1.86724</v>
      </c>
      <c r="HR70">
        <v>1.8782000000000001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-2.343</v>
      </c>
      <c r="IG70">
        <v>0.33850000000000002</v>
      </c>
      <c r="IH70">
        <v>-2.1299345005774111</v>
      </c>
      <c r="II70">
        <v>1.7196870422270779E-5</v>
      </c>
      <c r="IJ70">
        <v>-2.1741833173098589E-6</v>
      </c>
      <c r="IK70">
        <v>9.0595066644434051E-10</v>
      </c>
      <c r="IL70">
        <v>-0.32754645563995699</v>
      </c>
      <c r="IM70">
        <v>-1.2435942757381079E-3</v>
      </c>
      <c r="IN70">
        <v>8.3241555849602686E-4</v>
      </c>
      <c r="IO70">
        <v>-6.8006265696850886E-6</v>
      </c>
      <c r="IP70">
        <v>17</v>
      </c>
      <c r="IQ70">
        <v>2050</v>
      </c>
      <c r="IR70">
        <v>3</v>
      </c>
      <c r="IS70">
        <v>34</v>
      </c>
      <c r="IT70">
        <v>37.9</v>
      </c>
      <c r="IU70">
        <v>38.200000000000003</v>
      </c>
      <c r="IV70">
        <v>0.95825199999999999</v>
      </c>
      <c r="IW70">
        <v>2.6184099999999999</v>
      </c>
      <c r="IX70">
        <v>1.49902</v>
      </c>
      <c r="IY70">
        <v>2.2790499999999998</v>
      </c>
      <c r="IZ70">
        <v>1.69678</v>
      </c>
      <c r="JA70">
        <v>2.3742700000000001</v>
      </c>
      <c r="JB70">
        <v>48.0259</v>
      </c>
      <c r="JC70">
        <v>10.795999999999999</v>
      </c>
      <c r="JD70">
        <v>18</v>
      </c>
      <c r="JE70">
        <v>403.61799999999999</v>
      </c>
      <c r="JF70">
        <v>502.29</v>
      </c>
      <c r="JG70">
        <v>29.998699999999999</v>
      </c>
      <c r="JH70">
        <v>36.300199999999997</v>
      </c>
      <c r="JI70">
        <v>30.0001</v>
      </c>
      <c r="JJ70">
        <v>36.0944</v>
      </c>
      <c r="JK70">
        <v>36.023899999999998</v>
      </c>
      <c r="JL70">
        <v>19.2544</v>
      </c>
      <c r="JM70">
        <v>20.300899999999999</v>
      </c>
      <c r="JN70">
        <v>0</v>
      </c>
      <c r="JO70">
        <v>30</v>
      </c>
      <c r="JP70">
        <v>371.27300000000002</v>
      </c>
      <c r="JQ70">
        <v>33.733800000000002</v>
      </c>
      <c r="JR70">
        <v>98.230500000000006</v>
      </c>
      <c r="JS70">
        <v>98.144599999999997</v>
      </c>
    </row>
    <row r="71" spans="1:279" x14ac:dyDescent="0.2">
      <c r="A71">
        <v>56</v>
      </c>
      <c r="B71">
        <v>1658333133.5999999</v>
      </c>
      <c r="C71">
        <v>220</v>
      </c>
      <c r="D71" t="s">
        <v>531</v>
      </c>
      <c r="E71" t="s">
        <v>532</v>
      </c>
      <c r="F71">
        <v>4</v>
      </c>
      <c r="G71">
        <v>1658333131.5999999</v>
      </c>
      <c r="H71">
        <f t="shared" si="0"/>
        <v>8.2961258854014086E-4</v>
      </c>
      <c r="I71">
        <f t="shared" si="1"/>
        <v>0.82961258854014086</v>
      </c>
      <c r="J71">
        <f t="shared" si="2"/>
        <v>3.8737049956603324</v>
      </c>
      <c r="K71">
        <f t="shared" si="3"/>
        <v>343.78</v>
      </c>
      <c r="L71">
        <f t="shared" si="4"/>
        <v>202.88627171145683</v>
      </c>
      <c r="M71">
        <f t="shared" si="5"/>
        <v>20.526805141727674</v>
      </c>
      <c r="N71">
        <f t="shared" si="6"/>
        <v>34.781579907284836</v>
      </c>
      <c r="O71">
        <f t="shared" si="7"/>
        <v>4.7050180455495298E-2</v>
      </c>
      <c r="P71">
        <f t="shared" si="8"/>
        <v>2.1471848760123198</v>
      </c>
      <c r="Q71">
        <f t="shared" si="9"/>
        <v>4.6484838009630783E-2</v>
      </c>
      <c r="R71">
        <f t="shared" si="10"/>
        <v>2.9103251477836219E-2</v>
      </c>
      <c r="S71">
        <f t="shared" si="11"/>
        <v>194.43789904118475</v>
      </c>
      <c r="T71">
        <f t="shared" si="12"/>
        <v>35.484676672462015</v>
      </c>
      <c r="U71">
        <f t="shared" si="13"/>
        <v>33.664571428571428</v>
      </c>
      <c r="V71">
        <f t="shared" si="14"/>
        <v>5.2438504803761425</v>
      </c>
      <c r="W71">
        <f t="shared" si="15"/>
        <v>64.887820048766315</v>
      </c>
      <c r="X71">
        <f t="shared" si="16"/>
        <v>3.5163757269845797</v>
      </c>
      <c r="Y71">
        <f t="shared" si="17"/>
        <v>5.4191614456177675</v>
      </c>
      <c r="Z71">
        <f t="shared" si="18"/>
        <v>1.7274747533915629</v>
      </c>
      <c r="AA71">
        <f t="shared" si="19"/>
        <v>-36.58591515462021</v>
      </c>
      <c r="AB71">
        <f t="shared" si="20"/>
        <v>68.225065491481502</v>
      </c>
      <c r="AC71">
        <f t="shared" si="21"/>
        <v>7.3456179274500313</v>
      </c>
      <c r="AD71">
        <f t="shared" si="22"/>
        <v>233.42266730549608</v>
      </c>
      <c r="AE71">
        <f t="shared" si="23"/>
        <v>14.387251158205432</v>
      </c>
      <c r="AF71">
        <f t="shared" si="24"/>
        <v>0.82700239284116672</v>
      </c>
      <c r="AG71">
        <f t="shared" si="25"/>
        <v>3.8737049956603324</v>
      </c>
      <c r="AH71">
        <v>373.85160401685539</v>
      </c>
      <c r="AI71">
        <v>358.73021212121222</v>
      </c>
      <c r="AJ71">
        <v>1.708018760108325</v>
      </c>
      <c r="AK71">
        <v>65.228597272793138</v>
      </c>
      <c r="AL71">
        <f t="shared" si="26"/>
        <v>0.82961258854014086</v>
      </c>
      <c r="AM71">
        <v>33.688180235637127</v>
      </c>
      <c r="AN71">
        <v>34.755293006993021</v>
      </c>
      <c r="AO71">
        <v>-5.7717459854515628E-5</v>
      </c>
      <c r="AP71">
        <v>90.040432271976243</v>
      </c>
      <c r="AQ71">
        <v>40</v>
      </c>
      <c r="AR71">
        <v>9</v>
      </c>
      <c r="AS71">
        <f t="shared" si="27"/>
        <v>1</v>
      </c>
      <c r="AT71">
        <f t="shared" si="28"/>
        <v>0</v>
      </c>
      <c r="AU71">
        <f t="shared" si="29"/>
        <v>30935.387243564848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1009.5702855135672</v>
      </c>
      <c r="BI71">
        <f t="shared" si="33"/>
        <v>3.8737049956603324</v>
      </c>
      <c r="BJ71" t="e">
        <f t="shared" si="34"/>
        <v>#DIV/0!</v>
      </c>
      <c r="BK71">
        <f t="shared" si="35"/>
        <v>3.8369839636175338E-3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253</v>
      </c>
      <c r="CG71">
        <v>1000</v>
      </c>
      <c r="CH71" t="s">
        <v>414</v>
      </c>
      <c r="CI71">
        <v>1110.1500000000001</v>
      </c>
      <c r="CJ71">
        <v>1175.8634999999999</v>
      </c>
      <c r="CK71">
        <v>1152.67</v>
      </c>
      <c r="CL71">
        <v>1.3005735999999999E-4</v>
      </c>
      <c r="CM71">
        <v>6.5004835999999994E-4</v>
      </c>
      <c r="CN71">
        <v>4.7597999359999997E-2</v>
      </c>
      <c r="CO71">
        <v>5.5000000000000003E-4</v>
      </c>
      <c r="CP71">
        <f t="shared" si="46"/>
        <v>1200.0771428571429</v>
      </c>
      <c r="CQ71">
        <f t="shared" si="47"/>
        <v>1009.5702855135672</v>
      </c>
      <c r="CR71">
        <f t="shared" si="48"/>
        <v>0.84125449061548074</v>
      </c>
      <c r="CS71">
        <f t="shared" si="49"/>
        <v>0.16202116688787782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1658333131.5999999</v>
      </c>
      <c r="CZ71">
        <v>343.78</v>
      </c>
      <c r="DA71">
        <v>363.32285714285717</v>
      </c>
      <c r="DB71">
        <v>34.755742857142863</v>
      </c>
      <c r="DC71">
        <v>33.692442857142858</v>
      </c>
      <c r="DD71">
        <v>346.12685714285709</v>
      </c>
      <c r="DE71">
        <v>34.417299999999997</v>
      </c>
      <c r="DF71">
        <v>450.4425714285714</v>
      </c>
      <c r="DG71">
        <v>101.07385714285709</v>
      </c>
      <c r="DH71">
        <v>0.10009104285714281</v>
      </c>
      <c r="DI71">
        <v>34.253942857142853</v>
      </c>
      <c r="DJ71">
        <v>999.89999999999986</v>
      </c>
      <c r="DK71">
        <v>33.664571428571428</v>
      </c>
      <c r="DL71">
        <v>0</v>
      </c>
      <c r="DM71">
        <v>0</v>
      </c>
      <c r="DN71">
        <v>6002.4099999999989</v>
      </c>
      <c r="DO71">
        <v>0</v>
      </c>
      <c r="DP71">
        <v>1831.1285714285721</v>
      </c>
      <c r="DQ71">
        <v>-19.5428</v>
      </c>
      <c r="DR71">
        <v>356.15857142857152</v>
      </c>
      <c r="DS71">
        <v>375.99099999999999</v>
      </c>
      <c r="DT71">
        <v>1.0633057142857141</v>
      </c>
      <c r="DU71">
        <v>363.32285714285717</v>
      </c>
      <c r="DV71">
        <v>33.692442857142858</v>
      </c>
      <c r="DW71">
        <v>3.512895714285714</v>
      </c>
      <c r="DX71">
        <v>3.4054257142857138</v>
      </c>
      <c r="DY71">
        <v>26.682199999999991</v>
      </c>
      <c r="DZ71">
        <v>26.155457142857149</v>
      </c>
      <c r="EA71">
        <v>1200.0771428571429</v>
      </c>
      <c r="EB71">
        <v>0.95800728571428573</v>
      </c>
      <c r="EC71">
        <v>4.1992871428571429E-2</v>
      </c>
      <c r="ED71">
        <v>0</v>
      </c>
      <c r="EE71">
        <v>1575.492857142857</v>
      </c>
      <c r="EF71">
        <v>5.0001600000000002</v>
      </c>
      <c r="EG71">
        <v>20380.62857142857</v>
      </c>
      <c r="EH71">
        <v>9515.8157142857126</v>
      </c>
      <c r="EI71">
        <v>48.392714285714291</v>
      </c>
      <c r="EJ71">
        <v>51.125</v>
      </c>
      <c r="EK71">
        <v>49.607000000000014</v>
      </c>
      <c r="EL71">
        <v>49.687285714285721</v>
      </c>
      <c r="EM71">
        <v>50.125</v>
      </c>
      <c r="EN71">
        <v>1144.8942857142861</v>
      </c>
      <c r="EO71">
        <v>50.182857142857152</v>
      </c>
      <c r="EP71">
        <v>0</v>
      </c>
      <c r="EQ71">
        <v>775645.20000004768</v>
      </c>
      <c r="ER71">
        <v>0</v>
      </c>
      <c r="ES71">
        <v>1575.5984000000001</v>
      </c>
      <c r="ET71">
        <v>-0.14153847413936141</v>
      </c>
      <c r="EU71">
        <v>-92.669230994022513</v>
      </c>
      <c r="EV71">
        <v>20386.580000000002</v>
      </c>
      <c r="EW71">
        <v>15</v>
      </c>
      <c r="EX71">
        <v>1658330855.5</v>
      </c>
      <c r="EY71" t="s">
        <v>416</v>
      </c>
      <c r="EZ71">
        <v>1658330855.5</v>
      </c>
      <c r="FA71">
        <v>1658330837</v>
      </c>
      <c r="FB71">
        <v>13</v>
      </c>
      <c r="FC71">
        <v>-0.03</v>
      </c>
      <c r="FD71">
        <v>-2.1999999999999999E-2</v>
      </c>
      <c r="FE71">
        <v>-3.91</v>
      </c>
      <c r="FF71">
        <v>0.28699999999999998</v>
      </c>
      <c r="FG71">
        <v>1439</v>
      </c>
      <c r="FH71">
        <v>33</v>
      </c>
      <c r="FI71">
        <v>0.2</v>
      </c>
      <c r="FJ71">
        <v>0.09</v>
      </c>
      <c r="FK71">
        <v>-19.291182926829268</v>
      </c>
      <c r="FL71">
        <v>-1.608595818815344</v>
      </c>
      <c r="FM71">
        <v>0.1639625297801954</v>
      </c>
      <c r="FN71">
        <v>0</v>
      </c>
      <c r="FO71">
        <v>1575.5205882352941</v>
      </c>
      <c r="FP71">
        <v>0.79908326770583982</v>
      </c>
      <c r="FQ71">
        <v>0.24384109068949919</v>
      </c>
      <c r="FR71">
        <v>1</v>
      </c>
      <c r="FS71">
        <v>1.06300512195122</v>
      </c>
      <c r="FT71">
        <v>5.0809756097563677E-2</v>
      </c>
      <c r="FU71">
        <v>6.8266579767459626E-3</v>
      </c>
      <c r="FV71">
        <v>1</v>
      </c>
      <c r="FW71">
        <v>2</v>
      </c>
      <c r="FX71">
        <v>3</v>
      </c>
      <c r="FY71" t="s">
        <v>530</v>
      </c>
      <c r="FZ71">
        <v>2.8894600000000001</v>
      </c>
      <c r="GA71">
        <v>2.8722099999999999</v>
      </c>
      <c r="GB71">
        <v>8.4901099999999993E-2</v>
      </c>
      <c r="GC71">
        <v>8.9674599999999993E-2</v>
      </c>
      <c r="GD71">
        <v>0.14263300000000001</v>
      </c>
      <c r="GE71">
        <v>0.14213600000000001</v>
      </c>
      <c r="GF71">
        <v>31554.9</v>
      </c>
      <c r="GG71">
        <v>27303.7</v>
      </c>
      <c r="GH71">
        <v>30822.2</v>
      </c>
      <c r="GI71">
        <v>27958.5</v>
      </c>
      <c r="GJ71">
        <v>34818.9</v>
      </c>
      <c r="GK71">
        <v>33841.300000000003</v>
      </c>
      <c r="GL71">
        <v>40180.400000000001</v>
      </c>
      <c r="GM71">
        <v>38971.300000000003</v>
      </c>
      <c r="GN71">
        <v>1.86863</v>
      </c>
      <c r="GO71">
        <v>1.9166300000000001</v>
      </c>
      <c r="GP71">
        <v>0</v>
      </c>
      <c r="GQ71">
        <v>2.4646499999999998E-2</v>
      </c>
      <c r="GR71">
        <v>999.9</v>
      </c>
      <c r="GS71">
        <v>33.260300000000001</v>
      </c>
      <c r="GT71">
        <v>42.9</v>
      </c>
      <c r="GU71">
        <v>45.5</v>
      </c>
      <c r="GV71">
        <v>41.979199999999999</v>
      </c>
      <c r="GW71">
        <v>31.006499999999999</v>
      </c>
      <c r="GX71">
        <v>32.744399999999999</v>
      </c>
      <c r="GY71">
        <v>1</v>
      </c>
      <c r="GZ71">
        <v>0.69836399999999998</v>
      </c>
      <c r="HA71">
        <v>1.80548</v>
      </c>
      <c r="HB71">
        <v>20.202300000000001</v>
      </c>
      <c r="HC71">
        <v>5.2150400000000001</v>
      </c>
      <c r="HD71">
        <v>11.974</v>
      </c>
      <c r="HE71">
        <v>4.9906499999999996</v>
      </c>
      <c r="HF71">
        <v>3.2925800000000001</v>
      </c>
      <c r="HG71">
        <v>8479.9</v>
      </c>
      <c r="HH71">
        <v>9999</v>
      </c>
      <c r="HI71">
        <v>9999</v>
      </c>
      <c r="HJ71">
        <v>972.4</v>
      </c>
      <c r="HK71">
        <v>4.9713599999999998</v>
      </c>
      <c r="HL71">
        <v>1.8745400000000001</v>
      </c>
      <c r="HM71">
        <v>1.8708800000000001</v>
      </c>
      <c r="HN71">
        <v>1.8706700000000001</v>
      </c>
      <c r="HO71">
        <v>1.8750100000000001</v>
      </c>
      <c r="HP71">
        <v>1.8717999999999999</v>
      </c>
      <c r="HQ71">
        <v>1.8672599999999999</v>
      </c>
      <c r="HR71">
        <v>1.8782000000000001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-2.35</v>
      </c>
      <c r="IG71">
        <v>0.33839999999999998</v>
      </c>
      <c r="IH71">
        <v>-2.1299345005774111</v>
      </c>
      <c r="II71">
        <v>1.7196870422270779E-5</v>
      </c>
      <c r="IJ71">
        <v>-2.1741833173098589E-6</v>
      </c>
      <c r="IK71">
        <v>9.0595066644434051E-10</v>
      </c>
      <c r="IL71">
        <v>-0.32754645563995699</v>
      </c>
      <c r="IM71">
        <v>-1.2435942757381079E-3</v>
      </c>
      <c r="IN71">
        <v>8.3241555849602686E-4</v>
      </c>
      <c r="IO71">
        <v>-6.8006265696850886E-6</v>
      </c>
      <c r="IP71">
        <v>17</v>
      </c>
      <c r="IQ71">
        <v>2050</v>
      </c>
      <c r="IR71">
        <v>3</v>
      </c>
      <c r="IS71">
        <v>34</v>
      </c>
      <c r="IT71">
        <v>38</v>
      </c>
      <c r="IU71">
        <v>38.299999999999997</v>
      </c>
      <c r="IV71">
        <v>0.97289999999999999</v>
      </c>
      <c r="IW71">
        <v>2.6122999999999998</v>
      </c>
      <c r="IX71">
        <v>1.49902</v>
      </c>
      <c r="IY71">
        <v>2.2778299999999998</v>
      </c>
      <c r="IZ71">
        <v>1.69678</v>
      </c>
      <c r="JA71">
        <v>2.4035600000000001</v>
      </c>
      <c r="JB71">
        <v>48.0259</v>
      </c>
      <c r="JC71">
        <v>10.7873</v>
      </c>
      <c r="JD71">
        <v>18</v>
      </c>
      <c r="JE71">
        <v>403.89</v>
      </c>
      <c r="JF71">
        <v>502.38299999999998</v>
      </c>
      <c r="JG71">
        <v>29.9984</v>
      </c>
      <c r="JH71">
        <v>36.301900000000003</v>
      </c>
      <c r="JI71">
        <v>30.0001</v>
      </c>
      <c r="JJ71">
        <v>36.0944</v>
      </c>
      <c r="JK71">
        <v>36.023899999999998</v>
      </c>
      <c r="JL71">
        <v>19.534099999999999</v>
      </c>
      <c r="JM71">
        <v>20.300899999999999</v>
      </c>
      <c r="JN71">
        <v>0</v>
      </c>
      <c r="JO71">
        <v>30</v>
      </c>
      <c r="JP71">
        <v>377.952</v>
      </c>
      <c r="JQ71">
        <v>33.731900000000003</v>
      </c>
      <c r="JR71">
        <v>98.228300000000004</v>
      </c>
      <c r="JS71">
        <v>98.1464</v>
      </c>
    </row>
    <row r="72" spans="1:279" x14ac:dyDescent="0.2">
      <c r="A72">
        <v>57</v>
      </c>
      <c r="B72">
        <v>1658333137.5999999</v>
      </c>
      <c r="C72">
        <v>224</v>
      </c>
      <c r="D72" t="s">
        <v>533</v>
      </c>
      <c r="E72" t="s">
        <v>534</v>
      </c>
      <c r="F72">
        <v>4</v>
      </c>
      <c r="G72">
        <v>1658333135.2874999</v>
      </c>
      <c r="H72">
        <f t="shared" si="0"/>
        <v>8.243799785992989E-4</v>
      </c>
      <c r="I72">
        <f t="shared" si="1"/>
        <v>0.8243799785992989</v>
      </c>
      <c r="J72">
        <f t="shared" si="2"/>
        <v>3.937040140249775</v>
      </c>
      <c r="K72">
        <f t="shared" si="3"/>
        <v>349.88675000000001</v>
      </c>
      <c r="L72">
        <f t="shared" si="4"/>
        <v>205.96583606307922</v>
      </c>
      <c r="M72">
        <f t="shared" si="5"/>
        <v>20.838182366171544</v>
      </c>
      <c r="N72">
        <f t="shared" si="6"/>
        <v>35.39909357479133</v>
      </c>
      <c r="O72">
        <f t="shared" si="7"/>
        <v>4.6795795109335674E-2</v>
      </c>
      <c r="P72">
        <f t="shared" si="8"/>
        <v>2.1474221072459221</v>
      </c>
      <c r="Q72">
        <f t="shared" si="9"/>
        <v>4.6236571189073032E-2</v>
      </c>
      <c r="R72">
        <f t="shared" si="10"/>
        <v>2.8947544160102305E-2</v>
      </c>
      <c r="S72">
        <f t="shared" si="11"/>
        <v>194.42841411261648</v>
      </c>
      <c r="T72">
        <f t="shared" si="12"/>
        <v>35.480068433660321</v>
      </c>
      <c r="U72">
        <f t="shared" si="13"/>
        <v>33.658549999999998</v>
      </c>
      <c r="V72">
        <f t="shared" si="14"/>
        <v>5.242085147969429</v>
      </c>
      <c r="W72">
        <f t="shared" si="15"/>
        <v>64.908691967017717</v>
      </c>
      <c r="X72">
        <f t="shared" si="16"/>
        <v>3.51628925502111</v>
      </c>
      <c r="Y72">
        <f t="shared" si="17"/>
        <v>5.4172856492129817</v>
      </c>
      <c r="Z72">
        <f t="shared" si="18"/>
        <v>1.725795892948319</v>
      </c>
      <c r="AA72">
        <f t="shared" si="19"/>
        <v>-36.355157056229082</v>
      </c>
      <c r="AB72">
        <f t="shared" si="20"/>
        <v>68.209862429014578</v>
      </c>
      <c r="AC72">
        <f t="shared" si="21"/>
        <v>7.3427305610597076</v>
      </c>
      <c r="AD72">
        <f t="shared" si="22"/>
        <v>233.62585004646169</v>
      </c>
      <c r="AE72">
        <f t="shared" si="23"/>
        <v>14.430892123882968</v>
      </c>
      <c r="AF72">
        <f t="shared" si="24"/>
        <v>0.82347084969689766</v>
      </c>
      <c r="AG72">
        <f t="shared" si="25"/>
        <v>3.937040140249775</v>
      </c>
      <c r="AH72">
        <v>380.84564195499962</v>
      </c>
      <c r="AI72">
        <v>365.58713939393942</v>
      </c>
      <c r="AJ72">
        <v>1.716276369037768</v>
      </c>
      <c r="AK72">
        <v>65.228597272793138</v>
      </c>
      <c r="AL72">
        <f t="shared" si="26"/>
        <v>0.8243799785992989</v>
      </c>
      <c r="AM72">
        <v>33.694881248537769</v>
      </c>
      <c r="AN72">
        <v>34.754955244755237</v>
      </c>
      <c r="AO72">
        <v>2.5752485835246849E-6</v>
      </c>
      <c r="AP72">
        <v>90.040432271976243</v>
      </c>
      <c r="AQ72">
        <v>40</v>
      </c>
      <c r="AR72">
        <v>9</v>
      </c>
      <c r="AS72">
        <f t="shared" si="27"/>
        <v>1</v>
      </c>
      <c r="AT72">
        <f t="shared" si="28"/>
        <v>0</v>
      </c>
      <c r="AU72">
        <f t="shared" si="29"/>
        <v>30941.995138407718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1009.5211497992831</v>
      </c>
      <c r="BI72">
        <f t="shared" si="33"/>
        <v>3.937040140249775</v>
      </c>
      <c r="BJ72" t="e">
        <f t="shared" si="34"/>
        <v>#DIV/0!</v>
      </c>
      <c r="BK72">
        <f t="shared" si="35"/>
        <v>3.8999085269610773E-3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253</v>
      </c>
      <c r="CG72">
        <v>1000</v>
      </c>
      <c r="CH72" t="s">
        <v>414</v>
      </c>
      <c r="CI72">
        <v>1110.1500000000001</v>
      </c>
      <c r="CJ72">
        <v>1175.8634999999999</v>
      </c>
      <c r="CK72">
        <v>1152.67</v>
      </c>
      <c r="CL72">
        <v>1.3005735999999999E-4</v>
      </c>
      <c r="CM72">
        <v>6.5004835999999994E-4</v>
      </c>
      <c r="CN72">
        <v>4.7597999359999997E-2</v>
      </c>
      <c r="CO72">
        <v>5.5000000000000003E-4</v>
      </c>
      <c r="CP72">
        <f t="shared" si="46"/>
        <v>1200.01875</v>
      </c>
      <c r="CQ72">
        <f t="shared" si="47"/>
        <v>1009.5211497992831</v>
      </c>
      <c r="CR72">
        <f t="shared" si="48"/>
        <v>0.8412544802314823</v>
      </c>
      <c r="CS72">
        <f t="shared" si="49"/>
        <v>0.16202114684676092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1658333135.2874999</v>
      </c>
      <c r="CZ72">
        <v>349.88675000000001</v>
      </c>
      <c r="DA72">
        <v>369.49587500000001</v>
      </c>
      <c r="DB72">
        <v>34.755212499999999</v>
      </c>
      <c r="DC72">
        <v>33.696287499999997</v>
      </c>
      <c r="DD72">
        <v>352.24099999999999</v>
      </c>
      <c r="DE72">
        <v>34.416799999999988</v>
      </c>
      <c r="DF72">
        <v>450.37237499999998</v>
      </c>
      <c r="DG72">
        <v>101.07299999999999</v>
      </c>
      <c r="DH72">
        <v>0.10000405</v>
      </c>
      <c r="DI72">
        <v>34.247725000000003</v>
      </c>
      <c r="DJ72">
        <v>999.9</v>
      </c>
      <c r="DK72">
        <v>33.658549999999998</v>
      </c>
      <c r="DL72">
        <v>0</v>
      </c>
      <c r="DM72">
        <v>0</v>
      </c>
      <c r="DN72">
        <v>6003.5162500000006</v>
      </c>
      <c r="DO72">
        <v>0</v>
      </c>
      <c r="DP72">
        <v>1830.4212500000001</v>
      </c>
      <c r="DQ72">
        <v>-19.609212500000002</v>
      </c>
      <c r="DR72">
        <v>362.48500000000001</v>
      </c>
      <c r="DS72">
        <v>382.38099999999997</v>
      </c>
      <c r="DT72">
        <v>1.0589375000000001</v>
      </c>
      <c r="DU72">
        <v>369.49587500000001</v>
      </c>
      <c r="DV72">
        <v>33.696287499999997</v>
      </c>
      <c r="DW72">
        <v>3.5128149999999998</v>
      </c>
      <c r="DX72">
        <v>3.4057849999999998</v>
      </c>
      <c r="DY72">
        <v>26.681799999999999</v>
      </c>
      <c r="DZ72">
        <v>26.157274999999998</v>
      </c>
      <c r="EA72">
        <v>1200.01875</v>
      </c>
      <c r="EB72">
        <v>0.95800799999999997</v>
      </c>
      <c r="EC72">
        <v>4.1992099999999997E-2</v>
      </c>
      <c r="ED72">
        <v>0</v>
      </c>
      <c r="EE72">
        <v>1575.6212499999999</v>
      </c>
      <c r="EF72">
        <v>5.0001600000000002</v>
      </c>
      <c r="EG72">
        <v>20374.3</v>
      </c>
      <c r="EH72">
        <v>9515.3462500000005</v>
      </c>
      <c r="EI72">
        <v>48.405999999999999</v>
      </c>
      <c r="EJ72">
        <v>51.125</v>
      </c>
      <c r="EK72">
        <v>49.585749999999997</v>
      </c>
      <c r="EL72">
        <v>49.679499999999997</v>
      </c>
      <c r="EM72">
        <v>50.101374999999997</v>
      </c>
      <c r="EN72">
        <v>1144.8387499999999</v>
      </c>
      <c r="EO72">
        <v>50.18</v>
      </c>
      <c r="EP72">
        <v>0</v>
      </c>
      <c r="EQ72">
        <v>775648.79999995232</v>
      </c>
      <c r="ER72">
        <v>0</v>
      </c>
      <c r="ES72">
        <v>1575.6235999999999</v>
      </c>
      <c r="ET72">
        <v>0.11230768659597901</v>
      </c>
      <c r="EU72">
        <v>-96.500000425184567</v>
      </c>
      <c r="EV72">
        <v>20381.944</v>
      </c>
      <c r="EW72">
        <v>15</v>
      </c>
      <c r="EX72">
        <v>1658330855.5</v>
      </c>
      <c r="EY72" t="s">
        <v>416</v>
      </c>
      <c r="EZ72">
        <v>1658330855.5</v>
      </c>
      <c r="FA72">
        <v>1658330837</v>
      </c>
      <c r="FB72">
        <v>13</v>
      </c>
      <c r="FC72">
        <v>-0.03</v>
      </c>
      <c r="FD72">
        <v>-2.1999999999999999E-2</v>
      </c>
      <c r="FE72">
        <v>-3.91</v>
      </c>
      <c r="FF72">
        <v>0.28699999999999998</v>
      </c>
      <c r="FG72">
        <v>1439</v>
      </c>
      <c r="FH72">
        <v>33</v>
      </c>
      <c r="FI72">
        <v>0.2</v>
      </c>
      <c r="FJ72">
        <v>0.09</v>
      </c>
      <c r="FK72">
        <v>-19.399097560975608</v>
      </c>
      <c r="FL72">
        <v>-1.520144947735153</v>
      </c>
      <c r="FM72">
        <v>0.1559572291082536</v>
      </c>
      <c r="FN72">
        <v>0</v>
      </c>
      <c r="FO72">
        <v>1575.578235294118</v>
      </c>
      <c r="FP72">
        <v>0.37524827764555591</v>
      </c>
      <c r="FQ72">
        <v>0.21605378671599579</v>
      </c>
      <c r="FR72">
        <v>1</v>
      </c>
      <c r="FS72">
        <v>1.064541951219512</v>
      </c>
      <c r="FT72">
        <v>-8.2743554006955954E-3</v>
      </c>
      <c r="FU72">
        <v>4.4602112054946859E-3</v>
      </c>
      <c r="FV72">
        <v>1</v>
      </c>
      <c r="FW72">
        <v>2</v>
      </c>
      <c r="FX72">
        <v>3</v>
      </c>
      <c r="FY72" t="s">
        <v>530</v>
      </c>
      <c r="FZ72">
        <v>2.8895300000000002</v>
      </c>
      <c r="GA72">
        <v>2.8722799999999999</v>
      </c>
      <c r="GB72">
        <v>8.6187399999999997E-2</v>
      </c>
      <c r="GC72">
        <v>9.0948399999999999E-2</v>
      </c>
      <c r="GD72">
        <v>0.14263400000000001</v>
      </c>
      <c r="GE72">
        <v>0.14214299999999999</v>
      </c>
      <c r="GF72">
        <v>31510.2</v>
      </c>
      <c r="GG72">
        <v>27265.200000000001</v>
      </c>
      <c r="GH72">
        <v>30822</v>
      </c>
      <c r="GI72">
        <v>27958.3</v>
      </c>
      <c r="GJ72">
        <v>34818.6</v>
      </c>
      <c r="GK72">
        <v>33840.699999999997</v>
      </c>
      <c r="GL72">
        <v>40180</v>
      </c>
      <c r="GM72">
        <v>38970.9</v>
      </c>
      <c r="GN72">
        <v>1.8690800000000001</v>
      </c>
      <c r="GO72">
        <v>1.9166300000000001</v>
      </c>
      <c r="GP72">
        <v>0</v>
      </c>
      <c r="GQ72">
        <v>2.4616699999999998E-2</v>
      </c>
      <c r="GR72">
        <v>999.9</v>
      </c>
      <c r="GS72">
        <v>33.254300000000001</v>
      </c>
      <c r="GT72">
        <v>42.9</v>
      </c>
      <c r="GU72">
        <v>45.5</v>
      </c>
      <c r="GV72">
        <v>41.976999999999997</v>
      </c>
      <c r="GW72">
        <v>30.436499999999999</v>
      </c>
      <c r="GX72">
        <v>33.357399999999998</v>
      </c>
      <c r="GY72">
        <v>1</v>
      </c>
      <c r="GZ72">
        <v>0.69852599999999998</v>
      </c>
      <c r="HA72">
        <v>1.79956</v>
      </c>
      <c r="HB72">
        <v>20.202200000000001</v>
      </c>
      <c r="HC72">
        <v>5.2147399999999999</v>
      </c>
      <c r="HD72">
        <v>11.974</v>
      </c>
      <c r="HE72">
        <v>4.9908000000000001</v>
      </c>
      <c r="HF72">
        <v>3.2925</v>
      </c>
      <c r="HG72">
        <v>8479.9</v>
      </c>
      <c r="HH72">
        <v>9999</v>
      </c>
      <c r="HI72">
        <v>9999</v>
      </c>
      <c r="HJ72">
        <v>972.4</v>
      </c>
      <c r="HK72">
        <v>4.9713399999999996</v>
      </c>
      <c r="HL72">
        <v>1.8745400000000001</v>
      </c>
      <c r="HM72">
        <v>1.8708800000000001</v>
      </c>
      <c r="HN72">
        <v>1.87066</v>
      </c>
      <c r="HO72">
        <v>1.875</v>
      </c>
      <c r="HP72">
        <v>1.8717999999999999</v>
      </c>
      <c r="HQ72">
        <v>1.8672299999999999</v>
      </c>
      <c r="HR72">
        <v>1.87819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-2.359</v>
      </c>
      <c r="IG72">
        <v>0.33839999999999998</v>
      </c>
      <c r="IH72">
        <v>-2.1299345005774111</v>
      </c>
      <c r="II72">
        <v>1.7196870422270779E-5</v>
      </c>
      <c r="IJ72">
        <v>-2.1741833173098589E-6</v>
      </c>
      <c r="IK72">
        <v>9.0595066644434051E-10</v>
      </c>
      <c r="IL72">
        <v>-0.32754645563995699</v>
      </c>
      <c r="IM72">
        <v>-1.2435942757381079E-3</v>
      </c>
      <c r="IN72">
        <v>8.3241555849602686E-4</v>
      </c>
      <c r="IO72">
        <v>-6.8006265696850886E-6</v>
      </c>
      <c r="IP72">
        <v>17</v>
      </c>
      <c r="IQ72">
        <v>2050</v>
      </c>
      <c r="IR72">
        <v>3</v>
      </c>
      <c r="IS72">
        <v>34</v>
      </c>
      <c r="IT72">
        <v>38</v>
      </c>
      <c r="IU72">
        <v>38.299999999999997</v>
      </c>
      <c r="IV72">
        <v>0.98632799999999998</v>
      </c>
      <c r="IW72">
        <v>2.6110799999999998</v>
      </c>
      <c r="IX72">
        <v>1.49902</v>
      </c>
      <c r="IY72">
        <v>2.2790499999999998</v>
      </c>
      <c r="IZ72">
        <v>1.69678</v>
      </c>
      <c r="JA72">
        <v>2.3962400000000001</v>
      </c>
      <c r="JB72">
        <v>48.0259</v>
      </c>
      <c r="JC72">
        <v>10.778499999999999</v>
      </c>
      <c r="JD72">
        <v>18</v>
      </c>
      <c r="JE72">
        <v>404.15</v>
      </c>
      <c r="JF72">
        <v>502.38400000000001</v>
      </c>
      <c r="JG72">
        <v>29.9984</v>
      </c>
      <c r="JH72">
        <v>36.304699999999997</v>
      </c>
      <c r="JI72">
        <v>30.000299999999999</v>
      </c>
      <c r="JJ72">
        <v>36.097200000000001</v>
      </c>
      <c r="JK72">
        <v>36.023899999999998</v>
      </c>
      <c r="JL72">
        <v>19.8157</v>
      </c>
      <c r="JM72">
        <v>20.300899999999999</v>
      </c>
      <c r="JN72">
        <v>0</v>
      </c>
      <c r="JO72">
        <v>30</v>
      </c>
      <c r="JP72">
        <v>384.63099999999997</v>
      </c>
      <c r="JQ72">
        <v>33.733800000000002</v>
      </c>
      <c r="JR72">
        <v>98.227500000000006</v>
      </c>
      <c r="JS72">
        <v>98.145499999999998</v>
      </c>
    </row>
    <row r="73" spans="1:279" x14ac:dyDescent="0.2">
      <c r="A73">
        <v>58</v>
      </c>
      <c r="B73">
        <v>1658333141.5999999</v>
      </c>
      <c r="C73">
        <v>228</v>
      </c>
      <c r="D73" t="s">
        <v>535</v>
      </c>
      <c r="E73" t="s">
        <v>536</v>
      </c>
      <c r="F73">
        <v>4</v>
      </c>
      <c r="G73">
        <v>1658333139.5999999</v>
      </c>
      <c r="H73">
        <f t="shared" si="0"/>
        <v>8.2259032433574879E-4</v>
      </c>
      <c r="I73">
        <f t="shared" si="1"/>
        <v>0.82259032433574875</v>
      </c>
      <c r="J73">
        <f t="shared" si="2"/>
        <v>3.9295756794203021</v>
      </c>
      <c r="K73">
        <f t="shared" si="3"/>
        <v>357.02228571428572</v>
      </c>
      <c r="L73">
        <f t="shared" si="4"/>
        <v>213.06660924968992</v>
      </c>
      <c r="M73">
        <f t="shared" si="5"/>
        <v>21.556727412312746</v>
      </c>
      <c r="N73">
        <f t="shared" si="6"/>
        <v>36.121249220447233</v>
      </c>
      <c r="O73">
        <f t="shared" si="7"/>
        <v>4.676101634298381E-2</v>
      </c>
      <c r="P73">
        <f t="shared" si="8"/>
        <v>2.1450330443821959</v>
      </c>
      <c r="Q73">
        <f t="shared" si="9"/>
        <v>4.6202004092957709E-2</v>
      </c>
      <c r="R73">
        <f t="shared" si="10"/>
        <v>2.8925920715246783E-2</v>
      </c>
      <c r="S73">
        <f t="shared" si="11"/>
        <v>194.43273775544881</v>
      </c>
      <c r="T73">
        <f t="shared" si="12"/>
        <v>35.476324094440216</v>
      </c>
      <c r="U73">
        <f t="shared" si="13"/>
        <v>33.650100000000002</v>
      </c>
      <c r="V73">
        <f t="shared" si="14"/>
        <v>5.2396086907630366</v>
      </c>
      <c r="W73">
        <f t="shared" si="15"/>
        <v>64.928109228867029</v>
      </c>
      <c r="X73">
        <f t="shared" si="16"/>
        <v>3.5162368687566476</v>
      </c>
      <c r="Y73">
        <f t="shared" si="17"/>
        <v>5.4155848838323006</v>
      </c>
      <c r="Z73">
        <f t="shared" si="18"/>
        <v>1.7233718220063889</v>
      </c>
      <c r="AA73">
        <f t="shared" si="19"/>
        <v>-36.276233303206524</v>
      </c>
      <c r="AB73">
        <f t="shared" si="20"/>
        <v>68.459016678164758</v>
      </c>
      <c r="AC73">
        <f t="shared" si="21"/>
        <v>7.377251855277426</v>
      </c>
      <c r="AD73">
        <f t="shared" si="22"/>
        <v>233.99277298568444</v>
      </c>
      <c r="AE73">
        <f t="shared" si="23"/>
        <v>14.496651356173661</v>
      </c>
      <c r="AF73">
        <f t="shared" si="24"/>
        <v>0.82245328103671334</v>
      </c>
      <c r="AG73">
        <f t="shared" si="25"/>
        <v>3.9295756794203021</v>
      </c>
      <c r="AH73">
        <v>387.71939792794711</v>
      </c>
      <c r="AI73">
        <v>372.46076363636348</v>
      </c>
      <c r="AJ73">
        <v>1.718025870811088</v>
      </c>
      <c r="AK73">
        <v>65.228597272793138</v>
      </c>
      <c r="AL73">
        <f t="shared" si="26"/>
        <v>0.82259032433574875</v>
      </c>
      <c r="AM73">
        <v>33.696579128166562</v>
      </c>
      <c r="AN73">
        <v>34.754479020979048</v>
      </c>
      <c r="AO73">
        <v>-1.202746166794473E-5</v>
      </c>
      <c r="AP73">
        <v>90.040432271976243</v>
      </c>
      <c r="AQ73">
        <v>40</v>
      </c>
      <c r="AR73">
        <v>9</v>
      </c>
      <c r="AS73">
        <f t="shared" si="27"/>
        <v>1</v>
      </c>
      <c r="AT73">
        <f t="shared" si="28"/>
        <v>0</v>
      </c>
      <c r="AU73">
        <f t="shared" si="29"/>
        <v>30882.562632012236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1009.5427283706989</v>
      </c>
      <c r="BI73">
        <f t="shared" si="33"/>
        <v>3.9295756794203021</v>
      </c>
      <c r="BJ73" t="e">
        <f t="shared" si="34"/>
        <v>#DIV/0!</v>
      </c>
      <c r="BK73">
        <f t="shared" si="35"/>
        <v>3.8924312651553092E-3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253</v>
      </c>
      <c r="CG73">
        <v>1000</v>
      </c>
      <c r="CH73" t="s">
        <v>414</v>
      </c>
      <c r="CI73">
        <v>1110.1500000000001</v>
      </c>
      <c r="CJ73">
        <v>1175.8634999999999</v>
      </c>
      <c r="CK73">
        <v>1152.67</v>
      </c>
      <c r="CL73">
        <v>1.3005735999999999E-4</v>
      </c>
      <c r="CM73">
        <v>6.5004835999999994E-4</v>
      </c>
      <c r="CN73">
        <v>4.7597999359999997E-2</v>
      </c>
      <c r="CO73">
        <v>5.5000000000000003E-4</v>
      </c>
      <c r="CP73">
        <f t="shared" si="46"/>
        <v>1200.0442857142859</v>
      </c>
      <c r="CQ73">
        <f t="shared" si="47"/>
        <v>1009.5427283706989</v>
      </c>
      <c r="CR73">
        <f t="shared" si="48"/>
        <v>0.84125456067631921</v>
      </c>
      <c r="CS73">
        <f t="shared" si="49"/>
        <v>0.16202130210529628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1658333139.5999999</v>
      </c>
      <c r="CZ73">
        <v>357.02228571428572</v>
      </c>
      <c r="DA73">
        <v>376.72657142857139</v>
      </c>
      <c r="DB73">
        <v>34.754471428571428</v>
      </c>
      <c r="DC73">
        <v>33.696842857142862</v>
      </c>
      <c r="DD73">
        <v>359.38485714285707</v>
      </c>
      <c r="DE73">
        <v>34.416085714285707</v>
      </c>
      <c r="DF73">
        <v>450.36757142857152</v>
      </c>
      <c r="DG73">
        <v>101.0735714285714</v>
      </c>
      <c r="DH73">
        <v>0.1000826142857143</v>
      </c>
      <c r="DI73">
        <v>34.242085714285707</v>
      </c>
      <c r="DJ73">
        <v>999.89999999999986</v>
      </c>
      <c r="DK73">
        <v>33.650100000000002</v>
      </c>
      <c r="DL73">
        <v>0</v>
      </c>
      <c r="DM73">
        <v>0</v>
      </c>
      <c r="DN73">
        <v>5992.8571428571431</v>
      </c>
      <c r="DO73">
        <v>0</v>
      </c>
      <c r="DP73">
        <v>1828.995714285714</v>
      </c>
      <c r="DQ73">
        <v>-19.70421428571429</v>
      </c>
      <c r="DR73">
        <v>369.87700000000001</v>
      </c>
      <c r="DS73">
        <v>389.86371428571431</v>
      </c>
      <c r="DT73">
        <v>1.0576399999999999</v>
      </c>
      <c r="DU73">
        <v>376.72657142857139</v>
      </c>
      <c r="DV73">
        <v>33.696842857142862</v>
      </c>
      <c r="DW73">
        <v>3.512765714285714</v>
      </c>
      <c r="DX73">
        <v>3.4058642857142849</v>
      </c>
      <c r="DY73">
        <v>26.681571428571431</v>
      </c>
      <c r="DZ73">
        <v>26.15765714285714</v>
      </c>
      <c r="EA73">
        <v>1200.0442857142859</v>
      </c>
      <c r="EB73">
        <v>0.95800442857142853</v>
      </c>
      <c r="EC73">
        <v>4.1995957142857143E-2</v>
      </c>
      <c r="ED73">
        <v>0</v>
      </c>
      <c r="EE73">
        <v>1575.981428571429</v>
      </c>
      <c r="EF73">
        <v>5.0001600000000002</v>
      </c>
      <c r="EG73">
        <v>20370.528571428571</v>
      </c>
      <c r="EH73">
        <v>9515.5471428571436</v>
      </c>
      <c r="EI73">
        <v>48.392714285714291</v>
      </c>
      <c r="EJ73">
        <v>51.125</v>
      </c>
      <c r="EK73">
        <v>49.625</v>
      </c>
      <c r="EL73">
        <v>49.660428571428568</v>
      </c>
      <c r="EM73">
        <v>50.125</v>
      </c>
      <c r="EN73">
        <v>1144.8599999999999</v>
      </c>
      <c r="EO73">
        <v>50.184285714285707</v>
      </c>
      <c r="EP73">
        <v>0</v>
      </c>
      <c r="EQ73">
        <v>775653</v>
      </c>
      <c r="ER73">
        <v>0</v>
      </c>
      <c r="ES73">
        <v>1575.699615384616</v>
      </c>
      <c r="ET73">
        <v>1.881367525170077</v>
      </c>
      <c r="EU73">
        <v>-74.112820383060949</v>
      </c>
      <c r="EV73">
        <v>20376.415384615389</v>
      </c>
      <c r="EW73">
        <v>15</v>
      </c>
      <c r="EX73">
        <v>1658330855.5</v>
      </c>
      <c r="EY73" t="s">
        <v>416</v>
      </c>
      <c r="EZ73">
        <v>1658330855.5</v>
      </c>
      <c r="FA73">
        <v>1658330837</v>
      </c>
      <c r="FB73">
        <v>13</v>
      </c>
      <c r="FC73">
        <v>-0.03</v>
      </c>
      <c r="FD73">
        <v>-2.1999999999999999E-2</v>
      </c>
      <c r="FE73">
        <v>-3.91</v>
      </c>
      <c r="FF73">
        <v>0.28699999999999998</v>
      </c>
      <c r="FG73">
        <v>1439</v>
      </c>
      <c r="FH73">
        <v>33</v>
      </c>
      <c r="FI73">
        <v>0.2</v>
      </c>
      <c r="FJ73">
        <v>0.09</v>
      </c>
      <c r="FK73">
        <v>-19.495753658536589</v>
      </c>
      <c r="FL73">
        <v>-1.3761993031358981</v>
      </c>
      <c r="FM73">
        <v>0.14253445984291879</v>
      </c>
      <c r="FN73">
        <v>0</v>
      </c>
      <c r="FO73">
        <v>1575.674705882353</v>
      </c>
      <c r="FP73">
        <v>1.031932770936804</v>
      </c>
      <c r="FQ73">
        <v>0.23219205151970551</v>
      </c>
      <c r="FR73">
        <v>0</v>
      </c>
      <c r="FS73">
        <v>1.0640770731707321</v>
      </c>
      <c r="FT73">
        <v>-4.4836306620207309E-2</v>
      </c>
      <c r="FU73">
        <v>4.8467868380177841E-3</v>
      </c>
      <c r="FV73">
        <v>1</v>
      </c>
      <c r="FW73">
        <v>1</v>
      </c>
      <c r="FX73">
        <v>3</v>
      </c>
      <c r="FY73" t="s">
        <v>417</v>
      </c>
      <c r="FZ73">
        <v>2.8894899999999999</v>
      </c>
      <c r="GA73">
        <v>2.8721000000000001</v>
      </c>
      <c r="GB73">
        <v>8.7464600000000003E-2</v>
      </c>
      <c r="GC73">
        <v>9.2240100000000005E-2</v>
      </c>
      <c r="GD73">
        <v>0.142628</v>
      </c>
      <c r="GE73">
        <v>0.142147</v>
      </c>
      <c r="GF73">
        <v>31466.3</v>
      </c>
      <c r="GG73">
        <v>27225.9</v>
      </c>
      <c r="GH73">
        <v>30822.2</v>
      </c>
      <c r="GI73">
        <v>27957.8</v>
      </c>
      <c r="GJ73">
        <v>34818.6</v>
      </c>
      <c r="GK73">
        <v>33840.300000000003</v>
      </c>
      <c r="GL73">
        <v>40179.699999999997</v>
      </c>
      <c r="GM73">
        <v>38970.5</v>
      </c>
      <c r="GN73">
        <v>1.86957</v>
      </c>
      <c r="GO73">
        <v>1.91655</v>
      </c>
      <c r="GP73">
        <v>0</v>
      </c>
      <c r="GQ73">
        <v>2.49669E-2</v>
      </c>
      <c r="GR73">
        <v>999.9</v>
      </c>
      <c r="GS73">
        <v>33.25</v>
      </c>
      <c r="GT73">
        <v>42.9</v>
      </c>
      <c r="GU73">
        <v>45.4</v>
      </c>
      <c r="GV73">
        <v>41.763100000000001</v>
      </c>
      <c r="GW73">
        <v>30.796500000000002</v>
      </c>
      <c r="GX73">
        <v>33.854199999999999</v>
      </c>
      <c r="GY73">
        <v>1</v>
      </c>
      <c r="GZ73">
        <v>0.69855900000000004</v>
      </c>
      <c r="HA73">
        <v>1.79355</v>
      </c>
      <c r="HB73">
        <v>20.202200000000001</v>
      </c>
      <c r="HC73">
        <v>5.2142900000000001</v>
      </c>
      <c r="HD73">
        <v>11.974</v>
      </c>
      <c r="HE73">
        <v>4.9904000000000002</v>
      </c>
      <c r="HF73">
        <v>3.2925</v>
      </c>
      <c r="HG73">
        <v>8479.9</v>
      </c>
      <c r="HH73">
        <v>9999</v>
      </c>
      <c r="HI73">
        <v>9999</v>
      </c>
      <c r="HJ73">
        <v>972.4</v>
      </c>
      <c r="HK73">
        <v>4.9713500000000002</v>
      </c>
      <c r="HL73">
        <v>1.8745400000000001</v>
      </c>
      <c r="HM73">
        <v>1.8708800000000001</v>
      </c>
      <c r="HN73">
        <v>1.8706700000000001</v>
      </c>
      <c r="HO73">
        <v>1.8750100000000001</v>
      </c>
      <c r="HP73">
        <v>1.8717999999999999</v>
      </c>
      <c r="HQ73">
        <v>1.8672299999999999</v>
      </c>
      <c r="HR73">
        <v>1.87819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-2.367</v>
      </c>
      <c r="IG73">
        <v>0.33839999999999998</v>
      </c>
      <c r="IH73">
        <v>-2.1299345005774111</v>
      </c>
      <c r="II73">
        <v>1.7196870422270779E-5</v>
      </c>
      <c r="IJ73">
        <v>-2.1741833173098589E-6</v>
      </c>
      <c r="IK73">
        <v>9.0595066644434051E-10</v>
      </c>
      <c r="IL73">
        <v>-0.32754645563995699</v>
      </c>
      <c r="IM73">
        <v>-1.2435942757381079E-3</v>
      </c>
      <c r="IN73">
        <v>8.3241555849602686E-4</v>
      </c>
      <c r="IO73">
        <v>-6.8006265696850886E-6</v>
      </c>
      <c r="IP73">
        <v>17</v>
      </c>
      <c r="IQ73">
        <v>2050</v>
      </c>
      <c r="IR73">
        <v>3</v>
      </c>
      <c r="IS73">
        <v>34</v>
      </c>
      <c r="IT73">
        <v>38.1</v>
      </c>
      <c r="IU73">
        <v>38.4</v>
      </c>
      <c r="IV73">
        <v>1.00098</v>
      </c>
      <c r="IW73">
        <v>2.6208499999999999</v>
      </c>
      <c r="IX73">
        <v>1.49902</v>
      </c>
      <c r="IY73">
        <v>2.2778299999999998</v>
      </c>
      <c r="IZ73">
        <v>1.69678</v>
      </c>
      <c r="JA73">
        <v>2.3547400000000001</v>
      </c>
      <c r="JB73">
        <v>47.9955</v>
      </c>
      <c r="JC73">
        <v>10.760999999999999</v>
      </c>
      <c r="JD73">
        <v>18</v>
      </c>
      <c r="JE73">
        <v>404.42599999999999</v>
      </c>
      <c r="JF73">
        <v>502.327</v>
      </c>
      <c r="JG73">
        <v>29.9984</v>
      </c>
      <c r="JH73">
        <v>36.307000000000002</v>
      </c>
      <c r="JI73">
        <v>30.0002</v>
      </c>
      <c r="JJ73">
        <v>36.097700000000003</v>
      </c>
      <c r="JK73">
        <v>36.023899999999998</v>
      </c>
      <c r="JL73">
        <v>20.095600000000001</v>
      </c>
      <c r="JM73">
        <v>20.300899999999999</v>
      </c>
      <c r="JN73">
        <v>0</v>
      </c>
      <c r="JO73">
        <v>30</v>
      </c>
      <c r="JP73">
        <v>391.31</v>
      </c>
      <c r="JQ73">
        <v>33.739400000000003</v>
      </c>
      <c r="JR73">
        <v>98.227400000000003</v>
      </c>
      <c r="JS73">
        <v>98.144199999999998</v>
      </c>
    </row>
    <row r="74" spans="1:279" x14ac:dyDescent="0.2">
      <c r="A74">
        <v>59</v>
      </c>
      <c r="B74">
        <v>1658333145.5999999</v>
      </c>
      <c r="C74">
        <v>232</v>
      </c>
      <c r="D74" t="s">
        <v>537</v>
      </c>
      <c r="E74" t="s">
        <v>538</v>
      </c>
      <c r="F74">
        <v>4</v>
      </c>
      <c r="G74">
        <v>1658333143.2874999</v>
      </c>
      <c r="H74">
        <f t="shared" si="0"/>
        <v>8.2232827816435016E-4</v>
      </c>
      <c r="I74">
        <f t="shared" si="1"/>
        <v>0.82232827816435017</v>
      </c>
      <c r="J74">
        <f t="shared" si="2"/>
        <v>4.0547981200492416</v>
      </c>
      <c r="K74">
        <f t="shared" si="3"/>
        <v>363.14150000000001</v>
      </c>
      <c r="L74">
        <f t="shared" si="4"/>
        <v>214.47670606047143</v>
      </c>
      <c r="M74">
        <f t="shared" si="5"/>
        <v>21.699220101365629</v>
      </c>
      <c r="N74">
        <f t="shared" si="6"/>
        <v>36.740061338961183</v>
      </c>
      <c r="O74">
        <f t="shared" si="7"/>
        <v>4.6674312629196725E-2</v>
      </c>
      <c r="P74">
        <f t="shared" si="8"/>
        <v>2.141127378265558</v>
      </c>
      <c r="Q74">
        <f t="shared" si="9"/>
        <v>4.611635531854865E-2</v>
      </c>
      <c r="R74">
        <f t="shared" si="10"/>
        <v>2.8872296518355482E-2</v>
      </c>
      <c r="S74">
        <f t="shared" si="11"/>
        <v>194.42409748759795</v>
      </c>
      <c r="T74">
        <f t="shared" si="12"/>
        <v>35.478267752617285</v>
      </c>
      <c r="U74">
        <f t="shared" si="13"/>
        <v>33.658987500000002</v>
      </c>
      <c r="V74">
        <f t="shared" si="14"/>
        <v>5.2422133946220209</v>
      </c>
      <c r="W74">
        <f t="shared" si="15"/>
        <v>64.928351928302675</v>
      </c>
      <c r="X74">
        <f t="shared" si="16"/>
        <v>3.5162283354144157</v>
      </c>
      <c r="Y74">
        <f t="shared" si="17"/>
        <v>5.4155514978991324</v>
      </c>
      <c r="Z74">
        <f t="shared" si="18"/>
        <v>1.7259850592076051</v>
      </c>
      <c r="AA74">
        <f t="shared" si="19"/>
        <v>-36.264677067047842</v>
      </c>
      <c r="AB74">
        <f t="shared" si="20"/>
        <v>67.295680817800914</v>
      </c>
      <c r="AC74">
        <f t="shared" si="21"/>
        <v>7.2654286429069881</v>
      </c>
      <c r="AD74">
        <f t="shared" si="22"/>
        <v>232.72052988125802</v>
      </c>
      <c r="AE74">
        <f t="shared" si="23"/>
        <v>14.567406641353102</v>
      </c>
      <c r="AF74">
        <f t="shared" si="24"/>
        <v>0.82102034362811982</v>
      </c>
      <c r="AG74">
        <f t="shared" si="25"/>
        <v>4.0547981200492416</v>
      </c>
      <c r="AH74">
        <v>394.71952796424489</v>
      </c>
      <c r="AI74">
        <v>379.31918787878777</v>
      </c>
      <c r="AJ74">
        <v>1.7129494427686021</v>
      </c>
      <c r="AK74">
        <v>65.228597272793138</v>
      </c>
      <c r="AL74">
        <f t="shared" si="26"/>
        <v>0.82232827816435017</v>
      </c>
      <c r="AM74">
        <v>33.698656536806823</v>
      </c>
      <c r="AN74">
        <v>34.756245454545493</v>
      </c>
      <c r="AO74">
        <v>-3.116889870161898E-5</v>
      </c>
      <c r="AP74">
        <v>90.040432271976243</v>
      </c>
      <c r="AQ74">
        <v>40</v>
      </c>
      <c r="AR74">
        <v>9</v>
      </c>
      <c r="AS74">
        <f t="shared" si="27"/>
        <v>1</v>
      </c>
      <c r="AT74">
        <f t="shared" si="28"/>
        <v>0</v>
      </c>
      <c r="AU74">
        <f t="shared" si="29"/>
        <v>30784.567633913266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1009.4980872992734</v>
      </c>
      <c r="BI74">
        <f t="shared" si="33"/>
        <v>4.0547981200492416</v>
      </c>
      <c r="BJ74" t="e">
        <f t="shared" si="34"/>
        <v>#DIV/0!</v>
      </c>
      <c r="BK74">
        <f t="shared" si="35"/>
        <v>4.0166476500189405E-3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253</v>
      </c>
      <c r="CG74">
        <v>1000</v>
      </c>
      <c r="CH74" t="s">
        <v>414</v>
      </c>
      <c r="CI74">
        <v>1110.1500000000001</v>
      </c>
      <c r="CJ74">
        <v>1175.8634999999999</v>
      </c>
      <c r="CK74">
        <v>1152.67</v>
      </c>
      <c r="CL74">
        <v>1.3005735999999999E-4</v>
      </c>
      <c r="CM74">
        <v>6.5004835999999994E-4</v>
      </c>
      <c r="CN74">
        <v>4.7597999359999997E-2</v>
      </c>
      <c r="CO74">
        <v>5.5000000000000003E-4</v>
      </c>
      <c r="CP74">
        <f t="shared" si="46"/>
        <v>1199.99125</v>
      </c>
      <c r="CQ74">
        <f t="shared" si="47"/>
        <v>1009.4980872992734</v>
      </c>
      <c r="CR74">
        <f t="shared" si="48"/>
        <v>0.84125454023041701</v>
      </c>
      <c r="CS74">
        <f t="shared" si="49"/>
        <v>0.16202126264470507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1658333143.2874999</v>
      </c>
      <c r="CZ74">
        <v>363.14150000000001</v>
      </c>
      <c r="DA74">
        <v>382.94375000000002</v>
      </c>
      <c r="DB74">
        <v>34.754662500000002</v>
      </c>
      <c r="DC74">
        <v>33.698999999999998</v>
      </c>
      <c r="DD74">
        <v>365.51137499999999</v>
      </c>
      <c r="DE74">
        <v>34.416250000000012</v>
      </c>
      <c r="DF74">
        <v>450.42012499999998</v>
      </c>
      <c r="DG74">
        <v>101.07275</v>
      </c>
      <c r="DH74">
        <v>0.1001022875</v>
      </c>
      <c r="DI74">
        <v>34.241974999999996</v>
      </c>
      <c r="DJ74">
        <v>999.9</v>
      </c>
      <c r="DK74">
        <v>33.658987500000002</v>
      </c>
      <c r="DL74">
        <v>0</v>
      </c>
      <c r="DM74">
        <v>0</v>
      </c>
      <c r="DN74">
        <v>5975.5487499999999</v>
      </c>
      <c r="DO74">
        <v>0</v>
      </c>
      <c r="DP74">
        <v>1829.3087499999999</v>
      </c>
      <c r="DQ74">
        <v>-19.802275000000002</v>
      </c>
      <c r="DR74">
        <v>376.21674999999999</v>
      </c>
      <c r="DS74">
        <v>396.29849999999999</v>
      </c>
      <c r="DT74">
        <v>1.05566625</v>
      </c>
      <c r="DU74">
        <v>382.94375000000002</v>
      </c>
      <c r="DV74">
        <v>33.698999999999998</v>
      </c>
      <c r="DW74">
        <v>3.51275125</v>
      </c>
      <c r="DX74">
        <v>3.4060524999999999</v>
      </c>
      <c r="DY74">
        <v>26.681487499999999</v>
      </c>
      <c r="DZ74">
        <v>26.158574999999999</v>
      </c>
      <c r="EA74">
        <v>1199.99125</v>
      </c>
      <c r="EB74">
        <v>0.95800550000000007</v>
      </c>
      <c r="EC74">
        <v>4.1994799999999999E-2</v>
      </c>
      <c r="ED74">
        <v>0</v>
      </c>
      <c r="EE74">
        <v>1575.9412500000001</v>
      </c>
      <c r="EF74">
        <v>5.0001600000000002</v>
      </c>
      <c r="EG74">
        <v>20371.2</v>
      </c>
      <c r="EH74">
        <v>9515.1299999999992</v>
      </c>
      <c r="EI74">
        <v>48.390500000000003</v>
      </c>
      <c r="EJ74">
        <v>51.125</v>
      </c>
      <c r="EK74">
        <v>49.601374999999997</v>
      </c>
      <c r="EL74">
        <v>49.671750000000003</v>
      </c>
      <c r="EM74">
        <v>50.116874999999993</v>
      </c>
      <c r="EN74">
        <v>1144.81</v>
      </c>
      <c r="EO74">
        <v>50.181250000000013</v>
      </c>
      <c r="EP74">
        <v>0</v>
      </c>
      <c r="EQ74">
        <v>775657.20000004768</v>
      </c>
      <c r="ER74">
        <v>0</v>
      </c>
      <c r="ES74">
        <v>1575.7808</v>
      </c>
      <c r="ET74">
        <v>2.0623076866715979</v>
      </c>
      <c r="EU74">
        <v>-34.930769129591653</v>
      </c>
      <c r="EV74">
        <v>20373.864000000001</v>
      </c>
      <c r="EW74">
        <v>15</v>
      </c>
      <c r="EX74">
        <v>1658330855.5</v>
      </c>
      <c r="EY74" t="s">
        <v>416</v>
      </c>
      <c r="EZ74">
        <v>1658330855.5</v>
      </c>
      <c r="FA74">
        <v>1658330837</v>
      </c>
      <c r="FB74">
        <v>13</v>
      </c>
      <c r="FC74">
        <v>-0.03</v>
      </c>
      <c r="FD74">
        <v>-2.1999999999999999E-2</v>
      </c>
      <c r="FE74">
        <v>-3.91</v>
      </c>
      <c r="FF74">
        <v>0.28699999999999998</v>
      </c>
      <c r="FG74">
        <v>1439</v>
      </c>
      <c r="FH74">
        <v>33</v>
      </c>
      <c r="FI74">
        <v>0.2</v>
      </c>
      <c r="FJ74">
        <v>0.09</v>
      </c>
      <c r="FK74">
        <v>-19.58806829268293</v>
      </c>
      <c r="FL74">
        <v>-1.4291477351916551</v>
      </c>
      <c r="FM74">
        <v>0.14569289859826079</v>
      </c>
      <c r="FN74">
        <v>0</v>
      </c>
      <c r="FO74">
        <v>1575.737647058824</v>
      </c>
      <c r="FP74">
        <v>1.4273491212621561</v>
      </c>
      <c r="FQ74">
        <v>0.23903062594239999</v>
      </c>
      <c r="FR74">
        <v>0</v>
      </c>
      <c r="FS74">
        <v>1.0614778048780491</v>
      </c>
      <c r="FT74">
        <v>-5.0321602787454983E-2</v>
      </c>
      <c r="FU74">
        <v>5.1835784382356746E-3</v>
      </c>
      <c r="FV74">
        <v>1</v>
      </c>
      <c r="FW74">
        <v>1</v>
      </c>
      <c r="FX74">
        <v>3</v>
      </c>
      <c r="FY74" t="s">
        <v>417</v>
      </c>
      <c r="FZ74">
        <v>2.88951</v>
      </c>
      <c r="GA74">
        <v>2.8720699999999999</v>
      </c>
      <c r="GB74">
        <v>8.87265E-2</v>
      </c>
      <c r="GC74">
        <v>9.3513700000000005E-2</v>
      </c>
      <c r="GD74">
        <v>0.14263600000000001</v>
      </c>
      <c r="GE74">
        <v>0.142148</v>
      </c>
      <c r="GF74">
        <v>31421.9</v>
      </c>
      <c r="GG74">
        <v>27187.8</v>
      </c>
      <c r="GH74">
        <v>30821.4</v>
      </c>
      <c r="GI74">
        <v>27957.9</v>
      </c>
      <c r="GJ74">
        <v>34817.4</v>
      </c>
      <c r="GK74">
        <v>33840.1</v>
      </c>
      <c r="GL74">
        <v>40178.6</v>
      </c>
      <c r="GM74">
        <v>38970.300000000003</v>
      </c>
      <c r="GN74">
        <v>1.8701300000000001</v>
      </c>
      <c r="GO74">
        <v>1.9169</v>
      </c>
      <c r="GP74">
        <v>0</v>
      </c>
      <c r="GQ74">
        <v>2.52649E-2</v>
      </c>
      <c r="GR74">
        <v>999.9</v>
      </c>
      <c r="GS74">
        <v>33.248600000000003</v>
      </c>
      <c r="GT74">
        <v>42.9</v>
      </c>
      <c r="GU74">
        <v>45.4</v>
      </c>
      <c r="GV74">
        <v>41.761800000000001</v>
      </c>
      <c r="GW74">
        <v>30.526499999999999</v>
      </c>
      <c r="GX74">
        <v>33.673900000000003</v>
      </c>
      <c r="GY74">
        <v>1</v>
      </c>
      <c r="GZ74">
        <v>0.69857499999999995</v>
      </c>
      <c r="HA74">
        <v>1.78782</v>
      </c>
      <c r="HB74">
        <v>20.202200000000001</v>
      </c>
      <c r="HC74">
        <v>5.2150400000000001</v>
      </c>
      <c r="HD74">
        <v>11.974</v>
      </c>
      <c r="HE74">
        <v>4.9908000000000001</v>
      </c>
      <c r="HF74">
        <v>3.2925</v>
      </c>
      <c r="HG74">
        <v>8480.1</v>
      </c>
      <c r="HH74">
        <v>9999</v>
      </c>
      <c r="HI74">
        <v>9999</v>
      </c>
      <c r="HJ74">
        <v>972.4</v>
      </c>
      <c r="HK74">
        <v>4.97133</v>
      </c>
      <c r="HL74">
        <v>1.8745400000000001</v>
      </c>
      <c r="HM74">
        <v>1.8708800000000001</v>
      </c>
      <c r="HN74">
        <v>1.8706100000000001</v>
      </c>
      <c r="HO74">
        <v>1.8750100000000001</v>
      </c>
      <c r="HP74">
        <v>1.8717999999999999</v>
      </c>
      <c r="HQ74">
        <v>1.8672200000000001</v>
      </c>
      <c r="HR74">
        <v>1.87819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-2.3740000000000001</v>
      </c>
      <c r="IG74">
        <v>0.33839999999999998</v>
      </c>
      <c r="IH74">
        <v>-2.1299345005774111</v>
      </c>
      <c r="II74">
        <v>1.7196870422270779E-5</v>
      </c>
      <c r="IJ74">
        <v>-2.1741833173098589E-6</v>
      </c>
      <c r="IK74">
        <v>9.0595066644434051E-10</v>
      </c>
      <c r="IL74">
        <v>-0.32754645563995699</v>
      </c>
      <c r="IM74">
        <v>-1.2435942757381079E-3</v>
      </c>
      <c r="IN74">
        <v>8.3241555849602686E-4</v>
      </c>
      <c r="IO74">
        <v>-6.8006265696850886E-6</v>
      </c>
      <c r="IP74">
        <v>17</v>
      </c>
      <c r="IQ74">
        <v>2050</v>
      </c>
      <c r="IR74">
        <v>3</v>
      </c>
      <c r="IS74">
        <v>34</v>
      </c>
      <c r="IT74">
        <v>38.200000000000003</v>
      </c>
      <c r="IU74">
        <v>38.5</v>
      </c>
      <c r="IV74">
        <v>1.0144</v>
      </c>
      <c r="IW74">
        <v>2.6245099999999999</v>
      </c>
      <c r="IX74">
        <v>1.49902</v>
      </c>
      <c r="IY74">
        <v>2.2778299999999998</v>
      </c>
      <c r="IZ74">
        <v>1.69678</v>
      </c>
      <c r="JA74">
        <v>2.3132299999999999</v>
      </c>
      <c r="JB74">
        <v>47.9955</v>
      </c>
      <c r="JC74">
        <v>10.743499999999999</v>
      </c>
      <c r="JD74">
        <v>18</v>
      </c>
      <c r="JE74">
        <v>404.72399999999999</v>
      </c>
      <c r="JF74">
        <v>502.59699999999998</v>
      </c>
      <c r="JG74">
        <v>29.9985</v>
      </c>
      <c r="JH74">
        <v>36.308100000000003</v>
      </c>
      <c r="JI74">
        <v>30.0002</v>
      </c>
      <c r="JJ74">
        <v>36.097700000000003</v>
      </c>
      <c r="JK74">
        <v>36.024900000000002</v>
      </c>
      <c r="JL74">
        <v>20.373000000000001</v>
      </c>
      <c r="JM74">
        <v>20.300899999999999</v>
      </c>
      <c r="JN74">
        <v>0</v>
      </c>
      <c r="JO74">
        <v>30</v>
      </c>
      <c r="JP74">
        <v>397.98899999999998</v>
      </c>
      <c r="JQ74">
        <v>33.737400000000001</v>
      </c>
      <c r="JR74">
        <v>98.224699999999999</v>
      </c>
      <c r="JS74">
        <v>98.144099999999995</v>
      </c>
    </row>
    <row r="75" spans="1:279" x14ac:dyDescent="0.2">
      <c r="A75">
        <v>60</v>
      </c>
      <c r="B75">
        <v>1658333149.5999999</v>
      </c>
      <c r="C75">
        <v>236</v>
      </c>
      <c r="D75" t="s">
        <v>539</v>
      </c>
      <c r="E75" t="s">
        <v>540</v>
      </c>
      <c r="F75">
        <v>4</v>
      </c>
      <c r="G75">
        <v>1658333147.5999999</v>
      </c>
      <c r="H75">
        <f t="shared" si="0"/>
        <v>8.2166366452502044E-4</v>
      </c>
      <c r="I75">
        <f t="shared" si="1"/>
        <v>0.82166366452502049</v>
      </c>
      <c r="J75">
        <f t="shared" si="2"/>
        <v>4.0841140654399695</v>
      </c>
      <c r="K75">
        <f t="shared" si="3"/>
        <v>370.27485714285712</v>
      </c>
      <c r="L75">
        <f t="shared" si="4"/>
        <v>220.41286662715419</v>
      </c>
      <c r="M75">
        <f t="shared" si="5"/>
        <v>22.299970885951829</v>
      </c>
      <c r="N75">
        <f t="shared" si="6"/>
        <v>37.462053193352162</v>
      </c>
      <c r="O75">
        <f t="shared" si="7"/>
        <v>4.6672615825292939E-2</v>
      </c>
      <c r="P75">
        <f t="shared" si="8"/>
        <v>2.1451554376407396</v>
      </c>
      <c r="Q75">
        <f t="shared" si="9"/>
        <v>4.6115732964760847E-2</v>
      </c>
      <c r="R75">
        <f t="shared" si="10"/>
        <v>2.8871813128880076E-2</v>
      </c>
      <c r="S75">
        <f t="shared" si="11"/>
        <v>194.4332563269007</v>
      </c>
      <c r="T75">
        <f t="shared" si="12"/>
        <v>35.476098341095764</v>
      </c>
      <c r="U75">
        <f t="shared" si="13"/>
        <v>33.655057142857139</v>
      </c>
      <c r="V75">
        <f t="shared" si="14"/>
        <v>5.2410613664281227</v>
      </c>
      <c r="W75">
        <f t="shared" si="15"/>
        <v>64.933349248561484</v>
      </c>
      <c r="X75">
        <f t="shared" si="16"/>
        <v>3.5164255411982377</v>
      </c>
      <c r="Y75">
        <f t="shared" si="17"/>
        <v>5.4154384178421839</v>
      </c>
      <c r="Z75">
        <f t="shared" si="18"/>
        <v>1.724635825229885</v>
      </c>
      <c r="AA75">
        <f t="shared" si="19"/>
        <v>-36.2353676055534</v>
      </c>
      <c r="AB75">
        <f t="shared" si="20"/>
        <v>67.833458515356369</v>
      </c>
      <c r="AC75">
        <f t="shared" si="21"/>
        <v>7.3095832473905133</v>
      </c>
      <c r="AD75">
        <f t="shared" si="22"/>
        <v>233.3409304840942</v>
      </c>
      <c r="AE75">
        <f t="shared" si="23"/>
        <v>14.59900912847189</v>
      </c>
      <c r="AF75">
        <f t="shared" si="24"/>
        <v>0.82379740327891582</v>
      </c>
      <c r="AG75">
        <f t="shared" si="25"/>
        <v>4.0841140654399695</v>
      </c>
      <c r="AH75">
        <v>401.63621146340279</v>
      </c>
      <c r="AI75">
        <v>386.17856969696959</v>
      </c>
      <c r="AJ75">
        <v>1.715234006380371</v>
      </c>
      <c r="AK75">
        <v>65.228597272793138</v>
      </c>
      <c r="AL75">
        <f t="shared" si="26"/>
        <v>0.82166366452502049</v>
      </c>
      <c r="AM75">
        <v>33.699284282828891</v>
      </c>
      <c r="AN75">
        <v>34.755783216783207</v>
      </c>
      <c r="AO75">
        <v>3.0753100695487493E-5</v>
      </c>
      <c r="AP75">
        <v>90.040432271976243</v>
      </c>
      <c r="AQ75">
        <v>40</v>
      </c>
      <c r="AR75">
        <v>9</v>
      </c>
      <c r="AS75">
        <f t="shared" si="27"/>
        <v>1</v>
      </c>
      <c r="AT75">
        <f t="shared" si="28"/>
        <v>0</v>
      </c>
      <c r="AU75">
        <f t="shared" si="29"/>
        <v>30885.679930813301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1009.5462426564249</v>
      </c>
      <c r="BI75">
        <f t="shared" si="33"/>
        <v>4.0841140654399695</v>
      </c>
      <c r="BJ75" t="e">
        <f t="shared" si="34"/>
        <v>#DIV/0!</v>
      </c>
      <c r="BK75">
        <f t="shared" si="35"/>
        <v>4.045494790504511E-3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253</v>
      </c>
      <c r="CG75">
        <v>1000</v>
      </c>
      <c r="CH75" t="s">
        <v>414</v>
      </c>
      <c r="CI75">
        <v>1110.1500000000001</v>
      </c>
      <c r="CJ75">
        <v>1175.8634999999999</v>
      </c>
      <c r="CK75">
        <v>1152.67</v>
      </c>
      <c r="CL75">
        <v>1.3005735999999999E-4</v>
      </c>
      <c r="CM75">
        <v>6.5004835999999994E-4</v>
      </c>
      <c r="CN75">
        <v>4.7597999359999997E-2</v>
      </c>
      <c r="CO75">
        <v>5.5000000000000003E-4</v>
      </c>
      <c r="CP75">
        <f t="shared" si="46"/>
        <v>1200.048571428571</v>
      </c>
      <c r="CQ75">
        <f t="shared" si="47"/>
        <v>1009.5462426564249</v>
      </c>
      <c r="CR75">
        <f t="shared" si="48"/>
        <v>0.84125448477025655</v>
      </c>
      <c r="CS75">
        <f t="shared" si="49"/>
        <v>0.16202115560659514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1658333147.5999999</v>
      </c>
      <c r="CZ75">
        <v>370.27485714285712</v>
      </c>
      <c r="DA75">
        <v>390.13314285714279</v>
      </c>
      <c r="DB75">
        <v>34.756342857142862</v>
      </c>
      <c r="DC75">
        <v>33.696857142857127</v>
      </c>
      <c r="DD75">
        <v>372.65357142857152</v>
      </c>
      <c r="DE75">
        <v>34.417857142857137</v>
      </c>
      <c r="DF75">
        <v>450.31200000000001</v>
      </c>
      <c r="DG75">
        <v>101.0737142857143</v>
      </c>
      <c r="DH75">
        <v>9.9920571428571428E-2</v>
      </c>
      <c r="DI75">
        <v>34.241599999999998</v>
      </c>
      <c r="DJ75">
        <v>999.89999999999986</v>
      </c>
      <c r="DK75">
        <v>33.655057142857139</v>
      </c>
      <c r="DL75">
        <v>0</v>
      </c>
      <c r="DM75">
        <v>0</v>
      </c>
      <c r="DN75">
        <v>5993.3928571428569</v>
      </c>
      <c r="DO75">
        <v>0</v>
      </c>
      <c r="DP75">
        <v>1828.97</v>
      </c>
      <c r="DQ75">
        <v>-19.858157142857149</v>
      </c>
      <c r="DR75">
        <v>383.60785714285709</v>
      </c>
      <c r="DS75">
        <v>403.738</v>
      </c>
      <c r="DT75">
        <v>1.059462857142857</v>
      </c>
      <c r="DU75">
        <v>390.13314285714279</v>
      </c>
      <c r="DV75">
        <v>33.696857142857127</v>
      </c>
      <c r="DW75">
        <v>3.5129485714285709</v>
      </c>
      <c r="DX75">
        <v>3.4058671428571432</v>
      </c>
      <c r="DY75">
        <v>26.682457142857139</v>
      </c>
      <c r="DZ75">
        <v>26.15767142857143</v>
      </c>
      <c r="EA75">
        <v>1200.048571428571</v>
      </c>
      <c r="EB75">
        <v>0.95800728571428573</v>
      </c>
      <c r="EC75">
        <v>4.1992871428571429E-2</v>
      </c>
      <c r="ED75">
        <v>0</v>
      </c>
      <c r="EE75">
        <v>1575.972857142857</v>
      </c>
      <c r="EF75">
        <v>5.0001600000000002</v>
      </c>
      <c r="EG75">
        <v>20372.54285714286</v>
      </c>
      <c r="EH75">
        <v>9515.5842857142852</v>
      </c>
      <c r="EI75">
        <v>48.428428571428583</v>
      </c>
      <c r="EJ75">
        <v>51.125</v>
      </c>
      <c r="EK75">
        <v>49.589285714285722</v>
      </c>
      <c r="EL75">
        <v>49.678428571428583</v>
      </c>
      <c r="EM75">
        <v>50.098000000000013</v>
      </c>
      <c r="EN75">
        <v>1144.8671428571431</v>
      </c>
      <c r="EO75">
        <v>50.181428571428569</v>
      </c>
      <c r="EP75">
        <v>0</v>
      </c>
      <c r="EQ75">
        <v>775660.79999995232</v>
      </c>
      <c r="ER75">
        <v>0</v>
      </c>
      <c r="ES75">
        <v>1575.8815999999999</v>
      </c>
      <c r="ET75">
        <v>0.91692308058288174</v>
      </c>
      <c r="EU75">
        <v>2.6461540339153689</v>
      </c>
      <c r="EV75">
        <v>20372.243999999999</v>
      </c>
      <c r="EW75">
        <v>15</v>
      </c>
      <c r="EX75">
        <v>1658330855.5</v>
      </c>
      <c r="EY75" t="s">
        <v>416</v>
      </c>
      <c r="EZ75">
        <v>1658330855.5</v>
      </c>
      <c r="FA75">
        <v>1658330837</v>
      </c>
      <c r="FB75">
        <v>13</v>
      </c>
      <c r="FC75">
        <v>-0.03</v>
      </c>
      <c r="FD75">
        <v>-2.1999999999999999E-2</v>
      </c>
      <c r="FE75">
        <v>-3.91</v>
      </c>
      <c r="FF75">
        <v>0.28699999999999998</v>
      </c>
      <c r="FG75">
        <v>1439</v>
      </c>
      <c r="FH75">
        <v>33</v>
      </c>
      <c r="FI75">
        <v>0.2</v>
      </c>
      <c r="FJ75">
        <v>0.09</v>
      </c>
      <c r="FK75">
        <v>-19.674262500000001</v>
      </c>
      <c r="FL75">
        <v>-1.3636333958723661</v>
      </c>
      <c r="FM75">
        <v>0.1352924899754232</v>
      </c>
      <c r="FN75">
        <v>0</v>
      </c>
      <c r="FO75">
        <v>1575.785588235294</v>
      </c>
      <c r="FP75">
        <v>1.670129870180022</v>
      </c>
      <c r="FQ75">
        <v>0.2498845754304761</v>
      </c>
      <c r="FR75">
        <v>0</v>
      </c>
      <c r="FS75">
        <v>1.05948025</v>
      </c>
      <c r="FT75">
        <v>-2.8057823639778531E-2</v>
      </c>
      <c r="FU75">
        <v>3.698485154424694E-3</v>
      </c>
      <c r="FV75">
        <v>1</v>
      </c>
      <c r="FW75">
        <v>1</v>
      </c>
      <c r="FX75">
        <v>3</v>
      </c>
      <c r="FY75" t="s">
        <v>417</v>
      </c>
      <c r="FZ75">
        <v>2.8896600000000001</v>
      </c>
      <c r="GA75">
        <v>2.8721000000000001</v>
      </c>
      <c r="GB75">
        <v>8.9983999999999995E-2</v>
      </c>
      <c r="GC75">
        <v>9.4767199999999996E-2</v>
      </c>
      <c r="GD75">
        <v>0.14263400000000001</v>
      </c>
      <c r="GE75">
        <v>0.14213700000000001</v>
      </c>
      <c r="GF75">
        <v>31377.7</v>
      </c>
      <c r="GG75">
        <v>27150.3</v>
      </c>
      <c r="GH75">
        <v>30820.5</v>
      </c>
      <c r="GI75">
        <v>27958.1</v>
      </c>
      <c r="GJ75">
        <v>34816.199999999997</v>
      </c>
      <c r="GK75">
        <v>33840.699999999997</v>
      </c>
      <c r="GL75">
        <v>40177.199999999997</v>
      </c>
      <c r="GM75">
        <v>38970.5</v>
      </c>
      <c r="GN75">
        <v>1.86992</v>
      </c>
      <c r="GO75">
        <v>1.91683</v>
      </c>
      <c r="GP75">
        <v>0</v>
      </c>
      <c r="GQ75">
        <v>2.51755E-2</v>
      </c>
      <c r="GR75">
        <v>999.9</v>
      </c>
      <c r="GS75">
        <v>33.248600000000003</v>
      </c>
      <c r="GT75">
        <v>42.9</v>
      </c>
      <c r="GU75">
        <v>45.4</v>
      </c>
      <c r="GV75">
        <v>41.763399999999997</v>
      </c>
      <c r="GW75">
        <v>30.616499999999998</v>
      </c>
      <c r="GX75">
        <v>33.084899999999998</v>
      </c>
      <c r="GY75">
        <v>1</v>
      </c>
      <c r="GZ75">
        <v>0.698712</v>
      </c>
      <c r="HA75">
        <v>1.7833600000000001</v>
      </c>
      <c r="HB75">
        <v>20.202200000000001</v>
      </c>
      <c r="HC75">
        <v>5.2144399999999997</v>
      </c>
      <c r="HD75">
        <v>11.974</v>
      </c>
      <c r="HE75">
        <v>4.9905499999999998</v>
      </c>
      <c r="HF75">
        <v>3.2925</v>
      </c>
      <c r="HG75">
        <v>8480.1</v>
      </c>
      <c r="HH75">
        <v>9999</v>
      </c>
      <c r="HI75">
        <v>9999</v>
      </c>
      <c r="HJ75">
        <v>972.4</v>
      </c>
      <c r="HK75">
        <v>4.9713200000000004</v>
      </c>
      <c r="HL75">
        <v>1.8745400000000001</v>
      </c>
      <c r="HM75">
        <v>1.8708800000000001</v>
      </c>
      <c r="HN75">
        <v>1.87066</v>
      </c>
      <c r="HO75">
        <v>1.875</v>
      </c>
      <c r="HP75">
        <v>1.8717999999999999</v>
      </c>
      <c r="HQ75">
        <v>1.8672299999999999</v>
      </c>
      <c r="HR75">
        <v>1.87819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-2.383</v>
      </c>
      <c r="IG75">
        <v>0.33850000000000002</v>
      </c>
      <c r="IH75">
        <v>-2.1299345005774111</v>
      </c>
      <c r="II75">
        <v>1.7196870422270779E-5</v>
      </c>
      <c r="IJ75">
        <v>-2.1741833173098589E-6</v>
      </c>
      <c r="IK75">
        <v>9.0595066644434051E-10</v>
      </c>
      <c r="IL75">
        <v>-0.32754645563995699</v>
      </c>
      <c r="IM75">
        <v>-1.2435942757381079E-3</v>
      </c>
      <c r="IN75">
        <v>8.3241555849602686E-4</v>
      </c>
      <c r="IO75">
        <v>-6.8006265696850886E-6</v>
      </c>
      <c r="IP75">
        <v>17</v>
      </c>
      <c r="IQ75">
        <v>2050</v>
      </c>
      <c r="IR75">
        <v>3</v>
      </c>
      <c r="IS75">
        <v>34</v>
      </c>
      <c r="IT75">
        <v>38.200000000000003</v>
      </c>
      <c r="IU75">
        <v>38.5</v>
      </c>
      <c r="IV75">
        <v>1.02905</v>
      </c>
      <c r="IW75">
        <v>2.6281699999999999</v>
      </c>
      <c r="IX75">
        <v>1.49902</v>
      </c>
      <c r="IY75">
        <v>2.2778299999999998</v>
      </c>
      <c r="IZ75">
        <v>1.69678</v>
      </c>
      <c r="JA75">
        <v>2.2583000000000002</v>
      </c>
      <c r="JB75">
        <v>47.9955</v>
      </c>
      <c r="JC75">
        <v>10.7172</v>
      </c>
      <c r="JD75">
        <v>18</v>
      </c>
      <c r="JE75">
        <v>404.62700000000001</v>
      </c>
      <c r="JF75">
        <v>502.56099999999998</v>
      </c>
      <c r="JG75">
        <v>29.998699999999999</v>
      </c>
      <c r="JH75">
        <v>36.308599999999998</v>
      </c>
      <c r="JI75">
        <v>30.000299999999999</v>
      </c>
      <c r="JJ75">
        <v>36.099699999999999</v>
      </c>
      <c r="JK75">
        <v>36.027200000000001</v>
      </c>
      <c r="JL75">
        <v>20.6496</v>
      </c>
      <c r="JM75">
        <v>20.300899999999999</v>
      </c>
      <c r="JN75">
        <v>0</v>
      </c>
      <c r="JO75">
        <v>30</v>
      </c>
      <c r="JP75">
        <v>404.66800000000001</v>
      </c>
      <c r="JQ75">
        <v>33.737000000000002</v>
      </c>
      <c r="JR75">
        <v>98.221599999999995</v>
      </c>
      <c r="JS75">
        <v>98.144599999999997</v>
      </c>
    </row>
    <row r="76" spans="1:279" x14ac:dyDescent="0.2">
      <c r="A76">
        <v>61</v>
      </c>
      <c r="B76">
        <v>1658333153.5999999</v>
      </c>
      <c r="C76">
        <v>240</v>
      </c>
      <c r="D76" t="s">
        <v>541</v>
      </c>
      <c r="E76" t="s">
        <v>542</v>
      </c>
      <c r="F76">
        <v>4</v>
      </c>
      <c r="G76">
        <v>1658333151.2874999</v>
      </c>
      <c r="H76">
        <f t="shared" si="0"/>
        <v>8.2452835338438202E-4</v>
      </c>
      <c r="I76">
        <f t="shared" si="1"/>
        <v>0.82452835338438202</v>
      </c>
      <c r="J76">
        <f t="shared" si="2"/>
        <v>4.2307852857151964</v>
      </c>
      <c r="K76">
        <f t="shared" si="3"/>
        <v>376.35562499999997</v>
      </c>
      <c r="L76">
        <f t="shared" si="4"/>
        <v>221.80080257280065</v>
      </c>
      <c r="M76">
        <f t="shared" si="5"/>
        <v>22.439710353958379</v>
      </c>
      <c r="N76">
        <f t="shared" si="6"/>
        <v>38.076107557415227</v>
      </c>
      <c r="O76">
        <f t="shared" si="7"/>
        <v>4.6832676457210724E-2</v>
      </c>
      <c r="P76">
        <f t="shared" si="8"/>
        <v>2.1432779989674824</v>
      </c>
      <c r="Q76">
        <f t="shared" si="9"/>
        <v>4.6271507415507257E-2</v>
      </c>
      <c r="R76">
        <f t="shared" si="10"/>
        <v>2.8969550626416991E-2</v>
      </c>
      <c r="S76">
        <f t="shared" si="11"/>
        <v>194.42549398760076</v>
      </c>
      <c r="T76">
        <f t="shared" si="12"/>
        <v>35.478823638842087</v>
      </c>
      <c r="U76">
        <f t="shared" si="13"/>
        <v>33.655124999999998</v>
      </c>
      <c r="V76">
        <f t="shared" si="14"/>
        <v>5.2410812541879981</v>
      </c>
      <c r="W76">
        <f t="shared" si="15"/>
        <v>64.921146772678725</v>
      </c>
      <c r="X76">
        <f t="shared" si="16"/>
        <v>3.5163129052380877</v>
      </c>
      <c r="Y76">
        <f t="shared" si="17"/>
        <v>5.4162827985008501</v>
      </c>
      <c r="Z76">
        <f t="shared" si="18"/>
        <v>1.7247683489499104</v>
      </c>
      <c r="AA76">
        <f t="shared" si="19"/>
        <v>-36.36170038425125</v>
      </c>
      <c r="AB76">
        <f t="shared" si="20"/>
        <v>68.089785460874438</v>
      </c>
      <c r="AC76">
        <f t="shared" si="21"/>
        <v>7.3437345947589234</v>
      </c>
      <c r="AD76">
        <f t="shared" si="22"/>
        <v>233.49731365898288</v>
      </c>
      <c r="AE76">
        <f t="shared" si="23"/>
        <v>14.662129926505486</v>
      </c>
      <c r="AF76">
        <f t="shared" si="24"/>
        <v>0.82305748650499211</v>
      </c>
      <c r="AG76">
        <f t="shared" si="25"/>
        <v>4.2307852857151964</v>
      </c>
      <c r="AH76">
        <v>408.57670014366721</v>
      </c>
      <c r="AI76">
        <v>392.99275151515138</v>
      </c>
      <c r="AJ76">
        <v>1.702585236658742</v>
      </c>
      <c r="AK76">
        <v>65.228597272793138</v>
      </c>
      <c r="AL76">
        <f t="shared" si="26"/>
        <v>0.82452835338438202</v>
      </c>
      <c r="AM76">
        <v>33.695515655581893</v>
      </c>
      <c r="AN76">
        <v>34.755593006993031</v>
      </c>
      <c r="AO76">
        <v>1.7672582577426329E-5</v>
      </c>
      <c r="AP76">
        <v>90.040432271976243</v>
      </c>
      <c r="AQ76">
        <v>40</v>
      </c>
      <c r="AR76">
        <v>9</v>
      </c>
      <c r="AS76">
        <f t="shared" si="27"/>
        <v>1</v>
      </c>
      <c r="AT76">
        <f t="shared" si="28"/>
        <v>0</v>
      </c>
      <c r="AU76">
        <f t="shared" si="29"/>
        <v>30838.364748757915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1009.5054372992749</v>
      </c>
      <c r="BI76">
        <f t="shared" si="33"/>
        <v>4.2307852857151964</v>
      </c>
      <c r="BJ76" t="e">
        <f t="shared" si="34"/>
        <v>#DIV/0!</v>
      </c>
      <c r="BK76">
        <f t="shared" si="35"/>
        <v>4.1909484876414297E-3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253</v>
      </c>
      <c r="CG76">
        <v>1000</v>
      </c>
      <c r="CH76" t="s">
        <v>414</v>
      </c>
      <c r="CI76">
        <v>1110.1500000000001</v>
      </c>
      <c r="CJ76">
        <v>1175.8634999999999</v>
      </c>
      <c r="CK76">
        <v>1152.67</v>
      </c>
      <c r="CL76">
        <v>1.3005735999999999E-4</v>
      </c>
      <c r="CM76">
        <v>6.5004835999999994E-4</v>
      </c>
      <c r="CN76">
        <v>4.7597999359999997E-2</v>
      </c>
      <c r="CO76">
        <v>5.5000000000000003E-4</v>
      </c>
      <c r="CP76">
        <f t="shared" si="46"/>
        <v>1200</v>
      </c>
      <c r="CQ76">
        <f t="shared" si="47"/>
        <v>1009.5054372992749</v>
      </c>
      <c r="CR76">
        <f t="shared" si="48"/>
        <v>0.84125453108272907</v>
      </c>
      <c r="CS76">
        <f t="shared" si="49"/>
        <v>0.1620212449896673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1658333151.2874999</v>
      </c>
      <c r="CZ76">
        <v>376.35562499999997</v>
      </c>
      <c r="DA76">
        <v>396.30037499999997</v>
      </c>
      <c r="DB76">
        <v>34.756287499999999</v>
      </c>
      <c r="DC76">
        <v>33.697962500000003</v>
      </c>
      <c r="DD76">
        <v>378.74175000000002</v>
      </c>
      <c r="DE76">
        <v>34.4178</v>
      </c>
      <c r="DF76">
        <v>450.40100000000001</v>
      </c>
      <c r="DG76">
        <v>101.0705</v>
      </c>
      <c r="DH76">
        <v>0.10005526250000001</v>
      </c>
      <c r="DI76">
        <v>34.244399999999999</v>
      </c>
      <c r="DJ76">
        <v>999.9</v>
      </c>
      <c r="DK76">
        <v>33.655124999999998</v>
      </c>
      <c r="DL76">
        <v>0</v>
      </c>
      <c r="DM76">
        <v>0</v>
      </c>
      <c r="DN76">
        <v>5985.2375000000002</v>
      </c>
      <c r="DO76">
        <v>0</v>
      </c>
      <c r="DP76">
        <v>1828.6312499999999</v>
      </c>
      <c r="DQ76">
        <v>-19.944724999999998</v>
      </c>
      <c r="DR76">
        <v>389.90750000000003</v>
      </c>
      <c r="DS76">
        <v>410.12074999999999</v>
      </c>
      <c r="DT76">
        <v>1.05831875</v>
      </c>
      <c r="DU76">
        <v>396.30037499999997</v>
      </c>
      <c r="DV76">
        <v>33.697962500000003</v>
      </c>
      <c r="DW76">
        <v>3.5128374999999998</v>
      </c>
      <c r="DX76">
        <v>3.405875</v>
      </c>
      <c r="DY76">
        <v>26.681912499999999</v>
      </c>
      <c r="DZ76">
        <v>26.157699999999998</v>
      </c>
      <c r="EA76">
        <v>1200</v>
      </c>
      <c r="EB76">
        <v>0.95800550000000007</v>
      </c>
      <c r="EC76">
        <v>4.1994799999999999E-2</v>
      </c>
      <c r="ED76">
        <v>0</v>
      </c>
      <c r="EE76">
        <v>1576.1775</v>
      </c>
      <c r="EF76">
        <v>5.0001600000000002</v>
      </c>
      <c r="EG76">
        <v>20371.349999999999</v>
      </c>
      <c r="EH76">
        <v>9515.1887499999993</v>
      </c>
      <c r="EI76">
        <v>48.375</v>
      </c>
      <c r="EJ76">
        <v>51.125</v>
      </c>
      <c r="EK76">
        <v>49.609250000000003</v>
      </c>
      <c r="EL76">
        <v>49.655999999999999</v>
      </c>
      <c r="EM76">
        <v>50.077749999999988</v>
      </c>
      <c r="EN76">
        <v>1144.8187499999999</v>
      </c>
      <c r="EO76">
        <v>50.181250000000013</v>
      </c>
      <c r="EP76">
        <v>0</v>
      </c>
      <c r="EQ76">
        <v>775665</v>
      </c>
      <c r="ER76">
        <v>0</v>
      </c>
      <c r="ES76">
        <v>1576.0084615384619</v>
      </c>
      <c r="ET76">
        <v>1.370256414331642</v>
      </c>
      <c r="EU76">
        <v>-0.78290571212193949</v>
      </c>
      <c r="EV76">
        <v>20372.134615384621</v>
      </c>
      <c r="EW76">
        <v>15</v>
      </c>
      <c r="EX76">
        <v>1658330855.5</v>
      </c>
      <c r="EY76" t="s">
        <v>416</v>
      </c>
      <c r="EZ76">
        <v>1658330855.5</v>
      </c>
      <c r="FA76">
        <v>1658330837</v>
      </c>
      <c r="FB76">
        <v>13</v>
      </c>
      <c r="FC76">
        <v>-0.03</v>
      </c>
      <c r="FD76">
        <v>-2.1999999999999999E-2</v>
      </c>
      <c r="FE76">
        <v>-3.91</v>
      </c>
      <c r="FF76">
        <v>0.28699999999999998</v>
      </c>
      <c r="FG76">
        <v>1439</v>
      </c>
      <c r="FH76">
        <v>33</v>
      </c>
      <c r="FI76">
        <v>0.2</v>
      </c>
      <c r="FJ76">
        <v>0.09</v>
      </c>
      <c r="FK76">
        <v>-19.768175609756099</v>
      </c>
      <c r="FL76">
        <v>-1.2242968641115199</v>
      </c>
      <c r="FM76">
        <v>0.12407342983282869</v>
      </c>
      <c r="FN76">
        <v>0</v>
      </c>
      <c r="FO76">
        <v>1575.9220588235289</v>
      </c>
      <c r="FP76">
        <v>1.606569901027133</v>
      </c>
      <c r="FQ76">
        <v>0.2539659473672663</v>
      </c>
      <c r="FR76">
        <v>0</v>
      </c>
      <c r="FS76">
        <v>1.058179024390244</v>
      </c>
      <c r="FT76">
        <v>-1.4943554006946629E-3</v>
      </c>
      <c r="FU76">
        <v>1.9095866043217649E-3</v>
      </c>
      <c r="FV76">
        <v>1</v>
      </c>
      <c r="FW76">
        <v>1</v>
      </c>
      <c r="FX76">
        <v>3</v>
      </c>
      <c r="FY76" t="s">
        <v>417</v>
      </c>
      <c r="FZ76">
        <v>2.8896600000000001</v>
      </c>
      <c r="GA76">
        <v>2.8721999999999999</v>
      </c>
      <c r="GB76">
        <v>9.1216000000000005E-2</v>
      </c>
      <c r="GC76">
        <v>9.6000600000000005E-2</v>
      </c>
      <c r="GD76">
        <v>0.142627</v>
      </c>
      <c r="GE76">
        <v>0.142147</v>
      </c>
      <c r="GF76">
        <v>31335.1</v>
      </c>
      <c r="GG76">
        <v>27112.7</v>
      </c>
      <c r="GH76">
        <v>30820.5</v>
      </c>
      <c r="GI76">
        <v>27957.5</v>
      </c>
      <c r="GJ76">
        <v>34816.9</v>
      </c>
      <c r="GK76">
        <v>33840.1</v>
      </c>
      <c r="GL76">
        <v>40177.5</v>
      </c>
      <c r="GM76">
        <v>38970.1</v>
      </c>
      <c r="GN76">
        <v>1.87035</v>
      </c>
      <c r="GO76">
        <v>1.91683</v>
      </c>
      <c r="GP76">
        <v>0</v>
      </c>
      <c r="GQ76">
        <v>2.5309600000000002E-2</v>
      </c>
      <c r="GR76">
        <v>999.9</v>
      </c>
      <c r="GS76">
        <v>33.248600000000003</v>
      </c>
      <c r="GT76">
        <v>42.9</v>
      </c>
      <c r="GU76">
        <v>45.4</v>
      </c>
      <c r="GV76">
        <v>41.764699999999998</v>
      </c>
      <c r="GW76">
        <v>30.406500000000001</v>
      </c>
      <c r="GX76">
        <v>32.692300000000003</v>
      </c>
      <c r="GY76">
        <v>1</v>
      </c>
      <c r="GZ76">
        <v>0.69894800000000001</v>
      </c>
      <c r="HA76">
        <v>1.77959</v>
      </c>
      <c r="HB76">
        <v>20.202300000000001</v>
      </c>
      <c r="HC76">
        <v>5.2148899999999996</v>
      </c>
      <c r="HD76">
        <v>11.974</v>
      </c>
      <c r="HE76">
        <v>4.9907000000000004</v>
      </c>
      <c r="HF76">
        <v>3.2925</v>
      </c>
      <c r="HG76">
        <v>8480.1</v>
      </c>
      <c r="HH76">
        <v>9999</v>
      </c>
      <c r="HI76">
        <v>9999</v>
      </c>
      <c r="HJ76">
        <v>972.4</v>
      </c>
      <c r="HK76">
        <v>4.9713399999999996</v>
      </c>
      <c r="HL76">
        <v>1.8745400000000001</v>
      </c>
      <c r="HM76">
        <v>1.8708800000000001</v>
      </c>
      <c r="HN76">
        <v>1.8706499999999999</v>
      </c>
      <c r="HO76">
        <v>1.8750100000000001</v>
      </c>
      <c r="HP76">
        <v>1.8717999999999999</v>
      </c>
      <c r="HQ76">
        <v>1.8672500000000001</v>
      </c>
      <c r="HR76">
        <v>1.8782000000000001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-2.391</v>
      </c>
      <c r="IG76">
        <v>0.33839999999999998</v>
      </c>
      <c r="IH76">
        <v>-2.1299345005774111</v>
      </c>
      <c r="II76">
        <v>1.7196870422270779E-5</v>
      </c>
      <c r="IJ76">
        <v>-2.1741833173098589E-6</v>
      </c>
      <c r="IK76">
        <v>9.0595066644434051E-10</v>
      </c>
      <c r="IL76">
        <v>-0.32754645563995699</v>
      </c>
      <c r="IM76">
        <v>-1.2435942757381079E-3</v>
      </c>
      <c r="IN76">
        <v>8.3241555849602686E-4</v>
      </c>
      <c r="IO76">
        <v>-6.8006265696850886E-6</v>
      </c>
      <c r="IP76">
        <v>17</v>
      </c>
      <c r="IQ76">
        <v>2050</v>
      </c>
      <c r="IR76">
        <v>3</v>
      </c>
      <c r="IS76">
        <v>34</v>
      </c>
      <c r="IT76">
        <v>38.299999999999997</v>
      </c>
      <c r="IU76">
        <v>38.6</v>
      </c>
      <c r="IV76">
        <v>1.0424800000000001</v>
      </c>
      <c r="IW76">
        <v>2.6220699999999999</v>
      </c>
      <c r="IX76">
        <v>1.49902</v>
      </c>
      <c r="IY76">
        <v>2.2790499999999998</v>
      </c>
      <c r="IZ76">
        <v>1.69678</v>
      </c>
      <c r="JA76">
        <v>2.2741699999999998</v>
      </c>
      <c r="JB76">
        <v>47.9955</v>
      </c>
      <c r="JC76">
        <v>10.708500000000001</v>
      </c>
      <c r="JD76">
        <v>18</v>
      </c>
      <c r="JE76">
        <v>404.86599999999999</v>
      </c>
      <c r="JF76">
        <v>502.56099999999998</v>
      </c>
      <c r="JG76">
        <v>29.998899999999999</v>
      </c>
      <c r="JH76">
        <v>36.311500000000002</v>
      </c>
      <c r="JI76">
        <v>30.0001</v>
      </c>
      <c r="JJ76">
        <v>36.101100000000002</v>
      </c>
      <c r="JK76">
        <v>36.027200000000001</v>
      </c>
      <c r="JL76">
        <v>20.93</v>
      </c>
      <c r="JM76">
        <v>20.300899999999999</v>
      </c>
      <c r="JN76">
        <v>0</v>
      </c>
      <c r="JO76">
        <v>30</v>
      </c>
      <c r="JP76">
        <v>411.346</v>
      </c>
      <c r="JQ76">
        <v>33.743299999999998</v>
      </c>
      <c r="JR76">
        <v>98.221999999999994</v>
      </c>
      <c r="JS76">
        <v>98.143199999999993</v>
      </c>
    </row>
    <row r="77" spans="1:279" x14ac:dyDescent="0.2">
      <c r="A77">
        <v>62</v>
      </c>
      <c r="B77">
        <v>1658333157.5999999</v>
      </c>
      <c r="C77">
        <v>244</v>
      </c>
      <c r="D77" t="s">
        <v>543</v>
      </c>
      <c r="E77" t="s">
        <v>544</v>
      </c>
      <c r="F77">
        <v>4</v>
      </c>
      <c r="G77">
        <v>1658333155.5999999</v>
      </c>
      <c r="H77">
        <f t="shared" si="0"/>
        <v>8.1774331990659135E-4</v>
      </c>
      <c r="I77">
        <f t="shared" si="1"/>
        <v>0.81774331990659133</v>
      </c>
      <c r="J77">
        <f t="shared" si="2"/>
        <v>4.346335557692198</v>
      </c>
      <c r="K77">
        <f t="shared" si="3"/>
        <v>383.4187142857142</v>
      </c>
      <c r="L77">
        <f t="shared" si="4"/>
        <v>223.2800413244841</v>
      </c>
      <c r="M77">
        <f t="shared" si="5"/>
        <v>22.59007413689497</v>
      </c>
      <c r="N77">
        <f t="shared" si="6"/>
        <v>38.791900654478475</v>
      </c>
      <c r="O77">
        <f t="shared" si="7"/>
        <v>4.6375512631642843E-2</v>
      </c>
      <c r="P77">
        <f t="shared" si="8"/>
        <v>2.1468219918905804</v>
      </c>
      <c r="Q77">
        <f t="shared" si="9"/>
        <v>4.5826073435687439E-2</v>
      </c>
      <c r="R77">
        <f t="shared" si="10"/>
        <v>2.8690118383224342E-2</v>
      </c>
      <c r="S77">
        <f t="shared" si="11"/>
        <v>194.42222961260399</v>
      </c>
      <c r="T77">
        <f t="shared" si="12"/>
        <v>35.477779809160332</v>
      </c>
      <c r="U77">
        <f t="shared" si="13"/>
        <v>33.662471428571429</v>
      </c>
      <c r="V77">
        <f t="shared" si="14"/>
        <v>5.2432347541356901</v>
      </c>
      <c r="W77">
        <f t="shared" si="15"/>
        <v>64.920700870645888</v>
      </c>
      <c r="X77">
        <f t="shared" si="16"/>
        <v>3.5159922811693676</v>
      </c>
      <c r="Y77">
        <f t="shared" si="17"/>
        <v>5.4158261294420731</v>
      </c>
      <c r="Z77">
        <f t="shared" si="18"/>
        <v>1.7272424729663225</v>
      </c>
      <c r="AA77">
        <f t="shared" si="19"/>
        <v>-36.062480407880678</v>
      </c>
      <c r="AB77">
        <f t="shared" si="20"/>
        <v>67.176840199398569</v>
      </c>
      <c r="AC77">
        <f t="shared" si="21"/>
        <v>7.2335154788863063</v>
      </c>
      <c r="AD77">
        <f t="shared" si="22"/>
        <v>232.77010488300817</v>
      </c>
      <c r="AE77">
        <f t="shared" si="23"/>
        <v>14.774820153372184</v>
      </c>
      <c r="AF77">
        <f t="shared" si="24"/>
        <v>0.8206736296287529</v>
      </c>
      <c r="AG77">
        <f t="shared" si="25"/>
        <v>4.346335557692198</v>
      </c>
      <c r="AH77">
        <v>415.44101666369369</v>
      </c>
      <c r="AI77">
        <v>399.75963030303018</v>
      </c>
      <c r="AJ77">
        <v>1.691816531182696</v>
      </c>
      <c r="AK77">
        <v>65.228597272793138</v>
      </c>
      <c r="AL77">
        <f t="shared" si="26"/>
        <v>0.81774331990659133</v>
      </c>
      <c r="AM77">
        <v>33.699474039397707</v>
      </c>
      <c r="AN77">
        <v>34.751496503496533</v>
      </c>
      <c r="AO77">
        <v>-7.0974811043705992E-5</v>
      </c>
      <c r="AP77">
        <v>90.040432271976243</v>
      </c>
      <c r="AQ77">
        <v>39</v>
      </c>
      <c r="AR77">
        <v>9</v>
      </c>
      <c r="AS77">
        <f t="shared" si="27"/>
        <v>1</v>
      </c>
      <c r="AT77">
        <f t="shared" si="28"/>
        <v>0</v>
      </c>
      <c r="AU77">
        <f t="shared" si="29"/>
        <v>30927.392834824903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1009.4885997992766</v>
      </c>
      <c r="BI77">
        <f t="shared" si="33"/>
        <v>4.346335557692198</v>
      </c>
      <c r="BJ77" t="e">
        <f t="shared" si="34"/>
        <v>#DIV/0!</v>
      </c>
      <c r="BK77">
        <f t="shared" si="35"/>
        <v>4.3054825567682576E-3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253</v>
      </c>
      <c r="CG77">
        <v>1000</v>
      </c>
      <c r="CH77" t="s">
        <v>414</v>
      </c>
      <c r="CI77">
        <v>1110.1500000000001</v>
      </c>
      <c r="CJ77">
        <v>1175.8634999999999</v>
      </c>
      <c r="CK77">
        <v>1152.67</v>
      </c>
      <c r="CL77">
        <v>1.3005735999999999E-4</v>
      </c>
      <c r="CM77">
        <v>6.5004835999999994E-4</v>
      </c>
      <c r="CN77">
        <v>4.7597999359999997E-2</v>
      </c>
      <c r="CO77">
        <v>5.5000000000000003E-4</v>
      </c>
      <c r="CP77">
        <f t="shared" si="46"/>
        <v>1199.98</v>
      </c>
      <c r="CQ77">
        <f t="shared" si="47"/>
        <v>1009.4885997992766</v>
      </c>
      <c r="CR77">
        <f t="shared" si="48"/>
        <v>0.84125452074140949</v>
      </c>
      <c r="CS77">
        <f t="shared" si="49"/>
        <v>0.16202122503092051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1658333155.5999999</v>
      </c>
      <c r="CZ77">
        <v>383.4187142857142</v>
      </c>
      <c r="DA77">
        <v>403.51942857142859</v>
      </c>
      <c r="DB77">
        <v>34.752028571428568</v>
      </c>
      <c r="DC77">
        <v>33.696800000000003</v>
      </c>
      <c r="DD77">
        <v>385.8137142857143</v>
      </c>
      <c r="DE77">
        <v>34.413671428571433</v>
      </c>
      <c r="DF77">
        <v>450.41628571428572</v>
      </c>
      <c r="DG77">
        <v>101.0737142857143</v>
      </c>
      <c r="DH77">
        <v>0.1000135714285714</v>
      </c>
      <c r="DI77">
        <v>34.24288571428572</v>
      </c>
      <c r="DJ77">
        <v>999.89999999999986</v>
      </c>
      <c r="DK77">
        <v>33.662471428571429</v>
      </c>
      <c r="DL77">
        <v>0</v>
      </c>
      <c r="DM77">
        <v>0</v>
      </c>
      <c r="DN77">
        <v>6000.8042857142864</v>
      </c>
      <c r="DO77">
        <v>0</v>
      </c>
      <c r="DP77">
        <v>1829.032857142857</v>
      </c>
      <c r="DQ77">
        <v>-20.10061428571429</v>
      </c>
      <c r="DR77">
        <v>397.22285714285721</v>
      </c>
      <c r="DS77">
        <v>417.59085714285709</v>
      </c>
      <c r="DT77">
        <v>1.055204285714286</v>
      </c>
      <c r="DU77">
        <v>403.51942857142859</v>
      </c>
      <c r="DV77">
        <v>33.696800000000003</v>
      </c>
      <c r="DW77">
        <v>3.5125142857142859</v>
      </c>
      <c r="DX77">
        <v>3.4058600000000001</v>
      </c>
      <c r="DY77">
        <v>26.68035714285714</v>
      </c>
      <c r="DZ77">
        <v>26.157614285714288</v>
      </c>
      <c r="EA77">
        <v>1199.98</v>
      </c>
      <c r="EB77">
        <v>0.95800585714285713</v>
      </c>
      <c r="EC77">
        <v>4.1994414285714279E-2</v>
      </c>
      <c r="ED77">
        <v>0</v>
      </c>
      <c r="EE77">
        <v>1576.3528571428569</v>
      </c>
      <c r="EF77">
        <v>5.0001600000000002</v>
      </c>
      <c r="EG77">
        <v>20372.942857142862</v>
      </c>
      <c r="EH77">
        <v>9515.0314285714285</v>
      </c>
      <c r="EI77">
        <v>48.375</v>
      </c>
      <c r="EJ77">
        <v>51.125</v>
      </c>
      <c r="EK77">
        <v>49.642714285714291</v>
      </c>
      <c r="EL77">
        <v>49.651428571428568</v>
      </c>
      <c r="EM77">
        <v>50.098000000000013</v>
      </c>
      <c r="EN77">
        <v>1144.8</v>
      </c>
      <c r="EO77">
        <v>50.18</v>
      </c>
      <c r="EP77">
        <v>0</v>
      </c>
      <c r="EQ77">
        <v>775669.20000004768</v>
      </c>
      <c r="ER77">
        <v>0</v>
      </c>
      <c r="ES77">
        <v>1576.1448</v>
      </c>
      <c r="ET77">
        <v>3.1276923101060712</v>
      </c>
      <c r="EU77">
        <v>-2.7769227402089252</v>
      </c>
      <c r="EV77">
        <v>20373</v>
      </c>
      <c r="EW77">
        <v>15</v>
      </c>
      <c r="EX77">
        <v>1658330855.5</v>
      </c>
      <c r="EY77" t="s">
        <v>416</v>
      </c>
      <c r="EZ77">
        <v>1658330855.5</v>
      </c>
      <c r="FA77">
        <v>1658330837</v>
      </c>
      <c r="FB77">
        <v>13</v>
      </c>
      <c r="FC77">
        <v>-0.03</v>
      </c>
      <c r="FD77">
        <v>-2.1999999999999999E-2</v>
      </c>
      <c r="FE77">
        <v>-3.91</v>
      </c>
      <c r="FF77">
        <v>0.28699999999999998</v>
      </c>
      <c r="FG77">
        <v>1439</v>
      </c>
      <c r="FH77">
        <v>33</v>
      </c>
      <c r="FI77">
        <v>0.2</v>
      </c>
      <c r="FJ77">
        <v>0.09</v>
      </c>
      <c r="FK77">
        <v>-19.853963414634141</v>
      </c>
      <c r="FL77">
        <v>-1.3968083623693881</v>
      </c>
      <c r="FM77">
        <v>0.1416262614411736</v>
      </c>
      <c r="FN77">
        <v>0</v>
      </c>
      <c r="FO77">
        <v>1576.0547058823529</v>
      </c>
      <c r="FP77">
        <v>1.7628724256972801</v>
      </c>
      <c r="FQ77">
        <v>0.28434894981258241</v>
      </c>
      <c r="FR77">
        <v>0</v>
      </c>
      <c r="FS77">
        <v>1.0572814634146339</v>
      </c>
      <c r="FT77">
        <v>-3.7239721254350841E-3</v>
      </c>
      <c r="FU77">
        <v>2.027170996403988E-3</v>
      </c>
      <c r="FV77">
        <v>1</v>
      </c>
      <c r="FW77">
        <v>1</v>
      </c>
      <c r="FX77">
        <v>3</v>
      </c>
      <c r="FY77" t="s">
        <v>417</v>
      </c>
      <c r="FZ77">
        <v>2.8897300000000001</v>
      </c>
      <c r="GA77">
        <v>2.8721899999999998</v>
      </c>
      <c r="GB77">
        <v>9.2437599999999995E-2</v>
      </c>
      <c r="GC77">
        <v>9.72687E-2</v>
      </c>
      <c r="GD77">
        <v>0.142624</v>
      </c>
      <c r="GE77">
        <v>0.14213999999999999</v>
      </c>
      <c r="GF77">
        <v>31292.9</v>
      </c>
      <c r="GG77">
        <v>27074.3</v>
      </c>
      <c r="GH77">
        <v>30820.5</v>
      </c>
      <c r="GI77">
        <v>27957.200000000001</v>
      </c>
      <c r="GJ77">
        <v>34817.199999999997</v>
      </c>
      <c r="GK77">
        <v>33839.800000000003</v>
      </c>
      <c r="GL77">
        <v>40177.699999999997</v>
      </c>
      <c r="GM77">
        <v>38969.4</v>
      </c>
      <c r="GN77">
        <v>1.8708</v>
      </c>
      <c r="GO77">
        <v>1.9170499999999999</v>
      </c>
      <c r="GP77">
        <v>0</v>
      </c>
      <c r="GQ77">
        <v>2.59876E-2</v>
      </c>
      <c r="GR77">
        <v>999.9</v>
      </c>
      <c r="GS77">
        <v>33.250300000000003</v>
      </c>
      <c r="GT77">
        <v>42.9</v>
      </c>
      <c r="GU77">
        <v>45.4</v>
      </c>
      <c r="GV77">
        <v>41.759300000000003</v>
      </c>
      <c r="GW77">
        <v>30.8565</v>
      </c>
      <c r="GX77">
        <v>32.387799999999999</v>
      </c>
      <c r="GY77">
        <v>1</v>
      </c>
      <c r="GZ77">
        <v>0.69872500000000004</v>
      </c>
      <c r="HA77">
        <v>1.77566</v>
      </c>
      <c r="HB77">
        <v>20.202500000000001</v>
      </c>
      <c r="HC77">
        <v>5.2150400000000001</v>
      </c>
      <c r="HD77">
        <v>11.974</v>
      </c>
      <c r="HE77">
        <v>4.9908000000000001</v>
      </c>
      <c r="HF77">
        <v>3.2925</v>
      </c>
      <c r="HG77">
        <v>8480.4</v>
      </c>
      <c r="HH77">
        <v>9999</v>
      </c>
      <c r="HI77">
        <v>9999</v>
      </c>
      <c r="HJ77">
        <v>972.4</v>
      </c>
      <c r="HK77">
        <v>4.97133</v>
      </c>
      <c r="HL77">
        <v>1.8745400000000001</v>
      </c>
      <c r="HM77">
        <v>1.8708800000000001</v>
      </c>
      <c r="HN77">
        <v>1.8706400000000001</v>
      </c>
      <c r="HO77">
        <v>1.875</v>
      </c>
      <c r="HP77">
        <v>1.8717999999999999</v>
      </c>
      <c r="HQ77">
        <v>1.8672299999999999</v>
      </c>
      <c r="HR77">
        <v>1.8782000000000001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-2.399</v>
      </c>
      <c r="IG77">
        <v>0.33829999999999999</v>
      </c>
      <c r="IH77">
        <v>-2.1299345005774111</v>
      </c>
      <c r="II77">
        <v>1.7196870422270779E-5</v>
      </c>
      <c r="IJ77">
        <v>-2.1741833173098589E-6</v>
      </c>
      <c r="IK77">
        <v>9.0595066644434051E-10</v>
      </c>
      <c r="IL77">
        <v>-0.32754645563995699</v>
      </c>
      <c r="IM77">
        <v>-1.2435942757381079E-3</v>
      </c>
      <c r="IN77">
        <v>8.3241555849602686E-4</v>
      </c>
      <c r="IO77">
        <v>-6.8006265696850886E-6</v>
      </c>
      <c r="IP77">
        <v>17</v>
      </c>
      <c r="IQ77">
        <v>2050</v>
      </c>
      <c r="IR77">
        <v>3</v>
      </c>
      <c r="IS77">
        <v>34</v>
      </c>
      <c r="IT77">
        <v>38.4</v>
      </c>
      <c r="IU77">
        <v>38.700000000000003</v>
      </c>
      <c r="IV77">
        <v>1.0559099999999999</v>
      </c>
      <c r="IW77">
        <v>2.6086399999999998</v>
      </c>
      <c r="IX77">
        <v>1.49902</v>
      </c>
      <c r="IY77">
        <v>2.2790499999999998</v>
      </c>
      <c r="IZ77">
        <v>1.69678</v>
      </c>
      <c r="JA77">
        <v>2.3779300000000001</v>
      </c>
      <c r="JB77">
        <v>47.9955</v>
      </c>
      <c r="JC77">
        <v>10.7172</v>
      </c>
      <c r="JD77">
        <v>18</v>
      </c>
      <c r="JE77">
        <v>405.11099999999999</v>
      </c>
      <c r="JF77">
        <v>502.73</v>
      </c>
      <c r="JG77">
        <v>29.998999999999999</v>
      </c>
      <c r="JH77">
        <v>36.311500000000002</v>
      </c>
      <c r="JI77">
        <v>30.0001</v>
      </c>
      <c r="JJ77">
        <v>36.101100000000002</v>
      </c>
      <c r="JK77">
        <v>36.027200000000001</v>
      </c>
      <c r="JL77">
        <v>21.201799999999999</v>
      </c>
      <c r="JM77">
        <v>20.300899999999999</v>
      </c>
      <c r="JN77">
        <v>0</v>
      </c>
      <c r="JO77">
        <v>30</v>
      </c>
      <c r="JP77">
        <v>418.02499999999998</v>
      </c>
      <c r="JQ77">
        <v>33.746699999999997</v>
      </c>
      <c r="JR77">
        <v>98.222300000000004</v>
      </c>
      <c r="JS77">
        <v>98.141800000000003</v>
      </c>
    </row>
    <row r="78" spans="1:279" x14ac:dyDescent="0.2">
      <c r="A78">
        <v>63</v>
      </c>
      <c r="B78">
        <v>1658333161.5999999</v>
      </c>
      <c r="C78">
        <v>248</v>
      </c>
      <c r="D78" t="s">
        <v>545</v>
      </c>
      <c r="E78" t="s">
        <v>546</v>
      </c>
      <c r="F78">
        <v>4</v>
      </c>
      <c r="G78">
        <v>1658333159.2874999</v>
      </c>
      <c r="H78">
        <f t="shared" si="0"/>
        <v>8.239726561777769E-4</v>
      </c>
      <c r="I78">
        <f t="shared" si="1"/>
        <v>0.82397265617777693</v>
      </c>
      <c r="J78">
        <f t="shared" si="2"/>
        <v>4.3844597556380371</v>
      </c>
      <c r="K78">
        <f t="shared" si="3"/>
        <v>389.48149999999998</v>
      </c>
      <c r="L78">
        <f t="shared" si="4"/>
        <v>228.68110494785526</v>
      </c>
      <c r="M78">
        <f t="shared" si="5"/>
        <v>23.136171000537889</v>
      </c>
      <c r="N78">
        <f t="shared" si="6"/>
        <v>39.404701090633374</v>
      </c>
      <c r="O78">
        <f t="shared" si="7"/>
        <v>4.6636687554721737E-2</v>
      </c>
      <c r="P78">
        <f t="shared" si="8"/>
        <v>2.1484482099355695</v>
      </c>
      <c r="Q78">
        <f t="shared" si="9"/>
        <v>4.6081497471670424E-2</v>
      </c>
      <c r="R78">
        <f t="shared" si="10"/>
        <v>2.885026679137186E-2</v>
      </c>
      <c r="S78">
        <f t="shared" si="11"/>
        <v>194.41983561259912</v>
      </c>
      <c r="T78">
        <f t="shared" si="12"/>
        <v>35.4746536328338</v>
      </c>
      <c r="U78">
        <f t="shared" si="13"/>
        <v>33.67465</v>
      </c>
      <c r="V78">
        <f t="shared" si="14"/>
        <v>5.2468064227431848</v>
      </c>
      <c r="W78">
        <f t="shared" si="15"/>
        <v>64.923383124214524</v>
      </c>
      <c r="X78">
        <f t="shared" si="16"/>
        <v>3.5161134239459368</v>
      </c>
      <c r="Y78">
        <f t="shared" si="17"/>
        <v>5.4157889727014696</v>
      </c>
      <c r="Z78">
        <f t="shared" si="18"/>
        <v>1.7306929987972479</v>
      </c>
      <c r="AA78">
        <f t="shared" si="19"/>
        <v>-36.337194137439958</v>
      </c>
      <c r="AB78">
        <f t="shared" si="20"/>
        <v>65.802846013056225</v>
      </c>
      <c r="AC78">
        <f t="shared" si="21"/>
        <v>7.0806191508390652</v>
      </c>
      <c r="AD78">
        <f t="shared" si="22"/>
        <v>230.96610663905443</v>
      </c>
      <c r="AE78">
        <f t="shared" si="23"/>
        <v>14.929238885763731</v>
      </c>
      <c r="AF78">
        <f t="shared" si="24"/>
        <v>0.8212993049781987</v>
      </c>
      <c r="AG78">
        <f t="shared" si="25"/>
        <v>4.3844597556380371</v>
      </c>
      <c r="AH78">
        <v>422.52226013987382</v>
      </c>
      <c r="AI78">
        <v>406.62763636363661</v>
      </c>
      <c r="AJ78">
        <v>1.7194839604928911</v>
      </c>
      <c r="AK78">
        <v>65.228597272793138</v>
      </c>
      <c r="AL78">
        <f t="shared" si="26"/>
        <v>0.82397265617777693</v>
      </c>
      <c r="AM78">
        <v>33.695891982173123</v>
      </c>
      <c r="AN78">
        <v>34.755306293706319</v>
      </c>
      <c r="AO78">
        <v>2.6482418576316432E-5</v>
      </c>
      <c r="AP78">
        <v>90.040432271976243</v>
      </c>
      <c r="AQ78">
        <v>39</v>
      </c>
      <c r="AR78">
        <v>9</v>
      </c>
      <c r="AS78">
        <f t="shared" si="27"/>
        <v>1</v>
      </c>
      <c r="AT78">
        <f t="shared" si="28"/>
        <v>0</v>
      </c>
      <c r="AU78">
        <f t="shared" si="29"/>
        <v>30968.284230553618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1009.4759997992741</v>
      </c>
      <c r="BI78">
        <f t="shared" si="33"/>
        <v>4.3844597556380371</v>
      </c>
      <c r="BJ78" t="e">
        <f t="shared" si="34"/>
        <v>#DIV/0!</v>
      </c>
      <c r="BK78">
        <f t="shared" si="35"/>
        <v>4.3433026208744441E-3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253</v>
      </c>
      <c r="CG78">
        <v>1000</v>
      </c>
      <c r="CH78" t="s">
        <v>414</v>
      </c>
      <c r="CI78">
        <v>1110.1500000000001</v>
      </c>
      <c r="CJ78">
        <v>1175.8634999999999</v>
      </c>
      <c r="CK78">
        <v>1152.67</v>
      </c>
      <c r="CL78">
        <v>1.3005735999999999E-4</v>
      </c>
      <c r="CM78">
        <v>6.5004835999999994E-4</v>
      </c>
      <c r="CN78">
        <v>4.7597999359999997E-2</v>
      </c>
      <c r="CO78">
        <v>5.5000000000000003E-4</v>
      </c>
      <c r="CP78">
        <f t="shared" si="46"/>
        <v>1199.9649999999999</v>
      </c>
      <c r="CQ78">
        <f t="shared" si="47"/>
        <v>1009.4759997992741</v>
      </c>
      <c r="CR78">
        <f t="shared" si="48"/>
        <v>0.84125453642337411</v>
      </c>
      <c r="CS78">
        <f t="shared" si="49"/>
        <v>0.16202125529711212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1658333159.2874999</v>
      </c>
      <c r="CZ78">
        <v>389.48149999999998</v>
      </c>
      <c r="DA78">
        <v>409.79787499999998</v>
      </c>
      <c r="DB78">
        <v>34.753749999999997</v>
      </c>
      <c r="DC78">
        <v>33.697562499999997</v>
      </c>
      <c r="DD78">
        <v>391.88400000000001</v>
      </c>
      <c r="DE78">
        <v>34.415362500000001</v>
      </c>
      <c r="DF78">
        <v>450.349625</v>
      </c>
      <c r="DG78">
        <v>101.07225</v>
      </c>
      <c r="DH78">
        <v>9.9952249999999992E-2</v>
      </c>
      <c r="DI78">
        <v>34.242762499999998</v>
      </c>
      <c r="DJ78">
        <v>999.9</v>
      </c>
      <c r="DK78">
        <v>33.67465</v>
      </c>
      <c r="DL78">
        <v>0</v>
      </c>
      <c r="DM78">
        <v>0</v>
      </c>
      <c r="DN78">
        <v>6008.1262500000003</v>
      </c>
      <c r="DO78">
        <v>0</v>
      </c>
      <c r="DP78">
        <v>1828.5462500000001</v>
      </c>
      <c r="DQ78">
        <v>-20.316337499999999</v>
      </c>
      <c r="DR78">
        <v>403.50475000000012</v>
      </c>
      <c r="DS78">
        <v>424.08850000000001</v>
      </c>
      <c r="DT78">
        <v>1.0561624999999999</v>
      </c>
      <c r="DU78">
        <v>409.79787499999998</v>
      </c>
      <c r="DV78">
        <v>33.697562499999997</v>
      </c>
      <c r="DW78">
        <v>3.5126425000000001</v>
      </c>
      <c r="DX78">
        <v>3.4058950000000001</v>
      </c>
      <c r="DY78">
        <v>26.680987500000001</v>
      </c>
      <c r="DZ78">
        <v>26.157800000000002</v>
      </c>
      <c r="EA78">
        <v>1199.9649999999999</v>
      </c>
      <c r="EB78">
        <v>0.95800550000000007</v>
      </c>
      <c r="EC78">
        <v>4.1994799999999999E-2</v>
      </c>
      <c r="ED78">
        <v>0</v>
      </c>
      <c r="EE78">
        <v>1576.57</v>
      </c>
      <c r="EF78">
        <v>5.0001600000000002</v>
      </c>
      <c r="EG78">
        <v>20373.987499999999</v>
      </c>
      <c r="EH78">
        <v>9514.9237499999999</v>
      </c>
      <c r="EI78">
        <v>48.351374999999997</v>
      </c>
      <c r="EJ78">
        <v>51.125</v>
      </c>
      <c r="EK78">
        <v>49.609250000000003</v>
      </c>
      <c r="EL78">
        <v>49.640249999999988</v>
      </c>
      <c r="EM78">
        <v>50.093499999999999</v>
      </c>
      <c r="EN78">
        <v>1144.7850000000001</v>
      </c>
      <c r="EO78">
        <v>50.18</v>
      </c>
      <c r="EP78">
        <v>0</v>
      </c>
      <c r="EQ78">
        <v>775672.79999995232</v>
      </c>
      <c r="ER78">
        <v>0</v>
      </c>
      <c r="ES78">
        <v>1576.3384000000001</v>
      </c>
      <c r="ET78">
        <v>3.4476923300297062</v>
      </c>
      <c r="EU78">
        <v>6.7692309574427583</v>
      </c>
      <c r="EV78">
        <v>20372.687999999998</v>
      </c>
      <c r="EW78">
        <v>15</v>
      </c>
      <c r="EX78">
        <v>1658330855.5</v>
      </c>
      <c r="EY78" t="s">
        <v>416</v>
      </c>
      <c r="EZ78">
        <v>1658330855.5</v>
      </c>
      <c r="FA78">
        <v>1658330837</v>
      </c>
      <c r="FB78">
        <v>13</v>
      </c>
      <c r="FC78">
        <v>-0.03</v>
      </c>
      <c r="FD78">
        <v>-2.1999999999999999E-2</v>
      </c>
      <c r="FE78">
        <v>-3.91</v>
      </c>
      <c r="FF78">
        <v>0.28699999999999998</v>
      </c>
      <c r="FG78">
        <v>1439</v>
      </c>
      <c r="FH78">
        <v>33</v>
      </c>
      <c r="FI78">
        <v>0.2</v>
      </c>
      <c r="FJ78">
        <v>0.09</v>
      </c>
      <c r="FK78">
        <v>-19.982107317073169</v>
      </c>
      <c r="FL78">
        <v>-1.8208599303135999</v>
      </c>
      <c r="FM78">
        <v>0.18943452873794589</v>
      </c>
      <c r="FN78">
        <v>0</v>
      </c>
      <c r="FO78">
        <v>1576.205588235294</v>
      </c>
      <c r="FP78">
        <v>2.6449197919211191</v>
      </c>
      <c r="FQ78">
        <v>0.36060562763928278</v>
      </c>
      <c r="FR78">
        <v>0</v>
      </c>
      <c r="FS78">
        <v>1.0568790243902439</v>
      </c>
      <c r="FT78">
        <v>-2.8302439024388629E-3</v>
      </c>
      <c r="FU78">
        <v>2.0048268642211169E-3</v>
      </c>
      <c r="FV78">
        <v>1</v>
      </c>
      <c r="FW78">
        <v>1</v>
      </c>
      <c r="FX78">
        <v>3</v>
      </c>
      <c r="FY78" t="s">
        <v>417</v>
      </c>
      <c r="FZ78">
        <v>2.8893399999999998</v>
      </c>
      <c r="GA78">
        <v>2.8722599999999998</v>
      </c>
      <c r="GB78">
        <v>9.3667700000000007E-2</v>
      </c>
      <c r="GC78">
        <v>9.8500299999999999E-2</v>
      </c>
      <c r="GD78">
        <v>0.142628</v>
      </c>
      <c r="GE78">
        <v>0.14214499999999999</v>
      </c>
      <c r="GF78">
        <v>31250.3</v>
      </c>
      <c r="GG78">
        <v>27037.4</v>
      </c>
      <c r="GH78">
        <v>30820.400000000001</v>
      </c>
      <c r="GI78">
        <v>27957.3</v>
      </c>
      <c r="GJ78">
        <v>34816.800000000003</v>
      </c>
      <c r="GK78">
        <v>33839.599999999999</v>
      </c>
      <c r="GL78">
        <v>40177.4</v>
      </c>
      <c r="GM78">
        <v>38969.5</v>
      </c>
      <c r="GN78">
        <v>1.8707</v>
      </c>
      <c r="GO78">
        <v>1.9169799999999999</v>
      </c>
      <c r="GP78">
        <v>0</v>
      </c>
      <c r="GQ78">
        <v>2.6062100000000001E-2</v>
      </c>
      <c r="GR78">
        <v>999.9</v>
      </c>
      <c r="GS78">
        <v>33.251600000000003</v>
      </c>
      <c r="GT78">
        <v>42.9</v>
      </c>
      <c r="GU78">
        <v>45.4</v>
      </c>
      <c r="GV78">
        <v>41.763599999999997</v>
      </c>
      <c r="GW78">
        <v>30.616499999999998</v>
      </c>
      <c r="GX78">
        <v>32.904600000000002</v>
      </c>
      <c r="GY78">
        <v>1</v>
      </c>
      <c r="GZ78">
        <v>0.69890799999999997</v>
      </c>
      <c r="HA78">
        <v>1.77159</v>
      </c>
      <c r="HB78">
        <v>20.202500000000001</v>
      </c>
      <c r="HC78">
        <v>5.2145900000000003</v>
      </c>
      <c r="HD78">
        <v>11.974</v>
      </c>
      <c r="HE78">
        <v>4.9904999999999999</v>
      </c>
      <c r="HF78">
        <v>3.29243</v>
      </c>
      <c r="HG78">
        <v>8480.4</v>
      </c>
      <c r="HH78">
        <v>9999</v>
      </c>
      <c r="HI78">
        <v>9999</v>
      </c>
      <c r="HJ78">
        <v>972.4</v>
      </c>
      <c r="HK78">
        <v>4.9713500000000002</v>
      </c>
      <c r="HL78">
        <v>1.87453</v>
      </c>
      <c r="HM78">
        <v>1.8708800000000001</v>
      </c>
      <c r="HN78">
        <v>1.8706100000000001</v>
      </c>
      <c r="HO78">
        <v>1.875</v>
      </c>
      <c r="HP78">
        <v>1.8717999999999999</v>
      </c>
      <c r="HQ78">
        <v>1.86724</v>
      </c>
      <c r="HR78">
        <v>1.8782000000000001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-2.4079999999999999</v>
      </c>
      <c r="IG78">
        <v>0.33850000000000002</v>
      </c>
      <c r="IH78">
        <v>-2.1299345005774111</v>
      </c>
      <c r="II78">
        <v>1.7196870422270779E-5</v>
      </c>
      <c r="IJ78">
        <v>-2.1741833173098589E-6</v>
      </c>
      <c r="IK78">
        <v>9.0595066644434051E-10</v>
      </c>
      <c r="IL78">
        <v>-0.32754645563995699</v>
      </c>
      <c r="IM78">
        <v>-1.2435942757381079E-3</v>
      </c>
      <c r="IN78">
        <v>8.3241555849602686E-4</v>
      </c>
      <c r="IO78">
        <v>-6.8006265696850886E-6</v>
      </c>
      <c r="IP78">
        <v>17</v>
      </c>
      <c r="IQ78">
        <v>2050</v>
      </c>
      <c r="IR78">
        <v>3</v>
      </c>
      <c r="IS78">
        <v>34</v>
      </c>
      <c r="IT78">
        <v>38.4</v>
      </c>
      <c r="IU78">
        <v>38.700000000000003</v>
      </c>
      <c r="IV78">
        <v>1.06934</v>
      </c>
      <c r="IW78">
        <v>2.6159699999999999</v>
      </c>
      <c r="IX78">
        <v>1.49902</v>
      </c>
      <c r="IY78">
        <v>2.2778299999999998</v>
      </c>
      <c r="IZ78">
        <v>1.69678</v>
      </c>
      <c r="JA78">
        <v>2.3803700000000001</v>
      </c>
      <c r="JB78">
        <v>47.9955</v>
      </c>
      <c r="JC78">
        <v>10.6997</v>
      </c>
      <c r="JD78">
        <v>18</v>
      </c>
      <c r="JE78">
        <v>405.05799999999999</v>
      </c>
      <c r="JF78">
        <v>502.673</v>
      </c>
      <c r="JG78">
        <v>29.998899999999999</v>
      </c>
      <c r="JH78">
        <v>36.311500000000002</v>
      </c>
      <c r="JI78">
        <v>30.0001</v>
      </c>
      <c r="JJ78">
        <v>36.101399999999998</v>
      </c>
      <c r="JK78">
        <v>36.027200000000001</v>
      </c>
      <c r="JL78">
        <v>21.473400000000002</v>
      </c>
      <c r="JM78">
        <v>20.300899999999999</v>
      </c>
      <c r="JN78">
        <v>0</v>
      </c>
      <c r="JO78">
        <v>30</v>
      </c>
      <c r="JP78">
        <v>424.70499999999998</v>
      </c>
      <c r="JQ78">
        <v>33.747399999999999</v>
      </c>
      <c r="JR78">
        <v>98.221699999999998</v>
      </c>
      <c r="JS78">
        <v>98.141999999999996</v>
      </c>
    </row>
    <row r="79" spans="1:279" x14ac:dyDescent="0.2">
      <c r="A79">
        <v>64</v>
      </c>
      <c r="B79">
        <v>1658333165.5999999</v>
      </c>
      <c r="C79">
        <v>252</v>
      </c>
      <c r="D79" t="s">
        <v>547</v>
      </c>
      <c r="E79" t="s">
        <v>548</v>
      </c>
      <c r="F79">
        <v>4</v>
      </c>
      <c r="G79">
        <v>1658333163.5999999</v>
      </c>
      <c r="H79">
        <f t="shared" si="0"/>
        <v>8.2108610131439628E-4</v>
      </c>
      <c r="I79">
        <f t="shared" si="1"/>
        <v>0.8210861013143963</v>
      </c>
      <c r="J79">
        <f t="shared" si="2"/>
        <v>4.4671220720526108</v>
      </c>
      <c r="K79">
        <f t="shared" si="3"/>
        <v>396.63514285714291</v>
      </c>
      <c r="L79">
        <f t="shared" si="4"/>
        <v>232.37633784871196</v>
      </c>
      <c r="M79">
        <f t="shared" si="5"/>
        <v>23.509761152717601</v>
      </c>
      <c r="N79">
        <f t="shared" si="6"/>
        <v>40.127999088342385</v>
      </c>
      <c r="O79">
        <f t="shared" si="7"/>
        <v>4.6502291901672911E-2</v>
      </c>
      <c r="P79">
        <f t="shared" si="8"/>
        <v>2.1469058755578825</v>
      </c>
      <c r="Q79">
        <f t="shared" si="9"/>
        <v>4.5949885142768813E-2</v>
      </c>
      <c r="R79">
        <f t="shared" si="10"/>
        <v>2.8767762945782135E-2</v>
      </c>
      <c r="S79">
        <f t="shared" si="11"/>
        <v>194.42291361260541</v>
      </c>
      <c r="T79">
        <f t="shared" si="12"/>
        <v>35.47847557688749</v>
      </c>
      <c r="U79">
        <f t="shared" si="13"/>
        <v>33.671028571428572</v>
      </c>
      <c r="V79">
        <f t="shared" si="14"/>
        <v>5.245744127850541</v>
      </c>
      <c r="W79">
        <f t="shared" si="15"/>
        <v>64.917458308701683</v>
      </c>
      <c r="X79">
        <f t="shared" si="16"/>
        <v>3.516185847017478</v>
      </c>
      <c r="Y79">
        <f t="shared" si="17"/>
        <v>5.4163948167794498</v>
      </c>
      <c r="Z79">
        <f t="shared" si="18"/>
        <v>1.729558280833063</v>
      </c>
      <c r="AA79">
        <f t="shared" si="19"/>
        <v>-36.209897067964874</v>
      </c>
      <c r="AB79">
        <f t="shared" si="20"/>
        <v>66.40728726903302</v>
      </c>
      <c r="AC79">
        <f t="shared" si="21"/>
        <v>7.1507363775991744</v>
      </c>
      <c r="AD79">
        <f t="shared" si="22"/>
        <v>231.77104019127273</v>
      </c>
      <c r="AE79">
        <f t="shared" si="23"/>
        <v>14.972208555890287</v>
      </c>
      <c r="AF79">
        <f t="shared" si="24"/>
        <v>0.82002546685191025</v>
      </c>
      <c r="AG79">
        <f t="shared" si="25"/>
        <v>4.4671220720526108</v>
      </c>
      <c r="AH79">
        <v>429.44975388842943</v>
      </c>
      <c r="AI79">
        <v>413.48284848484838</v>
      </c>
      <c r="AJ79">
        <v>1.7124002010395529</v>
      </c>
      <c r="AK79">
        <v>65.228597272793138</v>
      </c>
      <c r="AL79">
        <f t="shared" si="26"/>
        <v>0.8210861013143963</v>
      </c>
      <c r="AM79">
        <v>33.698952873551733</v>
      </c>
      <c r="AN79">
        <v>34.754761538461558</v>
      </c>
      <c r="AO79">
        <v>5.1910922635964024E-6</v>
      </c>
      <c r="AP79">
        <v>90.040432271976243</v>
      </c>
      <c r="AQ79">
        <v>39</v>
      </c>
      <c r="AR79">
        <v>9</v>
      </c>
      <c r="AS79">
        <f t="shared" si="27"/>
        <v>1</v>
      </c>
      <c r="AT79">
        <f t="shared" si="28"/>
        <v>0</v>
      </c>
      <c r="AU79">
        <f t="shared" si="29"/>
        <v>30929.388389021464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1009.4921997992775</v>
      </c>
      <c r="BI79">
        <f t="shared" si="33"/>
        <v>4.4671220720526108</v>
      </c>
      <c r="BJ79" t="e">
        <f t="shared" si="34"/>
        <v>#DIV/0!</v>
      </c>
      <c r="BK79">
        <f t="shared" si="35"/>
        <v>4.4251179681634306E-3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253</v>
      </c>
      <c r="CG79">
        <v>1000</v>
      </c>
      <c r="CH79" t="s">
        <v>414</v>
      </c>
      <c r="CI79">
        <v>1110.1500000000001</v>
      </c>
      <c r="CJ79">
        <v>1175.8634999999999</v>
      </c>
      <c r="CK79">
        <v>1152.67</v>
      </c>
      <c r="CL79">
        <v>1.3005735999999999E-4</v>
      </c>
      <c r="CM79">
        <v>6.5004835999999994E-4</v>
      </c>
      <c r="CN79">
        <v>4.7597999359999997E-2</v>
      </c>
      <c r="CO79">
        <v>5.5000000000000003E-4</v>
      </c>
      <c r="CP79">
        <f t="shared" si="46"/>
        <v>1199.984285714286</v>
      </c>
      <c r="CQ79">
        <f t="shared" si="47"/>
        <v>1009.4921997992775</v>
      </c>
      <c r="CR79">
        <f t="shared" si="48"/>
        <v>0.84125451626092018</v>
      </c>
      <c r="CS79">
        <f t="shared" si="49"/>
        <v>0.16202121638357617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1658333163.5999999</v>
      </c>
      <c r="CZ79">
        <v>396.63514285714291</v>
      </c>
      <c r="DA79">
        <v>417.01471428571432</v>
      </c>
      <c r="DB79">
        <v>34.754857142857148</v>
      </c>
      <c r="DC79">
        <v>33.700371428571422</v>
      </c>
      <c r="DD79">
        <v>399.04685714285722</v>
      </c>
      <c r="DE79">
        <v>34.416442857142862</v>
      </c>
      <c r="DF79">
        <v>450.3762857142857</v>
      </c>
      <c r="DG79">
        <v>101.071</v>
      </c>
      <c r="DH79">
        <v>0.1000631571428572</v>
      </c>
      <c r="DI79">
        <v>34.244771428571433</v>
      </c>
      <c r="DJ79">
        <v>999.89999999999986</v>
      </c>
      <c r="DK79">
        <v>33.671028571428572</v>
      </c>
      <c r="DL79">
        <v>0</v>
      </c>
      <c r="DM79">
        <v>0</v>
      </c>
      <c r="DN79">
        <v>6001.3385714285714</v>
      </c>
      <c r="DO79">
        <v>0</v>
      </c>
      <c r="DP79">
        <v>1827.454285714286</v>
      </c>
      <c r="DQ79">
        <v>-20.379742857142851</v>
      </c>
      <c r="DR79">
        <v>410.91628571428572</v>
      </c>
      <c r="DS79">
        <v>431.55857142857138</v>
      </c>
      <c r="DT79">
        <v>1.054481428571429</v>
      </c>
      <c r="DU79">
        <v>417.01471428571432</v>
      </c>
      <c r="DV79">
        <v>33.700371428571422</v>
      </c>
      <c r="DW79">
        <v>3.5127085714285711</v>
      </c>
      <c r="DX79">
        <v>3.4061300000000001</v>
      </c>
      <c r="DY79">
        <v>26.68128571428571</v>
      </c>
      <c r="DZ79">
        <v>26.15897142857143</v>
      </c>
      <c r="EA79">
        <v>1199.984285714286</v>
      </c>
      <c r="EB79">
        <v>0.95800585714285702</v>
      </c>
      <c r="EC79">
        <v>4.1994414285714293E-2</v>
      </c>
      <c r="ED79">
        <v>0</v>
      </c>
      <c r="EE79">
        <v>1577.231428571429</v>
      </c>
      <c r="EF79">
        <v>5.0001600000000002</v>
      </c>
      <c r="EG79">
        <v>20374.95714285714</v>
      </c>
      <c r="EH79">
        <v>9515.057142857142</v>
      </c>
      <c r="EI79">
        <v>48.348000000000013</v>
      </c>
      <c r="EJ79">
        <v>51.088999999999999</v>
      </c>
      <c r="EK79">
        <v>49.625</v>
      </c>
      <c r="EL79">
        <v>49.651428571428568</v>
      </c>
      <c r="EM79">
        <v>50.098000000000013</v>
      </c>
      <c r="EN79">
        <v>1144.8042857142859</v>
      </c>
      <c r="EO79">
        <v>50.18</v>
      </c>
      <c r="EP79">
        <v>0</v>
      </c>
      <c r="EQ79">
        <v>775677</v>
      </c>
      <c r="ER79">
        <v>0</v>
      </c>
      <c r="ES79">
        <v>1576.6646153846159</v>
      </c>
      <c r="ET79">
        <v>5.3326495864338401</v>
      </c>
      <c r="EU79">
        <v>9.979487334896449</v>
      </c>
      <c r="EV79">
        <v>20373.31923076923</v>
      </c>
      <c r="EW79">
        <v>15</v>
      </c>
      <c r="EX79">
        <v>1658330855.5</v>
      </c>
      <c r="EY79" t="s">
        <v>416</v>
      </c>
      <c r="EZ79">
        <v>1658330855.5</v>
      </c>
      <c r="FA79">
        <v>1658330837</v>
      </c>
      <c r="FB79">
        <v>13</v>
      </c>
      <c r="FC79">
        <v>-0.03</v>
      </c>
      <c r="FD79">
        <v>-2.1999999999999999E-2</v>
      </c>
      <c r="FE79">
        <v>-3.91</v>
      </c>
      <c r="FF79">
        <v>0.28699999999999998</v>
      </c>
      <c r="FG79">
        <v>1439</v>
      </c>
      <c r="FH79">
        <v>33</v>
      </c>
      <c r="FI79">
        <v>0.2</v>
      </c>
      <c r="FJ79">
        <v>0.09</v>
      </c>
      <c r="FK79">
        <v>-20.097151219512199</v>
      </c>
      <c r="FL79">
        <v>-2.0312048780488361</v>
      </c>
      <c r="FM79">
        <v>0.20732959635060061</v>
      </c>
      <c r="FN79">
        <v>0</v>
      </c>
      <c r="FO79">
        <v>1576.4482352941179</v>
      </c>
      <c r="FP79">
        <v>4.50267380526126</v>
      </c>
      <c r="FQ79">
        <v>0.50859940660738312</v>
      </c>
      <c r="FR79">
        <v>0</v>
      </c>
      <c r="FS79">
        <v>1.0568326829268291</v>
      </c>
      <c r="FT79">
        <v>-1.452104529616852E-2</v>
      </c>
      <c r="FU79">
        <v>2.059034848957325E-3</v>
      </c>
      <c r="FV79">
        <v>1</v>
      </c>
      <c r="FW79">
        <v>1</v>
      </c>
      <c r="FX79">
        <v>3</v>
      </c>
      <c r="FY79" t="s">
        <v>417</v>
      </c>
      <c r="FZ79">
        <v>2.8893499999999999</v>
      </c>
      <c r="GA79">
        <v>2.87216</v>
      </c>
      <c r="GB79">
        <v>9.4880500000000006E-2</v>
      </c>
      <c r="GC79">
        <v>9.9715200000000004E-2</v>
      </c>
      <c r="GD79">
        <v>0.142626</v>
      </c>
      <c r="GE79">
        <v>0.142152</v>
      </c>
      <c r="GF79">
        <v>31208.799999999999</v>
      </c>
      <c r="GG79">
        <v>27000.400000000001</v>
      </c>
      <c r="GH79">
        <v>30820.799999999999</v>
      </c>
      <c r="GI79">
        <v>27956.7</v>
      </c>
      <c r="GJ79">
        <v>34817.199999999997</v>
      </c>
      <c r="GK79">
        <v>33838.800000000003</v>
      </c>
      <c r="GL79">
        <v>40177.699999999997</v>
      </c>
      <c r="GM79">
        <v>38968.800000000003</v>
      </c>
      <c r="GN79">
        <v>1.8710800000000001</v>
      </c>
      <c r="GO79">
        <v>1.9171499999999999</v>
      </c>
      <c r="GP79">
        <v>0</v>
      </c>
      <c r="GQ79">
        <v>2.5890799999999999E-2</v>
      </c>
      <c r="GR79">
        <v>999.9</v>
      </c>
      <c r="GS79">
        <v>33.251600000000003</v>
      </c>
      <c r="GT79">
        <v>42.9</v>
      </c>
      <c r="GU79">
        <v>45.4</v>
      </c>
      <c r="GV79">
        <v>41.764800000000001</v>
      </c>
      <c r="GW79">
        <v>30.676500000000001</v>
      </c>
      <c r="GX79">
        <v>33.738</v>
      </c>
      <c r="GY79">
        <v>1</v>
      </c>
      <c r="GZ79">
        <v>0.698824</v>
      </c>
      <c r="HA79">
        <v>1.76789</v>
      </c>
      <c r="HB79">
        <v>20.2028</v>
      </c>
      <c r="HC79">
        <v>5.2147399999999999</v>
      </c>
      <c r="HD79">
        <v>11.974</v>
      </c>
      <c r="HE79">
        <v>4.9907500000000002</v>
      </c>
      <c r="HF79">
        <v>3.2924500000000001</v>
      </c>
      <c r="HG79">
        <v>8480.6</v>
      </c>
      <c r="HH79">
        <v>9999</v>
      </c>
      <c r="HI79">
        <v>9999</v>
      </c>
      <c r="HJ79">
        <v>972.4</v>
      </c>
      <c r="HK79">
        <v>4.9713200000000004</v>
      </c>
      <c r="HL79">
        <v>1.8745400000000001</v>
      </c>
      <c r="HM79">
        <v>1.8708800000000001</v>
      </c>
      <c r="HN79">
        <v>1.87063</v>
      </c>
      <c r="HO79">
        <v>1.875</v>
      </c>
      <c r="HP79">
        <v>1.8717999999999999</v>
      </c>
      <c r="HQ79">
        <v>1.8672299999999999</v>
      </c>
      <c r="HR79">
        <v>1.8781699999999999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-2.4159999999999999</v>
      </c>
      <c r="IG79">
        <v>0.33839999999999998</v>
      </c>
      <c r="IH79">
        <v>-2.1299345005774111</v>
      </c>
      <c r="II79">
        <v>1.7196870422270779E-5</v>
      </c>
      <c r="IJ79">
        <v>-2.1741833173098589E-6</v>
      </c>
      <c r="IK79">
        <v>9.0595066644434051E-10</v>
      </c>
      <c r="IL79">
        <v>-0.32754645563995699</v>
      </c>
      <c r="IM79">
        <v>-1.2435942757381079E-3</v>
      </c>
      <c r="IN79">
        <v>8.3241555849602686E-4</v>
      </c>
      <c r="IO79">
        <v>-6.8006265696850886E-6</v>
      </c>
      <c r="IP79">
        <v>17</v>
      </c>
      <c r="IQ79">
        <v>2050</v>
      </c>
      <c r="IR79">
        <v>3</v>
      </c>
      <c r="IS79">
        <v>34</v>
      </c>
      <c r="IT79">
        <v>38.5</v>
      </c>
      <c r="IU79">
        <v>38.799999999999997</v>
      </c>
      <c r="IV79">
        <v>1.0827599999999999</v>
      </c>
      <c r="IW79">
        <v>2.6147499999999999</v>
      </c>
      <c r="IX79">
        <v>1.49902</v>
      </c>
      <c r="IY79">
        <v>2.2778299999999998</v>
      </c>
      <c r="IZ79">
        <v>1.69678</v>
      </c>
      <c r="JA79">
        <v>2.3645</v>
      </c>
      <c r="JB79">
        <v>47.9955</v>
      </c>
      <c r="JC79">
        <v>10.691000000000001</v>
      </c>
      <c r="JD79">
        <v>18</v>
      </c>
      <c r="JE79">
        <v>405.28</v>
      </c>
      <c r="JF79">
        <v>502.80500000000001</v>
      </c>
      <c r="JG79">
        <v>29.998999999999999</v>
      </c>
      <c r="JH79">
        <v>36.313699999999997</v>
      </c>
      <c r="JI79">
        <v>30.0001</v>
      </c>
      <c r="JJ79">
        <v>36.104399999999998</v>
      </c>
      <c r="JK79">
        <v>36.027200000000001</v>
      </c>
      <c r="JL79">
        <v>21.747199999999999</v>
      </c>
      <c r="JM79">
        <v>20.300899999999999</v>
      </c>
      <c r="JN79">
        <v>0</v>
      </c>
      <c r="JO79">
        <v>30</v>
      </c>
      <c r="JP79">
        <v>431.38200000000001</v>
      </c>
      <c r="JQ79">
        <v>33.7502</v>
      </c>
      <c r="JR79">
        <v>98.222700000000003</v>
      </c>
      <c r="JS79">
        <v>98.140199999999993</v>
      </c>
    </row>
    <row r="80" spans="1:279" x14ac:dyDescent="0.2">
      <c r="A80">
        <v>65</v>
      </c>
      <c r="B80">
        <v>1658333169.5999999</v>
      </c>
      <c r="C80">
        <v>256</v>
      </c>
      <c r="D80" t="s">
        <v>549</v>
      </c>
      <c r="E80" t="s">
        <v>550</v>
      </c>
      <c r="F80">
        <v>4</v>
      </c>
      <c r="G80">
        <v>1658333167.2874999</v>
      </c>
      <c r="H80">
        <f t="shared" ref="H80:H143" si="50">(I80)/1000</f>
        <v>8.1957162030708494E-4</v>
      </c>
      <c r="I80">
        <f t="shared" ref="I80:I143" si="51">IF(CX80, AL80, AF80)</f>
        <v>0.81957162030708497</v>
      </c>
      <c r="J80">
        <f t="shared" ref="J80:J143" si="52">IF(CX80, AG80, AE80)</f>
        <v>4.4917277880392659</v>
      </c>
      <c r="K80">
        <f t="shared" ref="K80:K143" si="53">CZ80 - IF(AS80&gt;1, J80*CT80*100/(AU80*DN80), 0)</f>
        <v>402.73874999999998</v>
      </c>
      <c r="L80">
        <f t="shared" ref="L80:L143" si="54">((R80-H80/2)*K80-J80)/(R80+H80/2)</f>
        <v>237.23915663528223</v>
      </c>
      <c r="M80">
        <f t="shared" ref="M80:M143" si="55">L80*(DG80+DH80)/1000</f>
        <v>24.001513471011986</v>
      </c>
      <c r="N80">
        <f t="shared" ref="N80:N143" si="56">(CZ80 - IF(AS80&gt;1, J80*CT80*100/(AU80*DN80), 0))*(DG80+DH80)/1000</f>
        <v>40.745126860672499</v>
      </c>
      <c r="O80">
        <f t="shared" ref="O80:O143" si="57">2/((1/Q80-1/P80)+SIGN(Q80)*SQRT((1/Q80-1/P80)*(1/Q80-1/P80) + 4*CU80/((CU80+1)*(CU80+1))*(2*1/Q80*1/P80-1/P80*1/P80)))</f>
        <v>4.643199546679224E-2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2.1492441924717505</v>
      </c>
      <c r="Q80">
        <f t="shared" ref="Q80:Q143" si="59">H80*(1000-(1000*0.61365*EXP(17.502*U80/(240.97+U80))/(DG80+DH80)+DB80)/2)/(1000*0.61365*EXP(17.502*U80/(240.97+U80))/(DG80+DH80)-DB80)</f>
        <v>4.588183843967996E-2</v>
      </c>
      <c r="R80">
        <f t="shared" ref="R80:R143" si="60">1/((CU80+1)/(O80/1.6)+1/(P80/1.37)) + CU80/((CU80+1)/(O80/1.6) + CU80/(P80/1.37))</f>
        <v>2.8725035248356422E-2</v>
      </c>
      <c r="S80">
        <f t="shared" ref="S80:S143" si="61">(CP80*CS80)</f>
        <v>194.42203011260358</v>
      </c>
      <c r="T80">
        <f t="shared" ref="T80:T143" si="62">(DI80+(S80+2*0.95*0.0000000567*(((DI80+$B$6)+273)^4-(DI80+273)^4)-44100*H80)/(1.84*29.3*P80+8*0.95*0.0000000567*(DI80+273)^3))</f>
        <v>35.478455207540691</v>
      </c>
      <c r="U80">
        <f t="shared" ref="U80:U143" si="63">($C$6*DJ80+$D$6*DK80+$E$6*T80)</f>
        <v>33.668887499999997</v>
      </c>
      <c r="V80">
        <f t="shared" ref="V80:V143" si="64">0.61365*EXP(17.502*U80/(240.97+U80))</f>
        <v>5.2451161628018541</v>
      </c>
      <c r="W80">
        <f t="shared" ref="W80:W143" si="65">(X80/Y80*100)</f>
        <v>64.915249608790788</v>
      </c>
      <c r="X80">
        <f t="shared" ref="X80:X143" si="66">DB80*(DG80+DH80)/1000</f>
        <v>3.5161990667518754</v>
      </c>
      <c r="Y80">
        <f t="shared" ref="Y80:Y143" si="67">0.61365*EXP(17.502*DI80/(240.97+DI80))</f>
        <v>5.4165994707593548</v>
      </c>
      <c r="Z80">
        <f t="shared" ref="Z80:Z143" si="68">(V80-DB80*(DG80+DH80)/1000)</f>
        <v>1.7289170960499787</v>
      </c>
      <c r="AA80">
        <f t="shared" ref="AA80:AA143" si="69">(-H80*44100)</f>
        <v>-36.143108455542446</v>
      </c>
      <c r="AB80">
        <f t="shared" ref="AB80:AB143" si="70">2*29.3*P80*0.92*(DI80-U80)</f>
        <v>66.806327377772291</v>
      </c>
      <c r="AC80">
        <f t="shared" ref="AC80:AC143" si="71">2*0.95*0.0000000567*(((DI80+$B$6)+273)^4-(U80+273)^4)</f>
        <v>7.185827173297902</v>
      </c>
      <c r="AD80">
        <f t="shared" ref="AD80:AD143" si="72">S80+AC80+AA80+AB80</f>
        <v>232.27107620813132</v>
      </c>
      <c r="AE80">
        <f t="shared" ref="AE80:AE143" si="73">DF80*AS80*(DA80-CZ80*(1000-AS80*DC80)/(1000-AS80*DB80))/(100*CT80)</f>
        <v>15.003360196518273</v>
      </c>
      <c r="AF80">
        <f t="shared" ref="AF80:AF143" si="74">1000*DF80*AS80*(DB80-DC80)/(100*CT80*(1000-AS80*DB80))</f>
        <v>0.81828417717161683</v>
      </c>
      <c r="AG80">
        <f t="shared" ref="AG80:AG143" si="75">(AH80 - AI80 - DG80*1000/(8.314*(DI80+273.15)) * AK80/DF80 * AJ80) * DF80/(100*CT80) * (1000 - DC80)/1000</f>
        <v>4.4917277880392659</v>
      </c>
      <c r="AH80">
        <v>436.38655745503939</v>
      </c>
      <c r="AI80">
        <v>420.3540242424242</v>
      </c>
      <c r="AJ80">
        <v>1.717907381670533</v>
      </c>
      <c r="AK80">
        <v>65.228597272793138</v>
      </c>
      <c r="AL80">
        <f t="shared" ref="AL80:AL143" si="76">(AN80 - AM80 + DG80*1000/(8.314*(DI80+273.15)) * AP80/DF80 * AO80) * DF80/(100*CT80) * 1000/(1000 - AN80)</f>
        <v>0.81957162030708497</v>
      </c>
      <c r="AM80">
        <v>33.70183082904569</v>
      </c>
      <c r="AN80">
        <v>34.755711188811233</v>
      </c>
      <c r="AO80">
        <v>4.7146821529267654E-6</v>
      </c>
      <c r="AP80">
        <v>90.040432271976243</v>
      </c>
      <c r="AQ80">
        <v>39</v>
      </c>
      <c r="AR80">
        <v>9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30988.065483648737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1009.4875497992764</v>
      </c>
      <c r="BI80">
        <f t="shared" ref="BI80:BI143" si="83">J80</f>
        <v>4.4917277880392659</v>
      </c>
      <c r="BJ80" t="e">
        <f t="shared" ref="BJ80:BJ143" si="84">BF80*BG80*BH80</f>
        <v>#DIV/0!</v>
      </c>
      <c r="BK80">
        <f t="shared" ref="BK80:BK143" si="85">(BI80-BA80)/BH80</f>
        <v>4.4495128136373633E-3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253</v>
      </c>
      <c r="CG80">
        <v>1000</v>
      </c>
      <c r="CH80" t="s">
        <v>414</v>
      </c>
      <c r="CI80">
        <v>1110.1500000000001</v>
      </c>
      <c r="CJ80">
        <v>1175.8634999999999</v>
      </c>
      <c r="CK80">
        <v>1152.67</v>
      </c>
      <c r="CL80">
        <v>1.3005735999999999E-4</v>
      </c>
      <c r="CM80">
        <v>6.5004835999999994E-4</v>
      </c>
      <c r="CN80">
        <v>4.7597999359999997E-2</v>
      </c>
      <c r="CO80">
        <v>5.5000000000000003E-4</v>
      </c>
      <c r="CP80">
        <f t="shared" ref="CP80:CP143" si="96">$B$10*DO80+$C$10*DP80+$F$10*EA80*(1-ED80)</f>
        <v>1199.97875</v>
      </c>
      <c r="CQ80">
        <f t="shared" ref="CQ80:CQ143" si="97">CP80*CR80</f>
        <v>1009.4875497992764</v>
      </c>
      <c r="CR80">
        <f t="shared" ref="CR80:CR143" si="98">($B$10*$D$8+$C$10*$D$8+$F$10*((EN80+EF80)/MAX(EN80+EF80+EO80, 0.1)*$I$8+EO80/MAX(EN80+EF80+EO80, 0.1)*$J$8))/($B$10+$C$10+$F$10)</f>
        <v>0.84125452204822493</v>
      </c>
      <c r="CS80">
        <f t="shared" ref="CS80:CS143" si="99">($B$10*$K$8+$C$10*$K$8+$F$10*((EN80+EF80)/MAX(EN80+EF80+EO80, 0.1)*$P$8+EO80/MAX(EN80+EF80+EO80, 0.1)*$Q$8))/($B$10+$C$10+$F$10)</f>
        <v>0.16202122755307424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1658333167.2874999</v>
      </c>
      <c r="CZ80">
        <v>402.73874999999998</v>
      </c>
      <c r="DA80">
        <v>423.16587500000003</v>
      </c>
      <c r="DB80">
        <v>34.755312500000002</v>
      </c>
      <c r="DC80">
        <v>33.703049999999998</v>
      </c>
      <c r="DD80">
        <v>405.1585</v>
      </c>
      <c r="DE80">
        <v>34.416887500000001</v>
      </c>
      <c r="DF80">
        <v>450.36925000000002</v>
      </c>
      <c r="DG80">
        <v>101.070125</v>
      </c>
      <c r="DH80">
        <v>9.9992999999999999E-2</v>
      </c>
      <c r="DI80">
        <v>34.245449999999998</v>
      </c>
      <c r="DJ80">
        <v>999.9</v>
      </c>
      <c r="DK80">
        <v>33.668887499999997</v>
      </c>
      <c r="DL80">
        <v>0</v>
      </c>
      <c r="DM80">
        <v>0</v>
      </c>
      <c r="DN80">
        <v>6011.7950000000001</v>
      </c>
      <c r="DO80">
        <v>0</v>
      </c>
      <c r="DP80">
        <v>1826.585</v>
      </c>
      <c r="DQ80">
        <v>-20.427074999999999</v>
      </c>
      <c r="DR80">
        <v>417.23987499999998</v>
      </c>
      <c r="DS80">
        <v>437.92512499999998</v>
      </c>
      <c r="DT80">
        <v>1.05225375</v>
      </c>
      <c r="DU80">
        <v>423.16587500000003</v>
      </c>
      <c r="DV80">
        <v>33.703049999999998</v>
      </c>
      <c r="DW80">
        <v>3.5127237500000001</v>
      </c>
      <c r="DX80">
        <v>3.4063724999999998</v>
      </c>
      <c r="DY80">
        <v>26.681362499999999</v>
      </c>
      <c r="DZ80">
        <v>26.160162499999998</v>
      </c>
      <c r="EA80">
        <v>1199.97875</v>
      </c>
      <c r="EB80">
        <v>0.95800550000000007</v>
      </c>
      <c r="EC80">
        <v>4.1994799999999999E-2</v>
      </c>
      <c r="ED80">
        <v>0</v>
      </c>
      <c r="EE80">
        <v>1577.32125</v>
      </c>
      <c r="EF80">
        <v>5.0001600000000002</v>
      </c>
      <c r="EG80">
        <v>20380.099999999999</v>
      </c>
      <c r="EH80">
        <v>9515.0187499999993</v>
      </c>
      <c r="EI80">
        <v>48.351374999999997</v>
      </c>
      <c r="EJ80">
        <v>51.117125000000001</v>
      </c>
      <c r="EK80">
        <v>49.609250000000003</v>
      </c>
      <c r="EL80">
        <v>49.608999999999988</v>
      </c>
      <c r="EM80">
        <v>50.093499999999999</v>
      </c>
      <c r="EN80">
        <v>1144.7987499999999</v>
      </c>
      <c r="EO80">
        <v>50.18</v>
      </c>
      <c r="EP80">
        <v>0</v>
      </c>
      <c r="EQ80">
        <v>775681.20000004768</v>
      </c>
      <c r="ER80">
        <v>0</v>
      </c>
      <c r="ES80">
        <v>1577.0108</v>
      </c>
      <c r="ET80">
        <v>5.4153846121512759</v>
      </c>
      <c r="EU80">
        <v>56.723077085859657</v>
      </c>
      <c r="EV80">
        <v>20376.727999999999</v>
      </c>
      <c r="EW80">
        <v>15</v>
      </c>
      <c r="EX80">
        <v>1658330855.5</v>
      </c>
      <c r="EY80" t="s">
        <v>416</v>
      </c>
      <c r="EZ80">
        <v>1658330855.5</v>
      </c>
      <c r="FA80">
        <v>1658330837</v>
      </c>
      <c r="FB80">
        <v>13</v>
      </c>
      <c r="FC80">
        <v>-0.03</v>
      </c>
      <c r="FD80">
        <v>-2.1999999999999999E-2</v>
      </c>
      <c r="FE80">
        <v>-3.91</v>
      </c>
      <c r="FF80">
        <v>0.28699999999999998</v>
      </c>
      <c r="FG80">
        <v>1439</v>
      </c>
      <c r="FH80">
        <v>33</v>
      </c>
      <c r="FI80">
        <v>0.2</v>
      </c>
      <c r="FJ80">
        <v>0.09</v>
      </c>
      <c r="FK80">
        <v>-20.21020731707317</v>
      </c>
      <c r="FL80">
        <v>-1.9393233449477441</v>
      </c>
      <c r="FM80">
        <v>0.1999525485053327</v>
      </c>
      <c r="FN80">
        <v>0</v>
      </c>
      <c r="FO80">
        <v>1576.6994117647059</v>
      </c>
      <c r="FP80">
        <v>4.883728039868716</v>
      </c>
      <c r="FQ80">
        <v>0.54135962373870905</v>
      </c>
      <c r="FR80">
        <v>0</v>
      </c>
      <c r="FS80">
        <v>1.055655853658537</v>
      </c>
      <c r="FT80">
        <v>-2.0242996515676941E-2</v>
      </c>
      <c r="FU80">
        <v>2.3831071904182621E-3</v>
      </c>
      <c r="FV80">
        <v>1</v>
      </c>
      <c r="FW80">
        <v>1</v>
      </c>
      <c r="FX80">
        <v>3</v>
      </c>
      <c r="FY80" t="s">
        <v>417</v>
      </c>
      <c r="FZ80">
        <v>2.8894000000000002</v>
      </c>
      <c r="GA80">
        <v>2.8721800000000002</v>
      </c>
      <c r="GB80">
        <v>9.6090700000000001E-2</v>
      </c>
      <c r="GC80">
        <v>0.100912</v>
      </c>
      <c r="GD80">
        <v>0.14263000000000001</v>
      </c>
      <c r="GE80">
        <v>0.14216000000000001</v>
      </c>
      <c r="GF80">
        <v>31167.200000000001</v>
      </c>
      <c r="GG80">
        <v>26965.1</v>
      </c>
      <c r="GH80">
        <v>30820.9</v>
      </c>
      <c r="GI80">
        <v>27957.4</v>
      </c>
      <c r="GJ80">
        <v>34817.599999999999</v>
      </c>
      <c r="GK80">
        <v>33839.300000000003</v>
      </c>
      <c r="GL80">
        <v>40178.400000000001</v>
      </c>
      <c r="GM80">
        <v>38969.699999999997</v>
      </c>
      <c r="GN80">
        <v>1.87127</v>
      </c>
      <c r="GO80">
        <v>1.9171199999999999</v>
      </c>
      <c r="GP80">
        <v>0</v>
      </c>
      <c r="GQ80">
        <v>2.61441E-2</v>
      </c>
      <c r="GR80">
        <v>999.9</v>
      </c>
      <c r="GS80">
        <v>33.251600000000003</v>
      </c>
      <c r="GT80">
        <v>42.9</v>
      </c>
      <c r="GU80">
        <v>45.4</v>
      </c>
      <c r="GV80">
        <v>41.7652</v>
      </c>
      <c r="GW80">
        <v>30.616499999999998</v>
      </c>
      <c r="GX80">
        <v>33.862200000000001</v>
      </c>
      <c r="GY80">
        <v>1</v>
      </c>
      <c r="GZ80">
        <v>0.69897399999999998</v>
      </c>
      <c r="HA80">
        <v>1.7654099999999999</v>
      </c>
      <c r="HB80">
        <v>20.202999999999999</v>
      </c>
      <c r="HC80">
        <v>5.2148899999999996</v>
      </c>
      <c r="HD80">
        <v>11.974</v>
      </c>
      <c r="HE80">
        <v>4.9904000000000002</v>
      </c>
      <c r="HF80">
        <v>3.2924500000000001</v>
      </c>
      <c r="HG80">
        <v>8480.6</v>
      </c>
      <c r="HH80">
        <v>9999</v>
      </c>
      <c r="HI80">
        <v>9999</v>
      </c>
      <c r="HJ80">
        <v>972.4</v>
      </c>
      <c r="HK80">
        <v>4.9712899999999998</v>
      </c>
      <c r="HL80">
        <v>1.8745400000000001</v>
      </c>
      <c r="HM80">
        <v>1.8708800000000001</v>
      </c>
      <c r="HN80">
        <v>1.8706199999999999</v>
      </c>
      <c r="HO80">
        <v>1.875</v>
      </c>
      <c r="HP80">
        <v>1.8717999999999999</v>
      </c>
      <c r="HQ80">
        <v>1.8672299999999999</v>
      </c>
      <c r="HR80">
        <v>1.87818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-2.4249999999999998</v>
      </c>
      <c r="IG80">
        <v>0.33850000000000002</v>
      </c>
      <c r="IH80">
        <v>-2.1299345005774111</v>
      </c>
      <c r="II80">
        <v>1.7196870422270779E-5</v>
      </c>
      <c r="IJ80">
        <v>-2.1741833173098589E-6</v>
      </c>
      <c r="IK80">
        <v>9.0595066644434051E-10</v>
      </c>
      <c r="IL80">
        <v>-0.32754645563995699</v>
      </c>
      <c r="IM80">
        <v>-1.2435942757381079E-3</v>
      </c>
      <c r="IN80">
        <v>8.3241555849602686E-4</v>
      </c>
      <c r="IO80">
        <v>-6.8006265696850886E-6</v>
      </c>
      <c r="IP80">
        <v>17</v>
      </c>
      <c r="IQ80">
        <v>2050</v>
      </c>
      <c r="IR80">
        <v>3</v>
      </c>
      <c r="IS80">
        <v>34</v>
      </c>
      <c r="IT80">
        <v>38.6</v>
      </c>
      <c r="IU80">
        <v>38.9</v>
      </c>
      <c r="IV80">
        <v>1.09741</v>
      </c>
      <c r="IW80">
        <v>2.6159699999999999</v>
      </c>
      <c r="IX80">
        <v>1.49902</v>
      </c>
      <c r="IY80">
        <v>2.2778299999999998</v>
      </c>
      <c r="IZ80">
        <v>1.69678</v>
      </c>
      <c r="JA80">
        <v>2.34741</v>
      </c>
      <c r="JB80">
        <v>47.9955</v>
      </c>
      <c r="JC80">
        <v>10.673500000000001</v>
      </c>
      <c r="JD80">
        <v>18</v>
      </c>
      <c r="JE80">
        <v>405.38900000000001</v>
      </c>
      <c r="JF80">
        <v>502.8</v>
      </c>
      <c r="JG80">
        <v>29.999199999999998</v>
      </c>
      <c r="JH80">
        <v>36.314900000000002</v>
      </c>
      <c r="JI80">
        <v>30.0001</v>
      </c>
      <c r="JJ80">
        <v>36.104399999999998</v>
      </c>
      <c r="JK80">
        <v>36.0291</v>
      </c>
      <c r="JL80">
        <v>22.022200000000002</v>
      </c>
      <c r="JM80">
        <v>20.300899999999999</v>
      </c>
      <c r="JN80">
        <v>0</v>
      </c>
      <c r="JO80">
        <v>30</v>
      </c>
      <c r="JP80">
        <v>438.06099999999998</v>
      </c>
      <c r="JQ80">
        <v>33.746600000000001</v>
      </c>
      <c r="JR80">
        <v>98.223799999999997</v>
      </c>
      <c r="JS80">
        <v>98.142499999999998</v>
      </c>
    </row>
    <row r="81" spans="1:279" x14ac:dyDescent="0.2">
      <c r="A81">
        <v>66</v>
      </c>
      <c r="B81">
        <v>1658333173.5999999</v>
      </c>
      <c r="C81">
        <v>260</v>
      </c>
      <c r="D81" t="s">
        <v>551</v>
      </c>
      <c r="E81" t="s">
        <v>552</v>
      </c>
      <c r="F81">
        <v>4</v>
      </c>
      <c r="G81">
        <v>1658333171.5999999</v>
      </c>
      <c r="H81">
        <f t="shared" si="50"/>
        <v>8.1809047902383259E-4</v>
      </c>
      <c r="I81">
        <f t="shared" si="51"/>
        <v>0.81809047902383258</v>
      </c>
      <c r="J81">
        <f t="shared" si="52"/>
        <v>4.5956193373853855</v>
      </c>
      <c r="K81">
        <f t="shared" si="53"/>
        <v>409.85714285714278</v>
      </c>
      <c r="L81">
        <f t="shared" si="54"/>
        <v>240.04686112606356</v>
      </c>
      <c r="M81">
        <f t="shared" si="55"/>
        <v>24.285723015668026</v>
      </c>
      <c r="N81">
        <f t="shared" si="56"/>
        <v>41.465558019500016</v>
      </c>
      <c r="O81">
        <f t="shared" si="57"/>
        <v>4.627476110465531E-2</v>
      </c>
      <c r="P81">
        <f t="shared" si="58"/>
        <v>2.1494123726867969</v>
      </c>
      <c r="Q81">
        <f t="shared" si="59"/>
        <v>4.5728342365357097E-2</v>
      </c>
      <c r="R81">
        <f t="shared" si="60"/>
        <v>2.8628769864791351E-2</v>
      </c>
      <c r="S81">
        <f t="shared" si="61"/>
        <v>194.42405361260774</v>
      </c>
      <c r="T81">
        <f t="shared" si="62"/>
        <v>35.478500288509963</v>
      </c>
      <c r="U81">
        <f t="shared" si="63"/>
        <v>33.678428571428569</v>
      </c>
      <c r="V81">
        <f t="shared" si="64"/>
        <v>5.2479150127252039</v>
      </c>
      <c r="W81">
        <f t="shared" si="65"/>
        <v>64.919352019331257</v>
      </c>
      <c r="X81">
        <f t="shared" si="66"/>
        <v>3.5163443583983511</v>
      </c>
      <c r="Y81">
        <f t="shared" si="67"/>
        <v>5.4164809860567882</v>
      </c>
      <c r="Z81">
        <f t="shared" si="68"/>
        <v>1.7315706543268528</v>
      </c>
      <c r="AA81">
        <f t="shared" si="69"/>
        <v>-36.077790124951015</v>
      </c>
      <c r="AB81">
        <f t="shared" si="70"/>
        <v>65.660420131237814</v>
      </c>
      <c r="AC81">
        <f t="shared" si="71"/>
        <v>7.0623338981325139</v>
      </c>
      <c r="AD81">
        <f t="shared" si="72"/>
        <v>231.06901751702708</v>
      </c>
      <c r="AE81">
        <f t="shared" si="73"/>
        <v>15.059933768555977</v>
      </c>
      <c r="AF81">
        <f t="shared" si="74"/>
        <v>0.81695490874999099</v>
      </c>
      <c r="AG81">
        <f t="shared" si="75"/>
        <v>4.5956193373853855</v>
      </c>
      <c r="AH81">
        <v>443.25413182905442</v>
      </c>
      <c r="AI81">
        <v>427.16438181818171</v>
      </c>
      <c r="AJ81">
        <v>1.7025137493982001</v>
      </c>
      <c r="AK81">
        <v>65.228597272793138</v>
      </c>
      <c r="AL81">
        <f t="shared" si="76"/>
        <v>0.81809047902383258</v>
      </c>
      <c r="AM81">
        <v>33.704194641585531</v>
      </c>
      <c r="AN81">
        <v>34.756210489510522</v>
      </c>
      <c r="AO81">
        <v>1.6524666865946161E-5</v>
      </c>
      <c r="AP81">
        <v>90.040432271976243</v>
      </c>
      <c r="AQ81">
        <v>39</v>
      </c>
      <c r="AR81">
        <v>9</v>
      </c>
      <c r="AS81">
        <f t="shared" si="77"/>
        <v>1</v>
      </c>
      <c r="AT81">
        <f t="shared" si="78"/>
        <v>0</v>
      </c>
      <c r="AU81">
        <f t="shared" si="79"/>
        <v>30992.307750535081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1009.498199799279</v>
      </c>
      <c r="BI81">
        <f t="shared" si="83"/>
        <v>4.5956193373853855</v>
      </c>
      <c r="BJ81" t="e">
        <f t="shared" si="84"/>
        <v>#DIV/0!</v>
      </c>
      <c r="BK81">
        <f t="shared" si="85"/>
        <v>4.5523799233115466E-3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253</v>
      </c>
      <c r="CG81">
        <v>1000</v>
      </c>
      <c r="CH81" t="s">
        <v>414</v>
      </c>
      <c r="CI81">
        <v>1110.1500000000001</v>
      </c>
      <c r="CJ81">
        <v>1175.8634999999999</v>
      </c>
      <c r="CK81">
        <v>1152.67</v>
      </c>
      <c r="CL81">
        <v>1.3005735999999999E-4</v>
      </c>
      <c r="CM81">
        <v>6.5004835999999994E-4</v>
      </c>
      <c r="CN81">
        <v>4.7597999359999997E-2</v>
      </c>
      <c r="CO81">
        <v>5.5000000000000003E-4</v>
      </c>
      <c r="CP81">
        <f t="shared" si="96"/>
        <v>1199.991428571429</v>
      </c>
      <c r="CQ81">
        <f t="shared" si="97"/>
        <v>1009.498199799279</v>
      </c>
      <c r="CR81">
        <f t="shared" si="98"/>
        <v>0.84125450879350927</v>
      </c>
      <c r="CS81">
        <f t="shared" si="99"/>
        <v>0.16202120197147285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1658333171.5999999</v>
      </c>
      <c r="CZ81">
        <v>409.85714285714278</v>
      </c>
      <c r="DA81">
        <v>430.3692857142857</v>
      </c>
      <c r="DB81">
        <v>34.756528571428568</v>
      </c>
      <c r="DC81">
        <v>33.705842857142848</v>
      </c>
      <c r="DD81">
        <v>412.2858571428572</v>
      </c>
      <c r="DE81">
        <v>34.41807142857143</v>
      </c>
      <c r="DF81">
        <v>450.31185714285709</v>
      </c>
      <c r="DG81">
        <v>101.07085714285719</v>
      </c>
      <c r="DH81">
        <v>9.9901357142857153E-2</v>
      </c>
      <c r="DI81">
        <v>34.245057142857142</v>
      </c>
      <c r="DJ81">
        <v>999.89999999999986</v>
      </c>
      <c r="DK81">
        <v>33.678428571428569</v>
      </c>
      <c r="DL81">
        <v>0</v>
      </c>
      <c r="DM81">
        <v>0</v>
      </c>
      <c r="DN81">
        <v>6012.5</v>
      </c>
      <c r="DO81">
        <v>0</v>
      </c>
      <c r="DP81">
        <v>1827.8271428571429</v>
      </c>
      <c r="DQ81">
        <v>-20.512371428571431</v>
      </c>
      <c r="DR81">
        <v>424.61514285714293</v>
      </c>
      <c r="DS81">
        <v>445.38128571428581</v>
      </c>
      <c r="DT81">
        <v>1.050695714285715</v>
      </c>
      <c r="DU81">
        <v>430.3692857142857</v>
      </c>
      <c r="DV81">
        <v>33.705842857142848</v>
      </c>
      <c r="DW81">
        <v>3.5128742857142861</v>
      </c>
      <c r="DX81">
        <v>3.4066800000000002</v>
      </c>
      <c r="DY81">
        <v>26.682085714285709</v>
      </c>
      <c r="DZ81">
        <v>26.16168571428571</v>
      </c>
      <c r="EA81">
        <v>1199.991428571429</v>
      </c>
      <c r="EB81">
        <v>0.95800585714285713</v>
      </c>
      <c r="EC81">
        <v>4.1994414285714293E-2</v>
      </c>
      <c r="ED81">
        <v>0</v>
      </c>
      <c r="EE81">
        <v>1577.8628571428569</v>
      </c>
      <c r="EF81">
        <v>5.0001600000000002</v>
      </c>
      <c r="EG81">
        <v>20401.057142857138</v>
      </c>
      <c r="EH81">
        <v>9515.1242857142843</v>
      </c>
      <c r="EI81">
        <v>48.366</v>
      </c>
      <c r="EJ81">
        <v>51.125</v>
      </c>
      <c r="EK81">
        <v>49.642714285714291</v>
      </c>
      <c r="EL81">
        <v>49.651428571428568</v>
      </c>
      <c r="EM81">
        <v>50.071142857142853</v>
      </c>
      <c r="EN81">
        <v>1144.811428571428</v>
      </c>
      <c r="EO81">
        <v>50.18</v>
      </c>
      <c r="EP81">
        <v>0</v>
      </c>
      <c r="EQ81">
        <v>775684.79999995232</v>
      </c>
      <c r="ER81">
        <v>0</v>
      </c>
      <c r="ES81">
        <v>1577.3463999999999</v>
      </c>
      <c r="ET81">
        <v>5.41000000712343</v>
      </c>
      <c r="EU81">
        <v>159.9692314256931</v>
      </c>
      <c r="EV81">
        <v>20383.991999999998</v>
      </c>
      <c r="EW81">
        <v>15</v>
      </c>
      <c r="EX81">
        <v>1658330855.5</v>
      </c>
      <c r="EY81" t="s">
        <v>416</v>
      </c>
      <c r="EZ81">
        <v>1658330855.5</v>
      </c>
      <c r="FA81">
        <v>1658330837</v>
      </c>
      <c r="FB81">
        <v>13</v>
      </c>
      <c r="FC81">
        <v>-0.03</v>
      </c>
      <c r="FD81">
        <v>-2.1999999999999999E-2</v>
      </c>
      <c r="FE81">
        <v>-3.91</v>
      </c>
      <c r="FF81">
        <v>0.28699999999999998</v>
      </c>
      <c r="FG81">
        <v>1439</v>
      </c>
      <c r="FH81">
        <v>33</v>
      </c>
      <c r="FI81">
        <v>0.2</v>
      </c>
      <c r="FJ81">
        <v>0.09</v>
      </c>
      <c r="FK81">
        <v>-20.317612195121949</v>
      </c>
      <c r="FL81">
        <v>-1.5218383275261249</v>
      </c>
      <c r="FM81">
        <v>0.1641334305435998</v>
      </c>
      <c r="FN81">
        <v>0</v>
      </c>
      <c r="FO81">
        <v>1577.042058823529</v>
      </c>
      <c r="FP81">
        <v>5.5255920586623493</v>
      </c>
      <c r="FQ81">
        <v>0.59260531162258367</v>
      </c>
      <c r="FR81">
        <v>0</v>
      </c>
      <c r="FS81">
        <v>1.0540056097560979</v>
      </c>
      <c r="FT81">
        <v>-1.7608013937282209E-2</v>
      </c>
      <c r="FU81">
        <v>2.0528137130272389E-3</v>
      </c>
      <c r="FV81">
        <v>1</v>
      </c>
      <c r="FW81">
        <v>1</v>
      </c>
      <c r="FX81">
        <v>3</v>
      </c>
      <c r="FY81" t="s">
        <v>417</v>
      </c>
      <c r="FZ81">
        <v>2.8896199999999999</v>
      </c>
      <c r="GA81">
        <v>2.8723000000000001</v>
      </c>
      <c r="GB81">
        <v>9.7283800000000004E-2</v>
      </c>
      <c r="GC81">
        <v>0.10213</v>
      </c>
      <c r="GD81">
        <v>0.14263100000000001</v>
      </c>
      <c r="GE81">
        <v>0.14216799999999999</v>
      </c>
      <c r="GF81">
        <v>31126.1</v>
      </c>
      <c r="GG81">
        <v>26928.400000000001</v>
      </c>
      <c r="GH81">
        <v>30821.1</v>
      </c>
      <c r="GI81">
        <v>27957.200000000001</v>
      </c>
      <c r="GJ81">
        <v>34817.800000000003</v>
      </c>
      <c r="GK81">
        <v>33839.300000000003</v>
      </c>
      <c r="GL81">
        <v>40178.6</v>
      </c>
      <c r="GM81">
        <v>38970</v>
      </c>
      <c r="GN81">
        <v>1.8711</v>
      </c>
      <c r="GO81">
        <v>1.9170700000000001</v>
      </c>
      <c r="GP81">
        <v>0</v>
      </c>
      <c r="GQ81">
        <v>2.6069599999999998E-2</v>
      </c>
      <c r="GR81">
        <v>999.9</v>
      </c>
      <c r="GS81">
        <v>33.251600000000003</v>
      </c>
      <c r="GT81">
        <v>42.9</v>
      </c>
      <c r="GU81">
        <v>45.4</v>
      </c>
      <c r="GV81">
        <v>41.758800000000001</v>
      </c>
      <c r="GW81">
        <v>30.256499999999999</v>
      </c>
      <c r="GX81">
        <v>33.649799999999999</v>
      </c>
      <c r="GY81">
        <v>1</v>
      </c>
      <c r="GZ81">
        <v>0.698994</v>
      </c>
      <c r="HA81">
        <v>1.7617400000000001</v>
      </c>
      <c r="HB81">
        <v>20.202999999999999</v>
      </c>
      <c r="HC81">
        <v>5.2153400000000003</v>
      </c>
      <c r="HD81">
        <v>11.974</v>
      </c>
      <c r="HE81">
        <v>4.9908999999999999</v>
      </c>
      <c r="HF81">
        <v>3.2925800000000001</v>
      </c>
      <c r="HG81">
        <v>8480.6</v>
      </c>
      <c r="HH81">
        <v>9999</v>
      </c>
      <c r="HI81">
        <v>9999</v>
      </c>
      <c r="HJ81">
        <v>972.4</v>
      </c>
      <c r="HK81">
        <v>4.9713099999999999</v>
      </c>
      <c r="HL81">
        <v>1.8745400000000001</v>
      </c>
      <c r="HM81">
        <v>1.8708800000000001</v>
      </c>
      <c r="HN81">
        <v>1.8706100000000001</v>
      </c>
      <c r="HO81">
        <v>1.875</v>
      </c>
      <c r="HP81">
        <v>1.8717999999999999</v>
      </c>
      <c r="HQ81">
        <v>1.8672200000000001</v>
      </c>
      <c r="HR81">
        <v>1.87815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-2.4329999999999998</v>
      </c>
      <c r="IG81">
        <v>0.33839999999999998</v>
      </c>
      <c r="IH81">
        <v>-2.1299345005774111</v>
      </c>
      <c r="II81">
        <v>1.7196870422270779E-5</v>
      </c>
      <c r="IJ81">
        <v>-2.1741833173098589E-6</v>
      </c>
      <c r="IK81">
        <v>9.0595066644434051E-10</v>
      </c>
      <c r="IL81">
        <v>-0.32754645563995699</v>
      </c>
      <c r="IM81">
        <v>-1.2435942757381079E-3</v>
      </c>
      <c r="IN81">
        <v>8.3241555849602686E-4</v>
      </c>
      <c r="IO81">
        <v>-6.8006265696850886E-6</v>
      </c>
      <c r="IP81">
        <v>17</v>
      </c>
      <c r="IQ81">
        <v>2050</v>
      </c>
      <c r="IR81">
        <v>3</v>
      </c>
      <c r="IS81">
        <v>34</v>
      </c>
      <c r="IT81">
        <v>38.6</v>
      </c>
      <c r="IU81">
        <v>38.9</v>
      </c>
      <c r="IV81">
        <v>1.11084</v>
      </c>
      <c r="IW81">
        <v>2.6184099999999999</v>
      </c>
      <c r="IX81">
        <v>1.49902</v>
      </c>
      <c r="IY81">
        <v>2.2778299999999998</v>
      </c>
      <c r="IZ81">
        <v>1.69678</v>
      </c>
      <c r="JA81">
        <v>2.2790499999999998</v>
      </c>
      <c r="JB81">
        <v>47.9955</v>
      </c>
      <c r="JC81">
        <v>10.6472</v>
      </c>
      <c r="JD81">
        <v>18</v>
      </c>
      <c r="JE81">
        <v>405.29399999999998</v>
      </c>
      <c r="JF81">
        <v>502.77600000000001</v>
      </c>
      <c r="JG81">
        <v>29.999099999999999</v>
      </c>
      <c r="JH81">
        <v>36.314900000000002</v>
      </c>
      <c r="JI81">
        <v>30.0002</v>
      </c>
      <c r="JJ81">
        <v>36.104399999999998</v>
      </c>
      <c r="JK81">
        <v>36.0306</v>
      </c>
      <c r="JL81">
        <v>22.293299999999999</v>
      </c>
      <c r="JM81">
        <v>20.300899999999999</v>
      </c>
      <c r="JN81">
        <v>0</v>
      </c>
      <c r="JO81">
        <v>30</v>
      </c>
      <c r="JP81">
        <v>444.74400000000003</v>
      </c>
      <c r="JQ81">
        <v>33.751600000000003</v>
      </c>
      <c r="JR81">
        <v>98.224299999999999</v>
      </c>
      <c r="JS81">
        <v>98.142799999999994</v>
      </c>
    </row>
    <row r="82" spans="1:279" x14ac:dyDescent="0.2">
      <c r="A82">
        <v>67</v>
      </c>
      <c r="B82">
        <v>1658333177.5999999</v>
      </c>
      <c r="C82">
        <v>264</v>
      </c>
      <c r="D82" t="s">
        <v>553</v>
      </c>
      <c r="E82" t="s">
        <v>554</v>
      </c>
      <c r="F82">
        <v>4</v>
      </c>
      <c r="G82">
        <v>1658333175.2874999</v>
      </c>
      <c r="H82">
        <f t="shared" si="50"/>
        <v>8.1349954923550709E-4</v>
      </c>
      <c r="I82">
        <f t="shared" si="51"/>
        <v>0.81349954923550705</v>
      </c>
      <c r="J82">
        <f t="shared" si="52"/>
        <v>4.6837872750531258</v>
      </c>
      <c r="K82">
        <f t="shared" si="53"/>
        <v>415.91137500000002</v>
      </c>
      <c r="L82">
        <f t="shared" si="54"/>
        <v>242.10006589973793</v>
      </c>
      <c r="M82">
        <f t="shared" si="55"/>
        <v>24.49411673086869</v>
      </c>
      <c r="N82">
        <f t="shared" si="56"/>
        <v>42.079219314070947</v>
      </c>
      <c r="O82">
        <f t="shared" si="57"/>
        <v>4.6045576419602378E-2</v>
      </c>
      <c r="P82">
        <f t="shared" si="58"/>
        <v>2.1419269366200364</v>
      </c>
      <c r="Q82">
        <f t="shared" si="59"/>
        <v>4.5502655851509692E-2</v>
      </c>
      <c r="R82">
        <f t="shared" si="60"/>
        <v>2.848740571580869E-2</v>
      </c>
      <c r="S82">
        <f t="shared" si="61"/>
        <v>194.42422461260804</v>
      </c>
      <c r="T82">
        <f t="shared" si="62"/>
        <v>35.486587989618577</v>
      </c>
      <c r="U82">
        <f t="shared" si="63"/>
        <v>33.674012500000003</v>
      </c>
      <c r="V82">
        <f t="shared" si="64"/>
        <v>5.246619407559221</v>
      </c>
      <c r="W82">
        <f t="shared" si="65"/>
        <v>64.906544651455746</v>
      </c>
      <c r="X82">
        <f t="shared" si="66"/>
        <v>3.5161631398206352</v>
      </c>
      <c r="Y82">
        <f t="shared" si="67"/>
        <v>5.4172705675555841</v>
      </c>
      <c r="Z82">
        <f t="shared" si="68"/>
        <v>1.7304562677385857</v>
      </c>
      <c r="AA82">
        <f t="shared" si="69"/>
        <v>-35.875330121285863</v>
      </c>
      <c r="AB82">
        <f t="shared" si="70"/>
        <v>66.244001310861933</v>
      </c>
      <c r="AC82">
        <f t="shared" si="71"/>
        <v>7.1499405610711495</v>
      </c>
      <c r="AD82">
        <f t="shared" si="72"/>
        <v>231.94283636325528</v>
      </c>
      <c r="AE82">
        <f t="shared" si="73"/>
        <v>15.153377512030477</v>
      </c>
      <c r="AF82">
        <f t="shared" si="74"/>
        <v>0.81510790923374543</v>
      </c>
      <c r="AG82">
        <f t="shared" si="75"/>
        <v>4.6837872750531258</v>
      </c>
      <c r="AH82">
        <v>450.21876075596992</v>
      </c>
      <c r="AI82">
        <v>433.98652121212132</v>
      </c>
      <c r="AJ82">
        <v>1.706578567371744</v>
      </c>
      <c r="AK82">
        <v>65.228597272793138</v>
      </c>
      <c r="AL82">
        <f t="shared" si="76"/>
        <v>0.81349954923550705</v>
      </c>
      <c r="AM82">
        <v>33.706077464341561</v>
      </c>
      <c r="AN82">
        <v>34.752390209790207</v>
      </c>
      <c r="AO82">
        <v>-2.9017579489785181E-5</v>
      </c>
      <c r="AP82">
        <v>90.040432271976243</v>
      </c>
      <c r="AQ82">
        <v>39</v>
      </c>
      <c r="AR82">
        <v>9</v>
      </c>
      <c r="AS82">
        <f t="shared" si="77"/>
        <v>1</v>
      </c>
      <c r="AT82">
        <f t="shared" si="78"/>
        <v>0</v>
      </c>
      <c r="AU82">
        <f t="shared" si="79"/>
        <v>30804.043062513356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1009.4990997992788</v>
      </c>
      <c r="BI82">
        <f t="shared" si="83"/>
        <v>4.6837872750531258</v>
      </c>
      <c r="BJ82" t="e">
        <f t="shared" si="84"/>
        <v>#DIV/0!</v>
      </c>
      <c r="BK82">
        <f t="shared" si="85"/>
        <v>4.6397141671393411E-3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253</v>
      </c>
      <c r="CG82">
        <v>1000</v>
      </c>
      <c r="CH82" t="s">
        <v>414</v>
      </c>
      <c r="CI82">
        <v>1110.1500000000001</v>
      </c>
      <c r="CJ82">
        <v>1175.8634999999999</v>
      </c>
      <c r="CK82">
        <v>1152.67</v>
      </c>
      <c r="CL82">
        <v>1.3005735999999999E-4</v>
      </c>
      <c r="CM82">
        <v>6.5004835999999994E-4</v>
      </c>
      <c r="CN82">
        <v>4.7597999359999997E-2</v>
      </c>
      <c r="CO82">
        <v>5.5000000000000003E-4</v>
      </c>
      <c r="CP82">
        <f t="shared" si="96"/>
        <v>1199.9925000000001</v>
      </c>
      <c r="CQ82">
        <f t="shared" si="97"/>
        <v>1009.4990997992788</v>
      </c>
      <c r="CR82">
        <f t="shared" si="98"/>
        <v>0.84125450767340526</v>
      </c>
      <c r="CS82">
        <f t="shared" si="99"/>
        <v>0.16202119980967217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1658333175.2874999</v>
      </c>
      <c r="CZ82">
        <v>415.91137500000002</v>
      </c>
      <c r="DA82">
        <v>436.55037499999997</v>
      </c>
      <c r="DB82">
        <v>34.753787500000001</v>
      </c>
      <c r="DC82">
        <v>33.705637500000002</v>
      </c>
      <c r="DD82">
        <v>418.34837499999998</v>
      </c>
      <c r="DE82">
        <v>34.415412500000002</v>
      </c>
      <c r="DF82">
        <v>450.38200000000001</v>
      </c>
      <c r="DG82">
        <v>101.073375</v>
      </c>
      <c r="DH82">
        <v>0.1001486</v>
      </c>
      <c r="DI82">
        <v>34.247675000000001</v>
      </c>
      <c r="DJ82">
        <v>999.9</v>
      </c>
      <c r="DK82">
        <v>33.674012500000003</v>
      </c>
      <c r="DL82">
        <v>0</v>
      </c>
      <c r="DM82">
        <v>0</v>
      </c>
      <c r="DN82">
        <v>5979.0637500000003</v>
      </c>
      <c r="DO82">
        <v>0</v>
      </c>
      <c r="DP82">
        <v>1826.7112500000001</v>
      </c>
      <c r="DQ82">
        <v>-20.638762499999999</v>
      </c>
      <c r="DR82">
        <v>430.88650000000001</v>
      </c>
      <c r="DS82">
        <v>451.777625</v>
      </c>
      <c r="DT82">
        <v>1.0481512500000001</v>
      </c>
      <c r="DU82">
        <v>436.55037499999997</v>
      </c>
      <c r="DV82">
        <v>33.705637500000002</v>
      </c>
      <c r="DW82">
        <v>3.5126837499999999</v>
      </c>
      <c r="DX82">
        <v>3.40674375</v>
      </c>
      <c r="DY82">
        <v>26.681162499999999</v>
      </c>
      <c r="DZ82">
        <v>26.162012499999999</v>
      </c>
      <c r="EA82">
        <v>1199.9925000000001</v>
      </c>
      <c r="EB82">
        <v>0.95800550000000007</v>
      </c>
      <c r="EC82">
        <v>4.1994799999999999E-2</v>
      </c>
      <c r="ED82">
        <v>0</v>
      </c>
      <c r="EE82">
        <v>1578.04125</v>
      </c>
      <c r="EF82">
        <v>5.0001600000000002</v>
      </c>
      <c r="EG82">
        <v>20395.637500000001</v>
      </c>
      <c r="EH82">
        <v>9515.1175000000003</v>
      </c>
      <c r="EI82">
        <v>48.343499999999999</v>
      </c>
      <c r="EJ82">
        <v>51.109250000000003</v>
      </c>
      <c r="EK82">
        <v>49.616999999999997</v>
      </c>
      <c r="EL82">
        <v>49.585624999999993</v>
      </c>
      <c r="EM82">
        <v>50.054499999999997</v>
      </c>
      <c r="EN82">
        <v>1144.8125</v>
      </c>
      <c r="EO82">
        <v>50.18</v>
      </c>
      <c r="EP82">
        <v>0</v>
      </c>
      <c r="EQ82">
        <v>775689</v>
      </c>
      <c r="ER82">
        <v>0</v>
      </c>
      <c r="ES82">
        <v>1577.642692307692</v>
      </c>
      <c r="ET82">
        <v>4.3504273513458003</v>
      </c>
      <c r="EU82">
        <v>126.6085474504264</v>
      </c>
      <c r="EV82">
        <v>20389.280769230769</v>
      </c>
      <c r="EW82">
        <v>15</v>
      </c>
      <c r="EX82">
        <v>1658330855.5</v>
      </c>
      <c r="EY82" t="s">
        <v>416</v>
      </c>
      <c r="EZ82">
        <v>1658330855.5</v>
      </c>
      <c r="FA82">
        <v>1658330837</v>
      </c>
      <c r="FB82">
        <v>13</v>
      </c>
      <c r="FC82">
        <v>-0.03</v>
      </c>
      <c r="FD82">
        <v>-2.1999999999999999E-2</v>
      </c>
      <c r="FE82">
        <v>-3.91</v>
      </c>
      <c r="FF82">
        <v>0.28699999999999998</v>
      </c>
      <c r="FG82">
        <v>1439</v>
      </c>
      <c r="FH82">
        <v>33</v>
      </c>
      <c r="FI82">
        <v>0.2</v>
      </c>
      <c r="FJ82">
        <v>0.09</v>
      </c>
      <c r="FK82">
        <v>-20.435670731707319</v>
      </c>
      <c r="FL82">
        <v>-1.1631595818815199</v>
      </c>
      <c r="FM82">
        <v>0.1201879265149059</v>
      </c>
      <c r="FN82">
        <v>0</v>
      </c>
      <c r="FO82">
        <v>1577.3864705882349</v>
      </c>
      <c r="FP82">
        <v>5.200305581108652</v>
      </c>
      <c r="FQ82">
        <v>0.55422910081820886</v>
      </c>
      <c r="FR82">
        <v>0</v>
      </c>
      <c r="FS82">
        <v>1.052715365853659</v>
      </c>
      <c r="FT82">
        <v>-2.7644738675958569E-2</v>
      </c>
      <c r="FU82">
        <v>2.8395070832641402E-3</v>
      </c>
      <c r="FV82">
        <v>1</v>
      </c>
      <c r="FW82">
        <v>1</v>
      </c>
      <c r="FX82">
        <v>3</v>
      </c>
      <c r="FY82" t="s">
        <v>417</v>
      </c>
      <c r="FZ82">
        <v>2.8896000000000002</v>
      </c>
      <c r="GA82">
        <v>2.87201</v>
      </c>
      <c r="GB82">
        <v>9.8469500000000001E-2</v>
      </c>
      <c r="GC82">
        <v>0.103326</v>
      </c>
      <c r="GD82">
        <v>0.142624</v>
      </c>
      <c r="GE82">
        <v>0.14217399999999999</v>
      </c>
      <c r="GF82">
        <v>31084.3</v>
      </c>
      <c r="GG82">
        <v>26892.9</v>
      </c>
      <c r="GH82">
        <v>30820.2</v>
      </c>
      <c r="GI82">
        <v>27957.7</v>
      </c>
      <c r="GJ82">
        <v>34817.199999999997</v>
      </c>
      <c r="GK82">
        <v>33839.5</v>
      </c>
      <c r="GL82">
        <v>40177.599999999999</v>
      </c>
      <c r="GM82">
        <v>38970.6</v>
      </c>
      <c r="GN82">
        <v>1.8716699999999999</v>
      </c>
      <c r="GO82">
        <v>1.9170499999999999</v>
      </c>
      <c r="GP82">
        <v>0</v>
      </c>
      <c r="GQ82">
        <v>2.63527E-2</v>
      </c>
      <c r="GR82">
        <v>999.9</v>
      </c>
      <c r="GS82">
        <v>33.251600000000003</v>
      </c>
      <c r="GT82">
        <v>42.9</v>
      </c>
      <c r="GU82">
        <v>45.4</v>
      </c>
      <c r="GV82">
        <v>41.758600000000001</v>
      </c>
      <c r="GW82">
        <v>30.5565</v>
      </c>
      <c r="GX82">
        <v>33.140999999999998</v>
      </c>
      <c r="GY82">
        <v>1</v>
      </c>
      <c r="GZ82">
        <v>0.69904500000000003</v>
      </c>
      <c r="HA82">
        <v>1.7557199999999999</v>
      </c>
      <c r="HB82">
        <v>20.202999999999999</v>
      </c>
      <c r="HC82">
        <v>5.2151899999999998</v>
      </c>
      <c r="HD82">
        <v>11.974</v>
      </c>
      <c r="HE82">
        <v>4.9908000000000001</v>
      </c>
      <c r="HF82">
        <v>3.2926500000000001</v>
      </c>
      <c r="HG82">
        <v>8480.7999999999993</v>
      </c>
      <c r="HH82">
        <v>9999</v>
      </c>
      <c r="HI82">
        <v>9999</v>
      </c>
      <c r="HJ82">
        <v>972.4</v>
      </c>
      <c r="HK82">
        <v>4.9713399999999996</v>
      </c>
      <c r="HL82">
        <v>1.8745400000000001</v>
      </c>
      <c r="HM82">
        <v>1.8708800000000001</v>
      </c>
      <c r="HN82">
        <v>1.8706100000000001</v>
      </c>
      <c r="HO82">
        <v>1.875</v>
      </c>
      <c r="HP82">
        <v>1.8717999999999999</v>
      </c>
      <c r="HQ82">
        <v>1.8672200000000001</v>
      </c>
      <c r="HR82">
        <v>1.87819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-2.4420000000000002</v>
      </c>
      <c r="IG82">
        <v>0.33829999999999999</v>
      </c>
      <c r="IH82">
        <v>-2.1299345005774111</v>
      </c>
      <c r="II82">
        <v>1.7196870422270779E-5</v>
      </c>
      <c r="IJ82">
        <v>-2.1741833173098589E-6</v>
      </c>
      <c r="IK82">
        <v>9.0595066644434051E-10</v>
      </c>
      <c r="IL82">
        <v>-0.32754645563995699</v>
      </c>
      <c r="IM82">
        <v>-1.2435942757381079E-3</v>
      </c>
      <c r="IN82">
        <v>8.3241555849602686E-4</v>
      </c>
      <c r="IO82">
        <v>-6.8006265696850886E-6</v>
      </c>
      <c r="IP82">
        <v>17</v>
      </c>
      <c r="IQ82">
        <v>2050</v>
      </c>
      <c r="IR82">
        <v>3</v>
      </c>
      <c r="IS82">
        <v>34</v>
      </c>
      <c r="IT82">
        <v>38.700000000000003</v>
      </c>
      <c r="IU82">
        <v>39</v>
      </c>
      <c r="IV82">
        <v>1.1242700000000001</v>
      </c>
      <c r="IW82">
        <v>2.6208499999999999</v>
      </c>
      <c r="IX82">
        <v>1.49902</v>
      </c>
      <c r="IY82">
        <v>2.2778299999999998</v>
      </c>
      <c r="IZ82">
        <v>1.69678</v>
      </c>
      <c r="JA82">
        <v>2.2668499999999998</v>
      </c>
      <c r="JB82">
        <v>47.9955</v>
      </c>
      <c r="JC82">
        <v>10.6297</v>
      </c>
      <c r="JD82">
        <v>18</v>
      </c>
      <c r="JE82">
        <v>405.62299999999999</v>
      </c>
      <c r="JF82">
        <v>502.75700000000001</v>
      </c>
      <c r="JG82">
        <v>29.998699999999999</v>
      </c>
      <c r="JH82">
        <v>36.317100000000003</v>
      </c>
      <c r="JI82">
        <v>30.0002</v>
      </c>
      <c r="JJ82">
        <v>36.107199999999999</v>
      </c>
      <c r="JK82">
        <v>36.0306</v>
      </c>
      <c r="JL82">
        <v>22.563300000000002</v>
      </c>
      <c r="JM82">
        <v>20.300899999999999</v>
      </c>
      <c r="JN82">
        <v>0</v>
      </c>
      <c r="JO82">
        <v>30</v>
      </c>
      <c r="JP82">
        <v>451.423</v>
      </c>
      <c r="JQ82">
        <v>33.754600000000003</v>
      </c>
      <c r="JR82">
        <v>98.221699999999998</v>
      </c>
      <c r="JS82">
        <v>98.144199999999998</v>
      </c>
    </row>
    <row r="83" spans="1:279" x14ac:dyDescent="0.2">
      <c r="A83">
        <v>68</v>
      </c>
      <c r="B83">
        <v>1658333181.0999999</v>
      </c>
      <c r="C83">
        <v>267.5</v>
      </c>
      <c r="D83" t="s">
        <v>555</v>
      </c>
      <c r="E83" t="s">
        <v>556</v>
      </c>
      <c r="F83">
        <v>4</v>
      </c>
      <c r="G83">
        <v>1658333178.7249999</v>
      </c>
      <c r="H83">
        <f t="shared" si="50"/>
        <v>8.1422468183578749E-4</v>
      </c>
      <c r="I83">
        <f t="shared" si="51"/>
        <v>0.81422468183578744</v>
      </c>
      <c r="J83">
        <f t="shared" si="52"/>
        <v>4.6852286191867156</v>
      </c>
      <c r="K83">
        <f t="shared" si="53"/>
        <v>421.59025000000003</v>
      </c>
      <c r="L83">
        <f t="shared" si="54"/>
        <v>247.69049319165288</v>
      </c>
      <c r="M83">
        <f t="shared" si="55"/>
        <v>25.059591945782188</v>
      </c>
      <c r="N83">
        <f t="shared" si="56"/>
        <v>42.65355321952395</v>
      </c>
      <c r="O83">
        <f t="shared" si="57"/>
        <v>4.6079185314393013E-2</v>
      </c>
      <c r="P83">
        <f t="shared" si="58"/>
        <v>2.1491621118628537</v>
      </c>
      <c r="Q83">
        <f t="shared" si="59"/>
        <v>4.5537284124287959E-2</v>
      </c>
      <c r="R83">
        <f t="shared" si="60"/>
        <v>2.8508959185851872E-2</v>
      </c>
      <c r="S83">
        <f t="shared" si="61"/>
        <v>194.43109761258276</v>
      </c>
      <c r="T83">
        <f t="shared" si="62"/>
        <v>35.477159131693881</v>
      </c>
      <c r="U83">
        <f t="shared" si="63"/>
        <v>33.674462499999997</v>
      </c>
      <c r="V83">
        <f t="shared" si="64"/>
        <v>5.2467514176754628</v>
      </c>
      <c r="W83">
        <f t="shared" si="65"/>
        <v>64.924788662269805</v>
      </c>
      <c r="X83">
        <f t="shared" si="66"/>
        <v>3.5160794157400068</v>
      </c>
      <c r="Y83">
        <f t="shared" si="67"/>
        <v>5.4156193469187688</v>
      </c>
      <c r="Z83">
        <f t="shared" si="68"/>
        <v>1.730672001935456</v>
      </c>
      <c r="AA83">
        <f t="shared" si="69"/>
        <v>-35.907308468958227</v>
      </c>
      <c r="AB83">
        <f t="shared" si="70"/>
        <v>65.781261848767201</v>
      </c>
      <c r="AC83">
        <f t="shared" si="71"/>
        <v>7.0759194307925535</v>
      </c>
      <c r="AD83">
        <f t="shared" si="72"/>
        <v>231.38097042318429</v>
      </c>
      <c r="AE83">
        <f t="shared" si="73"/>
        <v>15.197816289893723</v>
      </c>
      <c r="AF83">
        <f t="shared" si="74"/>
        <v>0.81125537980899376</v>
      </c>
      <c r="AG83">
        <f t="shared" si="75"/>
        <v>4.6852286191867156</v>
      </c>
      <c r="AH83">
        <v>456.27593241998238</v>
      </c>
      <c r="AI83">
        <v>439.98850909090862</v>
      </c>
      <c r="AJ83">
        <v>1.7154853065868321</v>
      </c>
      <c r="AK83">
        <v>65.228597272793138</v>
      </c>
      <c r="AL83">
        <f t="shared" si="76"/>
        <v>0.81422468183578744</v>
      </c>
      <c r="AM83">
        <v>33.706256818721442</v>
      </c>
      <c r="AN83">
        <v>34.753423076923113</v>
      </c>
      <c r="AO83">
        <v>-2.8909615669119458E-6</v>
      </c>
      <c r="AP83">
        <v>90.040432271976243</v>
      </c>
      <c r="AQ83">
        <v>39</v>
      </c>
      <c r="AR83">
        <v>9</v>
      </c>
      <c r="AS83">
        <f t="shared" si="77"/>
        <v>1</v>
      </c>
      <c r="AT83">
        <f t="shared" si="78"/>
        <v>0</v>
      </c>
      <c r="AU83">
        <f t="shared" si="79"/>
        <v>30986.244657782489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1009.5338997992658</v>
      </c>
      <c r="BI83">
        <f t="shared" si="83"/>
        <v>4.6852286191867156</v>
      </c>
      <c r="BJ83" t="e">
        <f t="shared" si="84"/>
        <v>#DIV/0!</v>
      </c>
      <c r="BK83">
        <f t="shared" si="85"/>
        <v>4.6409819621890062E-3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253</v>
      </c>
      <c r="CG83">
        <v>1000</v>
      </c>
      <c r="CH83" t="s">
        <v>414</v>
      </c>
      <c r="CI83">
        <v>1110.1500000000001</v>
      </c>
      <c r="CJ83">
        <v>1175.8634999999999</v>
      </c>
      <c r="CK83">
        <v>1152.67</v>
      </c>
      <c r="CL83">
        <v>1.3005735999999999E-4</v>
      </c>
      <c r="CM83">
        <v>6.5004835999999994E-4</v>
      </c>
      <c r="CN83">
        <v>4.7597999359999997E-2</v>
      </c>
      <c r="CO83">
        <v>5.5000000000000003E-4</v>
      </c>
      <c r="CP83">
        <f t="shared" si="96"/>
        <v>1200.0337500000001</v>
      </c>
      <c r="CQ83">
        <f t="shared" si="97"/>
        <v>1009.5338997992658</v>
      </c>
      <c r="CR83">
        <f t="shared" si="98"/>
        <v>0.84125458954739041</v>
      </c>
      <c r="CS83">
        <f t="shared" si="99"/>
        <v>0.16202135782646343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1658333178.7249999</v>
      </c>
      <c r="CZ83">
        <v>421.59025000000003</v>
      </c>
      <c r="DA83">
        <v>442.29500000000002</v>
      </c>
      <c r="DB83">
        <v>34.753137500000001</v>
      </c>
      <c r="DC83">
        <v>33.709812499999998</v>
      </c>
      <c r="DD83">
        <v>424.03500000000003</v>
      </c>
      <c r="DE83">
        <v>34.414774999999992</v>
      </c>
      <c r="DF83">
        <v>450.32662499999998</v>
      </c>
      <c r="DG83">
        <v>101.073125</v>
      </c>
      <c r="DH83">
        <v>9.9881775000000006E-2</v>
      </c>
      <c r="DI83">
        <v>34.242199999999997</v>
      </c>
      <c r="DJ83">
        <v>999.9</v>
      </c>
      <c r="DK83">
        <v>33.674462499999997</v>
      </c>
      <c r="DL83">
        <v>0</v>
      </c>
      <c r="DM83">
        <v>0</v>
      </c>
      <c r="DN83">
        <v>6011.2512500000003</v>
      </c>
      <c r="DO83">
        <v>0</v>
      </c>
      <c r="DP83">
        <v>1825.18875</v>
      </c>
      <c r="DQ83">
        <v>-20.704587499999999</v>
      </c>
      <c r="DR83">
        <v>436.76949999999999</v>
      </c>
      <c r="DS83">
        <v>457.72474999999997</v>
      </c>
      <c r="DT83">
        <v>1.0433250000000001</v>
      </c>
      <c r="DU83">
        <v>442.29500000000002</v>
      </c>
      <c r="DV83">
        <v>33.709812499999998</v>
      </c>
      <c r="DW83">
        <v>3.5126075000000001</v>
      </c>
      <c r="DX83">
        <v>3.4071587499999998</v>
      </c>
      <c r="DY83">
        <v>26.680812499999998</v>
      </c>
      <c r="DZ83">
        <v>26.164075</v>
      </c>
      <c r="EA83">
        <v>1200.0337500000001</v>
      </c>
      <c r="EB83">
        <v>0.95800425000000011</v>
      </c>
      <c r="EC83">
        <v>4.1996150000000003E-2</v>
      </c>
      <c r="ED83">
        <v>0</v>
      </c>
      <c r="EE83">
        <v>1578.4087500000001</v>
      </c>
      <c r="EF83">
        <v>5.0001600000000002</v>
      </c>
      <c r="EG83">
        <v>20394.712500000001</v>
      </c>
      <c r="EH83">
        <v>9515.442500000001</v>
      </c>
      <c r="EI83">
        <v>48.343499999999999</v>
      </c>
      <c r="EJ83">
        <v>51.061999999999998</v>
      </c>
      <c r="EK83">
        <v>49.609250000000003</v>
      </c>
      <c r="EL83">
        <v>49.624499999999998</v>
      </c>
      <c r="EM83">
        <v>50.062249999999999</v>
      </c>
      <c r="EN83">
        <v>1144.8487500000001</v>
      </c>
      <c r="EO83">
        <v>50.185000000000002</v>
      </c>
      <c r="EP83">
        <v>0</v>
      </c>
      <c r="EQ83">
        <v>775692.60000014305</v>
      </c>
      <c r="ER83">
        <v>0</v>
      </c>
      <c r="ES83">
        <v>1577.92</v>
      </c>
      <c r="ET83">
        <v>5.0953846116349926</v>
      </c>
      <c r="EU83">
        <v>51.76410268868446</v>
      </c>
      <c r="EV83">
        <v>20394.280769230769</v>
      </c>
      <c r="EW83">
        <v>15</v>
      </c>
      <c r="EX83">
        <v>1658330855.5</v>
      </c>
      <c r="EY83" t="s">
        <v>416</v>
      </c>
      <c r="EZ83">
        <v>1658330855.5</v>
      </c>
      <c r="FA83">
        <v>1658330837</v>
      </c>
      <c r="FB83">
        <v>13</v>
      </c>
      <c r="FC83">
        <v>-0.03</v>
      </c>
      <c r="FD83">
        <v>-2.1999999999999999E-2</v>
      </c>
      <c r="FE83">
        <v>-3.91</v>
      </c>
      <c r="FF83">
        <v>0.28699999999999998</v>
      </c>
      <c r="FG83">
        <v>1439</v>
      </c>
      <c r="FH83">
        <v>33</v>
      </c>
      <c r="FI83">
        <v>0.2</v>
      </c>
      <c r="FJ83">
        <v>0.09</v>
      </c>
      <c r="FK83">
        <v>-20.51829268292683</v>
      </c>
      <c r="FL83">
        <v>-1.3093358885017901</v>
      </c>
      <c r="FM83">
        <v>0.13351319911044141</v>
      </c>
      <c r="FN83">
        <v>0</v>
      </c>
      <c r="FO83">
        <v>1577.712647058823</v>
      </c>
      <c r="FP83">
        <v>4.6864782277882311</v>
      </c>
      <c r="FQ83">
        <v>0.50369989211322919</v>
      </c>
      <c r="FR83">
        <v>0</v>
      </c>
      <c r="FS83">
        <v>1.0502136585365851</v>
      </c>
      <c r="FT83">
        <v>-4.1783623693379887E-2</v>
      </c>
      <c r="FU83">
        <v>4.2750380150057294E-3</v>
      </c>
      <c r="FV83">
        <v>1</v>
      </c>
      <c r="FW83">
        <v>1</v>
      </c>
      <c r="FX83">
        <v>3</v>
      </c>
      <c r="FY83" t="s">
        <v>417</v>
      </c>
      <c r="FZ83">
        <v>2.8895300000000002</v>
      </c>
      <c r="GA83">
        <v>2.87229</v>
      </c>
      <c r="GB83">
        <v>9.9506200000000003E-2</v>
      </c>
      <c r="GC83">
        <v>0.104361</v>
      </c>
      <c r="GD83">
        <v>0.142624</v>
      </c>
      <c r="GE83">
        <v>0.142183</v>
      </c>
      <c r="GF83">
        <v>31048.1</v>
      </c>
      <c r="GG83">
        <v>26861.599999999999</v>
      </c>
      <c r="GH83">
        <v>30819.8</v>
      </c>
      <c r="GI83">
        <v>27957.4</v>
      </c>
      <c r="GJ83">
        <v>34816.9</v>
      </c>
      <c r="GK83">
        <v>33838.9</v>
      </c>
      <c r="GL83">
        <v>40177.1</v>
      </c>
      <c r="GM83">
        <v>38970.300000000003</v>
      </c>
      <c r="GN83">
        <v>1.8714999999999999</v>
      </c>
      <c r="GO83">
        <v>1.9171800000000001</v>
      </c>
      <c r="GP83">
        <v>0</v>
      </c>
      <c r="GQ83">
        <v>2.54028E-2</v>
      </c>
      <c r="GR83">
        <v>999.9</v>
      </c>
      <c r="GS83">
        <v>33.249600000000001</v>
      </c>
      <c r="GT83">
        <v>42.9</v>
      </c>
      <c r="GU83">
        <v>45.4</v>
      </c>
      <c r="GV83">
        <v>41.764800000000001</v>
      </c>
      <c r="GW83">
        <v>30.8565</v>
      </c>
      <c r="GX83">
        <v>33.453499999999998</v>
      </c>
      <c r="GY83">
        <v>1</v>
      </c>
      <c r="GZ83">
        <v>0.69901400000000002</v>
      </c>
      <c r="HA83">
        <v>1.7504200000000001</v>
      </c>
      <c r="HB83">
        <v>20.203099999999999</v>
      </c>
      <c r="HC83">
        <v>5.2153400000000003</v>
      </c>
      <c r="HD83">
        <v>11.974</v>
      </c>
      <c r="HE83">
        <v>4.9910500000000004</v>
      </c>
      <c r="HF83">
        <v>3.2925800000000001</v>
      </c>
      <c r="HG83">
        <v>8480.7999999999993</v>
      </c>
      <c r="HH83">
        <v>9999</v>
      </c>
      <c r="HI83">
        <v>9999</v>
      </c>
      <c r="HJ83">
        <v>972.4</v>
      </c>
      <c r="HK83">
        <v>4.9713200000000004</v>
      </c>
      <c r="HL83">
        <v>1.8745400000000001</v>
      </c>
      <c r="HM83">
        <v>1.8708800000000001</v>
      </c>
      <c r="HN83">
        <v>1.8706100000000001</v>
      </c>
      <c r="HO83">
        <v>1.875</v>
      </c>
      <c r="HP83">
        <v>1.8717999999999999</v>
      </c>
      <c r="HQ83">
        <v>1.8672200000000001</v>
      </c>
      <c r="HR83">
        <v>1.87818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-2.4500000000000002</v>
      </c>
      <c r="IG83">
        <v>0.33829999999999999</v>
      </c>
      <c r="IH83">
        <v>-2.1299345005774111</v>
      </c>
      <c r="II83">
        <v>1.7196870422270779E-5</v>
      </c>
      <c r="IJ83">
        <v>-2.1741833173098589E-6</v>
      </c>
      <c r="IK83">
        <v>9.0595066644434051E-10</v>
      </c>
      <c r="IL83">
        <v>-0.32754645563995699</v>
      </c>
      <c r="IM83">
        <v>-1.2435942757381079E-3</v>
      </c>
      <c r="IN83">
        <v>8.3241555849602686E-4</v>
      </c>
      <c r="IO83">
        <v>-6.8006265696850886E-6</v>
      </c>
      <c r="IP83">
        <v>17</v>
      </c>
      <c r="IQ83">
        <v>2050</v>
      </c>
      <c r="IR83">
        <v>3</v>
      </c>
      <c r="IS83">
        <v>34</v>
      </c>
      <c r="IT83">
        <v>38.799999999999997</v>
      </c>
      <c r="IU83">
        <v>39.1</v>
      </c>
      <c r="IV83">
        <v>1.1364700000000001</v>
      </c>
      <c r="IW83">
        <v>2.6037599999999999</v>
      </c>
      <c r="IX83">
        <v>1.49902</v>
      </c>
      <c r="IY83">
        <v>2.2790499999999998</v>
      </c>
      <c r="IZ83">
        <v>1.69678</v>
      </c>
      <c r="JA83">
        <v>2.2680699999999998</v>
      </c>
      <c r="JB83">
        <v>47.9955</v>
      </c>
      <c r="JC83">
        <v>10.5946</v>
      </c>
      <c r="JD83">
        <v>18</v>
      </c>
      <c r="JE83">
        <v>405.53199999999998</v>
      </c>
      <c r="JF83">
        <v>502.851</v>
      </c>
      <c r="JG83">
        <v>29.9986</v>
      </c>
      <c r="JH83">
        <v>36.318300000000001</v>
      </c>
      <c r="JI83">
        <v>30.0001</v>
      </c>
      <c r="JJ83">
        <v>36.107700000000001</v>
      </c>
      <c r="JK83">
        <v>36.0306</v>
      </c>
      <c r="JL83">
        <v>22.8108</v>
      </c>
      <c r="JM83">
        <v>20.300899999999999</v>
      </c>
      <c r="JN83">
        <v>0</v>
      </c>
      <c r="JO83">
        <v>30</v>
      </c>
      <c r="JP83">
        <v>458.12099999999998</v>
      </c>
      <c r="JQ83">
        <v>33.754600000000003</v>
      </c>
      <c r="JR83">
        <v>98.220600000000005</v>
      </c>
      <c r="JS83">
        <v>98.1434</v>
      </c>
    </row>
    <row r="84" spans="1:279" x14ac:dyDescent="0.2">
      <c r="A84">
        <v>69</v>
      </c>
      <c r="B84">
        <v>1658333185.0999999</v>
      </c>
      <c r="C84">
        <v>271.5</v>
      </c>
      <c r="D84" t="s">
        <v>557</v>
      </c>
      <c r="E84" t="s">
        <v>558</v>
      </c>
      <c r="F84">
        <v>4</v>
      </c>
      <c r="G84">
        <v>1658333183.0999999</v>
      </c>
      <c r="H84">
        <f t="shared" si="50"/>
        <v>8.0762945951679574E-4</v>
      </c>
      <c r="I84">
        <f t="shared" si="51"/>
        <v>0.80762945951679577</v>
      </c>
      <c r="J84">
        <f t="shared" si="52"/>
        <v>4.6877163070492616</v>
      </c>
      <c r="K84">
        <f t="shared" si="53"/>
        <v>428.86885714285711</v>
      </c>
      <c r="L84">
        <f t="shared" si="54"/>
        <v>253.70626181090418</v>
      </c>
      <c r="M84">
        <f t="shared" si="55"/>
        <v>25.668179209476918</v>
      </c>
      <c r="N84">
        <f t="shared" si="56"/>
        <v>43.389873801030802</v>
      </c>
      <c r="O84">
        <f t="shared" si="57"/>
        <v>4.5797677312656077E-2</v>
      </c>
      <c r="P84">
        <f t="shared" si="58"/>
        <v>2.1426516386964836</v>
      </c>
      <c r="Q84">
        <f t="shared" si="59"/>
        <v>4.5260729529333139E-2</v>
      </c>
      <c r="R84">
        <f t="shared" si="60"/>
        <v>2.8335673976760109E-2</v>
      </c>
      <c r="S84">
        <f t="shared" si="61"/>
        <v>194.42906961261778</v>
      </c>
      <c r="T84">
        <f t="shared" si="62"/>
        <v>35.474710990517067</v>
      </c>
      <c r="U84">
        <f t="shared" si="63"/>
        <v>33.661942857142861</v>
      </c>
      <c r="V84">
        <f t="shared" si="64"/>
        <v>5.2430797853280815</v>
      </c>
      <c r="W84">
        <f t="shared" si="65"/>
        <v>64.950874860227032</v>
      </c>
      <c r="X84">
        <f t="shared" si="66"/>
        <v>3.5159059801791797</v>
      </c>
      <c r="Y84">
        <f t="shared" si="67"/>
        <v>5.4131772477974129</v>
      </c>
      <c r="Z84">
        <f t="shared" si="68"/>
        <v>1.7271738051489018</v>
      </c>
      <c r="AA84">
        <f t="shared" si="69"/>
        <v>-35.616459164690689</v>
      </c>
      <c r="AB84">
        <f t="shared" si="70"/>
        <v>66.092523602981046</v>
      </c>
      <c r="AC84">
        <f t="shared" si="71"/>
        <v>7.1302846429256901</v>
      </c>
      <c r="AD84">
        <f t="shared" si="72"/>
        <v>232.03541869383383</v>
      </c>
      <c r="AE84">
        <f t="shared" si="73"/>
        <v>15.248964366695285</v>
      </c>
      <c r="AF84">
        <f t="shared" si="74"/>
        <v>0.80541360463755718</v>
      </c>
      <c r="AG84">
        <f t="shared" si="75"/>
        <v>4.6877163070492616</v>
      </c>
      <c r="AH84">
        <v>463.20610195165312</v>
      </c>
      <c r="AI84">
        <v>446.88053939393922</v>
      </c>
      <c r="AJ84">
        <v>1.721812313707709</v>
      </c>
      <c r="AK84">
        <v>65.228597272793138</v>
      </c>
      <c r="AL84">
        <f t="shared" si="76"/>
        <v>0.80762945951679577</v>
      </c>
      <c r="AM84">
        <v>33.711773808096432</v>
      </c>
      <c r="AN84">
        <v>34.750403496503523</v>
      </c>
      <c r="AO84">
        <v>-1.000457817788137E-5</v>
      </c>
      <c r="AP84">
        <v>90.040432271976243</v>
      </c>
      <c r="AQ84">
        <v>39</v>
      </c>
      <c r="AR84">
        <v>9</v>
      </c>
      <c r="AS84">
        <f t="shared" si="77"/>
        <v>1</v>
      </c>
      <c r="AT84">
        <f t="shared" si="78"/>
        <v>0</v>
      </c>
      <c r="AU84">
        <f t="shared" si="79"/>
        <v>30823.612155721803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1009.5245997992836</v>
      </c>
      <c r="BI84">
        <f t="shared" si="83"/>
        <v>4.6877163070492616</v>
      </c>
      <c r="BJ84" t="e">
        <f t="shared" si="84"/>
        <v>#DIV/0!</v>
      </c>
      <c r="BK84">
        <f t="shared" si="85"/>
        <v>4.6434889332872976E-3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253</v>
      </c>
      <c r="CG84">
        <v>1000</v>
      </c>
      <c r="CH84" t="s">
        <v>414</v>
      </c>
      <c r="CI84">
        <v>1110.1500000000001</v>
      </c>
      <c r="CJ84">
        <v>1175.8634999999999</v>
      </c>
      <c r="CK84">
        <v>1152.67</v>
      </c>
      <c r="CL84">
        <v>1.3005735999999999E-4</v>
      </c>
      <c r="CM84">
        <v>6.5004835999999994E-4</v>
      </c>
      <c r="CN84">
        <v>4.7597999359999997E-2</v>
      </c>
      <c r="CO84">
        <v>5.5000000000000003E-4</v>
      </c>
      <c r="CP84">
        <f t="shared" si="96"/>
        <v>1200.022857142857</v>
      </c>
      <c r="CQ84">
        <f t="shared" si="97"/>
        <v>1009.5245997992836</v>
      </c>
      <c r="CR84">
        <f t="shared" si="98"/>
        <v>0.84125447593795666</v>
      </c>
      <c r="CS84">
        <f t="shared" si="99"/>
        <v>0.16202113856025654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1658333183.0999999</v>
      </c>
      <c r="CZ84">
        <v>428.86885714285711</v>
      </c>
      <c r="DA84">
        <v>449.64399999999989</v>
      </c>
      <c r="DB84">
        <v>34.751485714285707</v>
      </c>
      <c r="DC84">
        <v>33.715785714285708</v>
      </c>
      <c r="DD84">
        <v>431.32328571428582</v>
      </c>
      <c r="DE84">
        <v>34.413171428571431</v>
      </c>
      <c r="DF84">
        <v>450.3761428571429</v>
      </c>
      <c r="DG84">
        <v>101.0727142857143</v>
      </c>
      <c r="DH84">
        <v>0.1001106428571429</v>
      </c>
      <c r="DI84">
        <v>34.234100000000012</v>
      </c>
      <c r="DJ84">
        <v>999.89999999999986</v>
      </c>
      <c r="DK84">
        <v>33.661942857142861</v>
      </c>
      <c r="DL84">
        <v>0</v>
      </c>
      <c r="DM84">
        <v>0</v>
      </c>
      <c r="DN84">
        <v>5982.3228571428572</v>
      </c>
      <c r="DO84">
        <v>0</v>
      </c>
      <c r="DP84">
        <v>1824.19</v>
      </c>
      <c r="DQ84">
        <v>-20.774942857142861</v>
      </c>
      <c r="DR84">
        <v>444.30942857142861</v>
      </c>
      <c r="DS84">
        <v>465.33300000000003</v>
      </c>
      <c r="DT84">
        <v>1.0356857142857141</v>
      </c>
      <c r="DU84">
        <v>449.64399999999989</v>
      </c>
      <c r="DV84">
        <v>33.715785714285708</v>
      </c>
      <c r="DW84">
        <v>3.5124285714285719</v>
      </c>
      <c r="DX84">
        <v>3.4077500000000001</v>
      </c>
      <c r="DY84">
        <v>26.679942857142859</v>
      </c>
      <c r="DZ84">
        <v>26.16702857142857</v>
      </c>
      <c r="EA84">
        <v>1200.022857142857</v>
      </c>
      <c r="EB84">
        <v>0.95800585714285702</v>
      </c>
      <c r="EC84">
        <v>4.1994414285714293E-2</v>
      </c>
      <c r="ED84">
        <v>0</v>
      </c>
      <c r="EE84">
        <v>1578.8357142857139</v>
      </c>
      <c r="EF84">
        <v>5.0001600000000002</v>
      </c>
      <c r="EG84">
        <v>20399.04285714286</v>
      </c>
      <c r="EH84">
        <v>9515.3685714285712</v>
      </c>
      <c r="EI84">
        <v>48.338999999999999</v>
      </c>
      <c r="EJ84">
        <v>51.107000000000014</v>
      </c>
      <c r="EK84">
        <v>49.598000000000013</v>
      </c>
      <c r="EL84">
        <v>49.571142857142853</v>
      </c>
      <c r="EM84">
        <v>50.061999999999998</v>
      </c>
      <c r="EN84">
        <v>1144.8428571428569</v>
      </c>
      <c r="EO84">
        <v>50.18</v>
      </c>
      <c r="EP84">
        <v>0</v>
      </c>
      <c r="EQ84">
        <v>775696.79999995232</v>
      </c>
      <c r="ER84">
        <v>0</v>
      </c>
      <c r="ES84">
        <v>1578.3579999999999</v>
      </c>
      <c r="ET84">
        <v>5.4492307682799366</v>
      </c>
      <c r="EU84">
        <v>-13.47692288511845</v>
      </c>
      <c r="EV84">
        <v>20398.423999999999</v>
      </c>
      <c r="EW84">
        <v>15</v>
      </c>
      <c r="EX84">
        <v>1658330855.5</v>
      </c>
      <c r="EY84" t="s">
        <v>416</v>
      </c>
      <c r="EZ84">
        <v>1658330855.5</v>
      </c>
      <c r="FA84">
        <v>1658330837</v>
      </c>
      <c r="FB84">
        <v>13</v>
      </c>
      <c r="FC84">
        <v>-0.03</v>
      </c>
      <c r="FD84">
        <v>-2.1999999999999999E-2</v>
      </c>
      <c r="FE84">
        <v>-3.91</v>
      </c>
      <c r="FF84">
        <v>0.28699999999999998</v>
      </c>
      <c r="FG84">
        <v>1439</v>
      </c>
      <c r="FH84">
        <v>33</v>
      </c>
      <c r="FI84">
        <v>0.2</v>
      </c>
      <c r="FJ84">
        <v>0.09</v>
      </c>
      <c r="FK84">
        <v>-20.599087804878049</v>
      </c>
      <c r="FL84">
        <v>-1.361253658536546</v>
      </c>
      <c r="FM84">
        <v>0.13802757800636581</v>
      </c>
      <c r="FN84">
        <v>0</v>
      </c>
      <c r="FO84">
        <v>1578.046470588235</v>
      </c>
      <c r="FP84">
        <v>5.2320855572662079</v>
      </c>
      <c r="FQ84">
        <v>0.55106251568561782</v>
      </c>
      <c r="FR84">
        <v>0</v>
      </c>
      <c r="FS84">
        <v>1.046488048780488</v>
      </c>
      <c r="FT84">
        <v>-5.9259930313588581E-2</v>
      </c>
      <c r="FU84">
        <v>6.1950933454304096E-3</v>
      </c>
      <c r="FV84">
        <v>1</v>
      </c>
      <c r="FW84">
        <v>1</v>
      </c>
      <c r="FX84">
        <v>3</v>
      </c>
      <c r="FY84" t="s">
        <v>417</v>
      </c>
      <c r="FZ84">
        <v>2.8895499999999998</v>
      </c>
      <c r="GA84">
        <v>2.87208</v>
      </c>
      <c r="GB84">
        <v>0.10068299999999999</v>
      </c>
      <c r="GC84">
        <v>0.10553700000000001</v>
      </c>
      <c r="GD84">
        <v>0.14261299999999999</v>
      </c>
      <c r="GE84">
        <v>0.142207</v>
      </c>
      <c r="GF84">
        <v>31007.3</v>
      </c>
      <c r="GG84">
        <v>26825.9</v>
      </c>
      <c r="GH84">
        <v>30819.599999999999</v>
      </c>
      <c r="GI84">
        <v>27957.200000000001</v>
      </c>
      <c r="GJ84">
        <v>34816.5</v>
      </c>
      <c r="GK84">
        <v>33837.699999999997</v>
      </c>
      <c r="GL84">
        <v>40176.199999999997</v>
      </c>
      <c r="GM84">
        <v>38969.9</v>
      </c>
      <c r="GN84">
        <v>1.8718999999999999</v>
      </c>
      <c r="GO84">
        <v>1.9171199999999999</v>
      </c>
      <c r="GP84">
        <v>0</v>
      </c>
      <c r="GQ84">
        <v>2.6065899999999999E-2</v>
      </c>
      <c r="GR84">
        <v>999.9</v>
      </c>
      <c r="GS84">
        <v>33.246099999999998</v>
      </c>
      <c r="GT84">
        <v>42.9</v>
      </c>
      <c r="GU84">
        <v>45.4</v>
      </c>
      <c r="GV84">
        <v>41.762099999999997</v>
      </c>
      <c r="GW84">
        <v>30.2865</v>
      </c>
      <c r="GX84">
        <v>33.152999999999999</v>
      </c>
      <c r="GY84">
        <v>1</v>
      </c>
      <c r="GZ84">
        <v>0.69908499999999996</v>
      </c>
      <c r="HA84">
        <v>1.74363</v>
      </c>
      <c r="HB84">
        <v>20.203099999999999</v>
      </c>
      <c r="HC84">
        <v>5.2150400000000001</v>
      </c>
      <c r="HD84">
        <v>11.974</v>
      </c>
      <c r="HE84">
        <v>4.9912999999999998</v>
      </c>
      <c r="HF84">
        <v>3.2925800000000001</v>
      </c>
      <c r="HG84">
        <v>8480.7999999999993</v>
      </c>
      <c r="HH84">
        <v>9999</v>
      </c>
      <c r="HI84">
        <v>9999</v>
      </c>
      <c r="HJ84">
        <v>972.4</v>
      </c>
      <c r="HK84">
        <v>4.9713099999999999</v>
      </c>
      <c r="HL84">
        <v>1.8745400000000001</v>
      </c>
      <c r="HM84">
        <v>1.8708800000000001</v>
      </c>
      <c r="HN84">
        <v>1.87063</v>
      </c>
      <c r="HO84">
        <v>1.875</v>
      </c>
      <c r="HP84">
        <v>1.8717999999999999</v>
      </c>
      <c r="HQ84">
        <v>1.8672200000000001</v>
      </c>
      <c r="HR84">
        <v>1.87818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-2.4590000000000001</v>
      </c>
      <c r="IG84">
        <v>0.3382</v>
      </c>
      <c r="IH84">
        <v>-2.1299345005774111</v>
      </c>
      <c r="II84">
        <v>1.7196870422270779E-5</v>
      </c>
      <c r="IJ84">
        <v>-2.1741833173098589E-6</v>
      </c>
      <c r="IK84">
        <v>9.0595066644434051E-10</v>
      </c>
      <c r="IL84">
        <v>-0.32754645563995699</v>
      </c>
      <c r="IM84">
        <v>-1.2435942757381079E-3</v>
      </c>
      <c r="IN84">
        <v>8.3241555849602686E-4</v>
      </c>
      <c r="IO84">
        <v>-6.8006265696850886E-6</v>
      </c>
      <c r="IP84">
        <v>17</v>
      </c>
      <c r="IQ84">
        <v>2050</v>
      </c>
      <c r="IR84">
        <v>3</v>
      </c>
      <c r="IS84">
        <v>34</v>
      </c>
      <c r="IT84">
        <v>38.799999999999997</v>
      </c>
      <c r="IU84">
        <v>39.1</v>
      </c>
      <c r="IV84">
        <v>1.1474599999999999</v>
      </c>
      <c r="IW84">
        <v>2.6196299999999999</v>
      </c>
      <c r="IX84">
        <v>1.49902</v>
      </c>
      <c r="IY84">
        <v>2.2778299999999998</v>
      </c>
      <c r="IZ84">
        <v>1.69678</v>
      </c>
      <c r="JA84">
        <v>2.2534200000000002</v>
      </c>
      <c r="JB84">
        <v>47.9955</v>
      </c>
      <c r="JC84">
        <v>10.454599999999999</v>
      </c>
      <c r="JD84">
        <v>18</v>
      </c>
      <c r="JE84">
        <v>405.74900000000002</v>
      </c>
      <c r="JF84">
        <v>502.83100000000002</v>
      </c>
      <c r="JG84">
        <v>29.9983</v>
      </c>
      <c r="JH84">
        <v>36.318300000000001</v>
      </c>
      <c r="JI84">
        <v>30.0001</v>
      </c>
      <c r="JJ84">
        <v>36.107700000000001</v>
      </c>
      <c r="JK84">
        <v>36.032800000000002</v>
      </c>
      <c r="JL84">
        <v>23.0854</v>
      </c>
      <c r="JM84">
        <v>20.300899999999999</v>
      </c>
      <c r="JN84">
        <v>0</v>
      </c>
      <c r="JO84">
        <v>30</v>
      </c>
      <c r="JP84">
        <v>464.83800000000002</v>
      </c>
      <c r="JQ84">
        <v>33.763199999999998</v>
      </c>
      <c r="JR84">
        <v>98.218999999999994</v>
      </c>
      <c r="JS84">
        <v>98.142399999999995</v>
      </c>
    </row>
    <row r="85" spans="1:279" x14ac:dyDescent="0.2">
      <c r="A85">
        <v>70</v>
      </c>
      <c r="B85">
        <v>1658333189.0999999</v>
      </c>
      <c r="C85">
        <v>275.5</v>
      </c>
      <c r="D85" t="s">
        <v>559</v>
      </c>
      <c r="E85" t="s">
        <v>560</v>
      </c>
      <c r="F85">
        <v>4</v>
      </c>
      <c r="G85">
        <v>1658333186.7874999</v>
      </c>
      <c r="H85">
        <f t="shared" si="50"/>
        <v>8.0038510564895608E-4</v>
      </c>
      <c r="I85">
        <f t="shared" si="51"/>
        <v>0.80038510564895604</v>
      </c>
      <c r="J85">
        <f t="shared" si="52"/>
        <v>4.839157538333092</v>
      </c>
      <c r="K85">
        <f t="shared" si="53"/>
        <v>434.93687499999999</v>
      </c>
      <c r="L85">
        <f t="shared" si="54"/>
        <v>252.76056484154509</v>
      </c>
      <c r="M85">
        <f t="shared" si="55"/>
        <v>25.572458302661737</v>
      </c>
      <c r="N85">
        <f t="shared" si="56"/>
        <v>44.003719912558765</v>
      </c>
      <c r="O85">
        <f t="shared" si="57"/>
        <v>4.5370031754565367E-2</v>
      </c>
      <c r="P85">
        <f t="shared" si="58"/>
        <v>2.1427603566040307</v>
      </c>
      <c r="Q85">
        <f t="shared" si="59"/>
        <v>4.4843029049917951E-2</v>
      </c>
      <c r="R85">
        <f t="shared" si="60"/>
        <v>2.8073732132930553E-2</v>
      </c>
      <c r="S85">
        <f t="shared" si="61"/>
        <v>194.42776086259562</v>
      </c>
      <c r="T85">
        <f t="shared" si="62"/>
        <v>35.471508712011271</v>
      </c>
      <c r="U85">
        <f t="shared" si="63"/>
        <v>33.662812500000001</v>
      </c>
      <c r="V85">
        <f t="shared" si="64"/>
        <v>5.2433347530147616</v>
      </c>
      <c r="W85">
        <f t="shared" si="65"/>
        <v>64.967705949841388</v>
      </c>
      <c r="X85">
        <f t="shared" si="66"/>
        <v>3.5157132069175527</v>
      </c>
      <c r="Y85">
        <f t="shared" si="67"/>
        <v>5.4114781421278373</v>
      </c>
      <c r="Z85">
        <f t="shared" si="68"/>
        <v>1.7276215460972089</v>
      </c>
      <c r="AA85">
        <f t="shared" si="69"/>
        <v>-35.296983159118966</v>
      </c>
      <c r="AB85">
        <f t="shared" si="70"/>
        <v>65.344168757684443</v>
      </c>
      <c r="AC85">
        <f t="shared" si="71"/>
        <v>7.0490275388601793</v>
      </c>
      <c r="AD85">
        <f t="shared" si="72"/>
        <v>231.52397400002127</v>
      </c>
      <c r="AE85">
        <f t="shared" si="73"/>
        <v>15.275466988090393</v>
      </c>
      <c r="AF85">
        <f t="shared" si="74"/>
        <v>0.79731075105311622</v>
      </c>
      <c r="AG85">
        <f t="shared" si="75"/>
        <v>4.839157538333092</v>
      </c>
      <c r="AH85">
        <v>470.11924087665489</v>
      </c>
      <c r="AI85">
        <v>453.68859393939368</v>
      </c>
      <c r="AJ85">
        <v>1.7036173943459449</v>
      </c>
      <c r="AK85">
        <v>65.228597272793138</v>
      </c>
      <c r="AL85">
        <f t="shared" si="76"/>
        <v>0.80038510564895604</v>
      </c>
      <c r="AM85">
        <v>33.720145880725383</v>
      </c>
      <c r="AN85">
        <v>34.749542657342687</v>
      </c>
      <c r="AO85">
        <v>-1.8112220906585391E-5</v>
      </c>
      <c r="AP85">
        <v>90.040432271976243</v>
      </c>
      <c r="AQ85">
        <v>39</v>
      </c>
      <c r="AR85">
        <v>9</v>
      </c>
      <c r="AS85">
        <f t="shared" si="77"/>
        <v>1</v>
      </c>
      <c r="AT85">
        <f t="shared" si="78"/>
        <v>0</v>
      </c>
      <c r="AU85">
        <f t="shared" si="79"/>
        <v>30826.909150827028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1009.5170247992726</v>
      </c>
      <c r="BI85">
        <f t="shared" si="83"/>
        <v>4.839157538333092</v>
      </c>
      <c r="BJ85" t="e">
        <f t="shared" si="84"/>
        <v>#DIV/0!</v>
      </c>
      <c r="BK85">
        <f t="shared" si="85"/>
        <v>4.7935373247373278E-3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253</v>
      </c>
      <c r="CG85">
        <v>1000</v>
      </c>
      <c r="CH85" t="s">
        <v>414</v>
      </c>
      <c r="CI85">
        <v>1110.1500000000001</v>
      </c>
      <c r="CJ85">
        <v>1175.8634999999999</v>
      </c>
      <c r="CK85">
        <v>1152.67</v>
      </c>
      <c r="CL85">
        <v>1.3005735999999999E-4</v>
      </c>
      <c r="CM85">
        <v>6.5004835999999994E-4</v>
      </c>
      <c r="CN85">
        <v>4.7597999359999997E-2</v>
      </c>
      <c r="CO85">
        <v>5.5000000000000003E-4</v>
      </c>
      <c r="CP85">
        <f t="shared" si="96"/>
        <v>1200.0137500000001</v>
      </c>
      <c r="CQ85">
        <f t="shared" si="97"/>
        <v>1009.5170247992726</v>
      </c>
      <c r="CR85">
        <f t="shared" si="98"/>
        <v>0.84125454795769838</v>
      </c>
      <c r="CS85">
        <f t="shared" si="99"/>
        <v>0.16202127755835766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1658333186.7874999</v>
      </c>
      <c r="CZ85">
        <v>434.93687499999999</v>
      </c>
      <c r="DA85">
        <v>455.74950000000001</v>
      </c>
      <c r="DB85">
        <v>34.749637499999999</v>
      </c>
      <c r="DC85">
        <v>33.724337499999997</v>
      </c>
      <c r="DD85">
        <v>437.39937500000002</v>
      </c>
      <c r="DE85">
        <v>34.411437499999998</v>
      </c>
      <c r="DF85">
        <v>450.36837500000001</v>
      </c>
      <c r="DG85">
        <v>101.072625</v>
      </c>
      <c r="DH85">
        <v>0.100033475</v>
      </c>
      <c r="DI85">
        <v>34.228462500000013</v>
      </c>
      <c r="DJ85">
        <v>999.9</v>
      </c>
      <c r="DK85">
        <v>33.662812500000001</v>
      </c>
      <c r="DL85">
        <v>0</v>
      </c>
      <c r="DM85">
        <v>0</v>
      </c>
      <c r="DN85">
        <v>5982.8112500000007</v>
      </c>
      <c r="DO85">
        <v>0</v>
      </c>
      <c r="DP85">
        <v>1822.7275</v>
      </c>
      <c r="DQ85">
        <v>-20.8125</v>
      </c>
      <c r="DR85">
        <v>450.594875</v>
      </c>
      <c r="DS85">
        <v>471.65562499999999</v>
      </c>
      <c r="DT85">
        <v>1.02533125</v>
      </c>
      <c r="DU85">
        <v>455.74950000000001</v>
      </c>
      <c r="DV85">
        <v>33.724337499999997</v>
      </c>
      <c r="DW85">
        <v>3.5122387499999999</v>
      </c>
      <c r="DX85">
        <v>3.4086050000000001</v>
      </c>
      <c r="DY85">
        <v>26.679024999999999</v>
      </c>
      <c r="DZ85">
        <v>26.171262500000001</v>
      </c>
      <c r="EA85">
        <v>1200.0137500000001</v>
      </c>
      <c r="EB85">
        <v>0.95800425000000011</v>
      </c>
      <c r="EC85">
        <v>4.1996150000000003E-2</v>
      </c>
      <c r="ED85">
        <v>0</v>
      </c>
      <c r="EE85">
        <v>1579.3062500000001</v>
      </c>
      <c r="EF85">
        <v>5.0001600000000002</v>
      </c>
      <c r="EG85">
        <v>20402.487499999999</v>
      </c>
      <c r="EH85">
        <v>9515.286250000001</v>
      </c>
      <c r="EI85">
        <v>48.351374999999997</v>
      </c>
      <c r="EJ85">
        <v>51.093499999999999</v>
      </c>
      <c r="EK85">
        <v>49.601374999999997</v>
      </c>
      <c r="EL85">
        <v>49.601374999999997</v>
      </c>
      <c r="EM85">
        <v>50.054499999999997</v>
      </c>
      <c r="EN85">
        <v>1144.83125</v>
      </c>
      <c r="EO85">
        <v>50.182499999999997</v>
      </c>
      <c r="EP85">
        <v>0</v>
      </c>
      <c r="EQ85">
        <v>775700.40000009537</v>
      </c>
      <c r="ER85">
        <v>0</v>
      </c>
      <c r="ES85">
        <v>1578.6815999999999</v>
      </c>
      <c r="ET85">
        <v>6.6153846114138402</v>
      </c>
      <c r="EU85">
        <v>45.484615368778996</v>
      </c>
      <c r="EV85">
        <v>20397.912</v>
      </c>
      <c r="EW85">
        <v>15</v>
      </c>
      <c r="EX85">
        <v>1658330855.5</v>
      </c>
      <c r="EY85" t="s">
        <v>416</v>
      </c>
      <c r="EZ85">
        <v>1658330855.5</v>
      </c>
      <c r="FA85">
        <v>1658330837</v>
      </c>
      <c r="FB85">
        <v>13</v>
      </c>
      <c r="FC85">
        <v>-0.03</v>
      </c>
      <c r="FD85">
        <v>-2.1999999999999999E-2</v>
      </c>
      <c r="FE85">
        <v>-3.91</v>
      </c>
      <c r="FF85">
        <v>0.28699999999999998</v>
      </c>
      <c r="FG85">
        <v>1439</v>
      </c>
      <c r="FH85">
        <v>33</v>
      </c>
      <c r="FI85">
        <v>0.2</v>
      </c>
      <c r="FJ85">
        <v>0.09</v>
      </c>
      <c r="FK85">
        <v>-20.673265853658531</v>
      </c>
      <c r="FL85">
        <v>-1.243032752613263</v>
      </c>
      <c r="FM85">
        <v>0.1290152848001978</v>
      </c>
      <c r="FN85">
        <v>0</v>
      </c>
      <c r="FO85">
        <v>1578.4549999999999</v>
      </c>
      <c r="FP85">
        <v>5.6658517969117064</v>
      </c>
      <c r="FQ85">
        <v>0.59777159714471906</v>
      </c>
      <c r="FR85">
        <v>0</v>
      </c>
      <c r="FS85">
        <v>1.041095365853659</v>
      </c>
      <c r="FT85">
        <v>-9.3165993031356156E-2</v>
      </c>
      <c r="FU85">
        <v>9.5736849947314698E-3</v>
      </c>
      <c r="FV85">
        <v>1</v>
      </c>
      <c r="FW85">
        <v>1</v>
      </c>
      <c r="FX85">
        <v>3</v>
      </c>
      <c r="FY85" t="s">
        <v>417</v>
      </c>
      <c r="FZ85">
        <v>2.88985</v>
      </c>
      <c r="GA85">
        <v>2.87216</v>
      </c>
      <c r="GB85">
        <v>0.101842</v>
      </c>
      <c r="GC85">
        <v>0.106692</v>
      </c>
      <c r="GD85">
        <v>0.14261499999999999</v>
      </c>
      <c r="GE85">
        <v>0.142234</v>
      </c>
      <c r="GF85">
        <v>30966.9</v>
      </c>
      <c r="GG85">
        <v>26791.1</v>
      </c>
      <c r="GH85">
        <v>30819.4</v>
      </c>
      <c r="GI85">
        <v>27957</v>
      </c>
      <c r="GJ85">
        <v>34816.6</v>
      </c>
      <c r="GK85">
        <v>33836.400000000001</v>
      </c>
      <c r="GL85">
        <v>40176.400000000001</v>
      </c>
      <c r="GM85">
        <v>38969.599999999999</v>
      </c>
      <c r="GN85">
        <v>1.8724499999999999</v>
      </c>
      <c r="GO85">
        <v>1.9172</v>
      </c>
      <c r="GP85">
        <v>0</v>
      </c>
      <c r="GQ85">
        <v>2.55033E-2</v>
      </c>
      <c r="GR85">
        <v>999.9</v>
      </c>
      <c r="GS85">
        <v>33.241399999999999</v>
      </c>
      <c r="GT85">
        <v>42.9</v>
      </c>
      <c r="GU85">
        <v>45.4</v>
      </c>
      <c r="GV85">
        <v>41.761000000000003</v>
      </c>
      <c r="GW85">
        <v>30.976500000000001</v>
      </c>
      <c r="GX85">
        <v>32.472000000000001</v>
      </c>
      <c r="GY85">
        <v>1</v>
      </c>
      <c r="GZ85">
        <v>0.69917700000000005</v>
      </c>
      <c r="HA85">
        <v>1.73706</v>
      </c>
      <c r="HB85">
        <v>20.202500000000001</v>
      </c>
      <c r="HC85">
        <v>5.2148899999999996</v>
      </c>
      <c r="HD85">
        <v>11.974</v>
      </c>
      <c r="HE85">
        <v>4.99125</v>
      </c>
      <c r="HF85">
        <v>3.2925</v>
      </c>
      <c r="HG85">
        <v>8481</v>
      </c>
      <c r="HH85">
        <v>9999</v>
      </c>
      <c r="HI85">
        <v>9999</v>
      </c>
      <c r="HJ85">
        <v>972.4</v>
      </c>
      <c r="HK85">
        <v>4.9713000000000003</v>
      </c>
      <c r="HL85">
        <v>1.8745400000000001</v>
      </c>
      <c r="HM85">
        <v>1.87087</v>
      </c>
      <c r="HN85">
        <v>1.87059</v>
      </c>
      <c r="HO85">
        <v>1.875</v>
      </c>
      <c r="HP85">
        <v>1.8717999999999999</v>
      </c>
      <c r="HQ85">
        <v>1.8672200000000001</v>
      </c>
      <c r="HR85">
        <v>1.87819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-2.4670000000000001</v>
      </c>
      <c r="IG85">
        <v>0.33829999999999999</v>
      </c>
      <c r="IH85">
        <v>-2.1299345005774111</v>
      </c>
      <c r="II85">
        <v>1.7196870422270779E-5</v>
      </c>
      <c r="IJ85">
        <v>-2.1741833173098589E-6</v>
      </c>
      <c r="IK85">
        <v>9.0595066644434051E-10</v>
      </c>
      <c r="IL85">
        <v>-0.32754645563995699</v>
      </c>
      <c r="IM85">
        <v>-1.2435942757381079E-3</v>
      </c>
      <c r="IN85">
        <v>8.3241555849602686E-4</v>
      </c>
      <c r="IO85">
        <v>-6.8006265696850886E-6</v>
      </c>
      <c r="IP85">
        <v>17</v>
      </c>
      <c r="IQ85">
        <v>2050</v>
      </c>
      <c r="IR85">
        <v>3</v>
      </c>
      <c r="IS85">
        <v>34</v>
      </c>
      <c r="IT85">
        <v>38.9</v>
      </c>
      <c r="IU85">
        <v>39.200000000000003</v>
      </c>
      <c r="IV85">
        <v>1.16089</v>
      </c>
      <c r="IW85">
        <v>2.6135299999999999</v>
      </c>
      <c r="IX85">
        <v>1.49902</v>
      </c>
      <c r="IY85">
        <v>2.2778299999999998</v>
      </c>
      <c r="IZ85">
        <v>1.69678</v>
      </c>
      <c r="JA85">
        <v>2.2973599999999998</v>
      </c>
      <c r="JB85">
        <v>47.9955</v>
      </c>
      <c r="JC85">
        <v>16.189699999999998</v>
      </c>
      <c r="JD85">
        <v>18</v>
      </c>
      <c r="JE85">
        <v>406.05700000000002</v>
      </c>
      <c r="JF85">
        <v>502.89699999999999</v>
      </c>
      <c r="JG85">
        <v>29.9983</v>
      </c>
      <c r="JH85">
        <v>36.318300000000001</v>
      </c>
      <c r="JI85">
        <v>30.0002</v>
      </c>
      <c r="JJ85">
        <v>36.109299999999998</v>
      </c>
      <c r="JK85">
        <v>36.033900000000003</v>
      </c>
      <c r="JL85">
        <v>23.360199999999999</v>
      </c>
      <c r="JM85">
        <v>20.300899999999999</v>
      </c>
      <c r="JN85">
        <v>0</v>
      </c>
      <c r="JO85">
        <v>30</v>
      </c>
      <c r="JP85">
        <v>471.55200000000002</v>
      </c>
      <c r="JQ85">
        <v>33.763599999999997</v>
      </c>
      <c r="JR85">
        <v>98.218800000000002</v>
      </c>
      <c r="JS85">
        <v>98.141800000000003</v>
      </c>
    </row>
    <row r="86" spans="1:279" x14ac:dyDescent="0.2">
      <c r="A86">
        <v>71</v>
      </c>
      <c r="B86">
        <v>1658333193.0999999</v>
      </c>
      <c r="C86">
        <v>279.5</v>
      </c>
      <c r="D86" t="s">
        <v>561</v>
      </c>
      <c r="E86" t="s">
        <v>562</v>
      </c>
      <c r="F86">
        <v>4</v>
      </c>
      <c r="G86">
        <v>1658333191.0999999</v>
      </c>
      <c r="H86">
        <f t="shared" si="50"/>
        <v>7.9533919826938761E-4</v>
      </c>
      <c r="I86">
        <f t="shared" si="51"/>
        <v>0.79533919826938759</v>
      </c>
      <c r="J86">
        <f t="shared" si="52"/>
        <v>4.85986482965387</v>
      </c>
      <c r="K86">
        <f t="shared" si="53"/>
        <v>442.04371428571432</v>
      </c>
      <c r="L86">
        <f t="shared" si="54"/>
        <v>258.3606600174943</v>
      </c>
      <c r="M86">
        <f t="shared" si="55"/>
        <v>26.13896968568044</v>
      </c>
      <c r="N86">
        <f t="shared" si="56"/>
        <v>44.722626295649974</v>
      </c>
      <c r="O86">
        <f t="shared" si="57"/>
        <v>4.5207667971324847E-2</v>
      </c>
      <c r="P86">
        <f t="shared" si="58"/>
        <v>2.1426076469150721</v>
      </c>
      <c r="Q86">
        <f t="shared" si="59"/>
        <v>4.4684370150521208E-2</v>
      </c>
      <c r="R86">
        <f t="shared" si="60"/>
        <v>2.7974242789495212E-2</v>
      </c>
      <c r="S86">
        <f t="shared" si="61"/>
        <v>194.42291361260541</v>
      </c>
      <c r="T86">
        <f t="shared" si="62"/>
        <v>35.46860364373223</v>
      </c>
      <c r="U86">
        <f t="shared" si="63"/>
        <v>33.646971428571433</v>
      </c>
      <c r="V86">
        <f t="shared" si="64"/>
        <v>5.2386920526725689</v>
      </c>
      <c r="W86">
        <f t="shared" si="65"/>
        <v>64.986852596602091</v>
      </c>
      <c r="X86">
        <f t="shared" si="66"/>
        <v>3.5158307312527883</v>
      </c>
      <c r="Y86">
        <f t="shared" si="67"/>
        <v>5.4100646373457657</v>
      </c>
      <c r="Z86">
        <f t="shared" si="68"/>
        <v>1.7228613214197805</v>
      </c>
      <c r="AA86">
        <f t="shared" si="69"/>
        <v>-35.074458643679996</v>
      </c>
      <c r="AB86">
        <f t="shared" si="70"/>
        <v>66.627473564006166</v>
      </c>
      <c r="AC86">
        <f t="shared" si="71"/>
        <v>7.1872558557869306</v>
      </c>
      <c r="AD86">
        <f t="shared" si="72"/>
        <v>233.16318438871849</v>
      </c>
      <c r="AE86">
        <f t="shared" si="73"/>
        <v>15.346400283426265</v>
      </c>
      <c r="AF86">
        <f t="shared" si="74"/>
        <v>0.79079663484116347</v>
      </c>
      <c r="AG86">
        <f t="shared" si="75"/>
        <v>4.85986482965387</v>
      </c>
      <c r="AH86">
        <v>476.97636475601519</v>
      </c>
      <c r="AI86">
        <v>460.51158787878768</v>
      </c>
      <c r="AJ86">
        <v>1.7044171539698689</v>
      </c>
      <c r="AK86">
        <v>65.228597272793138</v>
      </c>
      <c r="AL86">
        <f t="shared" si="76"/>
        <v>0.79533919826938759</v>
      </c>
      <c r="AM86">
        <v>33.729267119035327</v>
      </c>
      <c r="AN86">
        <v>34.752025174825199</v>
      </c>
      <c r="AO86">
        <v>6.8214935350361554E-6</v>
      </c>
      <c r="AP86">
        <v>90.040432271976243</v>
      </c>
      <c r="AQ86">
        <v>39</v>
      </c>
      <c r="AR86">
        <v>9</v>
      </c>
      <c r="AS86">
        <f t="shared" si="77"/>
        <v>1</v>
      </c>
      <c r="AT86">
        <f t="shared" si="78"/>
        <v>0</v>
      </c>
      <c r="AU86">
        <f t="shared" si="79"/>
        <v>30823.552618469883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1009.4921997992775</v>
      </c>
      <c r="BI86">
        <f t="shared" si="83"/>
        <v>4.85986482965387</v>
      </c>
      <c r="BJ86" t="e">
        <f t="shared" si="84"/>
        <v>#DIV/0!</v>
      </c>
      <c r="BK86">
        <f t="shared" si="85"/>
        <v>4.814167787150987E-3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253</v>
      </c>
      <c r="CG86">
        <v>1000</v>
      </c>
      <c r="CH86" t="s">
        <v>414</v>
      </c>
      <c r="CI86">
        <v>1110.1500000000001</v>
      </c>
      <c r="CJ86">
        <v>1175.8634999999999</v>
      </c>
      <c r="CK86">
        <v>1152.67</v>
      </c>
      <c r="CL86">
        <v>1.3005735999999999E-4</v>
      </c>
      <c r="CM86">
        <v>6.5004835999999994E-4</v>
      </c>
      <c r="CN86">
        <v>4.7597999359999997E-2</v>
      </c>
      <c r="CO86">
        <v>5.5000000000000003E-4</v>
      </c>
      <c r="CP86">
        <f t="shared" si="96"/>
        <v>1199.984285714286</v>
      </c>
      <c r="CQ86">
        <f t="shared" si="97"/>
        <v>1009.4921997992775</v>
      </c>
      <c r="CR86">
        <f t="shared" si="98"/>
        <v>0.84125451626092018</v>
      </c>
      <c r="CS86">
        <f t="shared" si="99"/>
        <v>0.16202121638357617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1658333191.0999999</v>
      </c>
      <c r="CZ86">
        <v>442.04371428571432</v>
      </c>
      <c r="DA86">
        <v>462.95557142857149</v>
      </c>
      <c r="DB86">
        <v>34.750885714285722</v>
      </c>
      <c r="DC86">
        <v>33.733914285714278</v>
      </c>
      <c r="DD86">
        <v>444.51614285714282</v>
      </c>
      <c r="DE86">
        <v>34.412599999999998</v>
      </c>
      <c r="DF86">
        <v>450.34642857142859</v>
      </c>
      <c r="DG86">
        <v>101.0724285714286</v>
      </c>
      <c r="DH86">
        <v>9.9977799999999992E-2</v>
      </c>
      <c r="DI86">
        <v>34.223771428571418</v>
      </c>
      <c r="DJ86">
        <v>999.89999999999986</v>
      </c>
      <c r="DK86">
        <v>33.646971428571433</v>
      </c>
      <c r="DL86">
        <v>0</v>
      </c>
      <c r="DM86">
        <v>0</v>
      </c>
      <c r="DN86">
        <v>5982.1442857142856</v>
      </c>
      <c r="DO86">
        <v>0</v>
      </c>
      <c r="DP86">
        <v>1821.72</v>
      </c>
      <c r="DQ86">
        <v>-20.911914285714289</v>
      </c>
      <c r="DR86">
        <v>457.95814285714289</v>
      </c>
      <c r="DS86">
        <v>479.11828571428578</v>
      </c>
      <c r="DT86">
        <v>1.016978571428572</v>
      </c>
      <c r="DU86">
        <v>462.95557142857149</v>
      </c>
      <c r="DV86">
        <v>33.733914285714278</v>
      </c>
      <c r="DW86">
        <v>3.5123571428571432</v>
      </c>
      <c r="DX86">
        <v>3.4095685714285708</v>
      </c>
      <c r="DY86">
        <v>26.679600000000001</v>
      </c>
      <c r="DZ86">
        <v>26.17605714285714</v>
      </c>
      <c r="EA86">
        <v>1199.984285714286</v>
      </c>
      <c r="EB86">
        <v>0.95800442857142853</v>
      </c>
      <c r="EC86">
        <v>4.1995957142857143E-2</v>
      </c>
      <c r="ED86">
        <v>0</v>
      </c>
      <c r="EE86">
        <v>1579.78</v>
      </c>
      <c r="EF86">
        <v>5.0001600000000002</v>
      </c>
      <c r="EG86">
        <v>20404.614285714291</v>
      </c>
      <c r="EH86">
        <v>9515.0700000000015</v>
      </c>
      <c r="EI86">
        <v>48.303428571428583</v>
      </c>
      <c r="EJ86">
        <v>51.071000000000012</v>
      </c>
      <c r="EK86">
        <v>49.616</v>
      </c>
      <c r="EL86">
        <v>49.571142857142853</v>
      </c>
      <c r="EM86">
        <v>50.017714285714291</v>
      </c>
      <c r="EN86">
        <v>1144.8042857142859</v>
      </c>
      <c r="EO86">
        <v>50.18</v>
      </c>
      <c r="EP86">
        <v>0</v>
      </c>
      <c r="EQ86">
        <v>775704.60000014305</v>
      </c>
      <c r="ER86">
        <v>0</v>
      </c>
      <c r="ES86">
        <v>1579.135</v>
      </c>
      <c r="ET86">
        <v>6.7258119596757746</v>
      </c>
      <c r="EU86">
        <v>48.400000021103807</v>
      </c>
      <c r="EV86">
        <v>20400.711538461539</v>
      </c>
      <c r="EW86">
        <v>15</v>
      </c>
      <c r="EX86">
        <v>1658330855.5</v>
      </c>
      <c r="EY86" t="s">
        <v>416</v>
      </c>
      <c r="EZ86">
        <v>1658330855.5</v>
      </c>
      <c r="FA86">
        <v>1658330837</v>
      </c>
      <c r="FB86">
        <v>13</v>
      </c>
      <c r="FC86">
        <v>-0.03</v>
      </c>
      <c r="FD86">
        <v>-2.1999999999999999E-2</v>
      </c>
      <c r="FE86">
        <v>-3.91</v>
      </c>
      <c r="FF86">
        <v>0.28699999999999998</v>
      </c>
      <c r="FG86">
        <v>1439</v>
      </c>
      <c r="FH86">
        <v>33</v>
      </c>
      <c r="FI86">
        <v>0.2</v>
      </c>
      <c r="FJ86">
        <v>0.09</v>
      </c>
      <c r="FK86">
        <v>-20.760060975609761</v>
      </c>
      <c r="FL86">
        <v>-0.99469128919865391</v>
      </c>
      <c r="FM86">
        <v>0.1026087974121387</v>
      </c>
      <c r="FN86">
        <v>0</v>
      </c>
      <c r="FO86">
        <v>1578.8691176470591</v>
      </c>
      <c r="FP86">
        <v>6.611917487526715</v>
      </c>
      <c r="FQ86">
        <v>0.68590158635125753</v>
      </c>
      <c r="FR86">
        <v>0</v>
      </c>
      <c r="FS86">
        <v>1.034508292682927</v>
      </c>
      <c r="FT86">
        <v>-0.11822885017421569</v>
      </c>
      <c r="FU86">
        <v>1.1804951813919931E-2</v>
      </c>
      <c r="FV86">
        <v>0</v>
      </c>
      <c r="FW86">
        <v>0</v>
      </c>
      <c r="FX86">
        <v>3</v>
      </c>
      <c r="FY86" t="s">
        <v>425</v>
      </c>
      <c r="FZ86">
        <v>2.8896000000000002</v>
      </c>
      <c r="GA86">
        <v>2.8721199999999998</v>
      </c>
      <c r="GB86">
        <v>0.102994</v>
      </c>
      <c r="GC86">
        <v>0.107873</v>
      </c>
      <c r="GD86">
        <v>0.14261799999999999</v>
      </c>
      <c r="GE86">
        <v>0.14225699999999999</v>
      </c>
      <c r="GF86">
        <v>30926.9</v>
      </c>
      <c r="GG86">
        <v>26755.200000000001</v>
      </c>
      <c r="GH86">
        <v>30819.1</v>
      </c>
      <c r="GI86">
        <v>27956.6</v>
      </c>
      <c r="GJ86">
        <v>34816</v>
      </c>
      <c r="GK86">
        <v>33835</v>
      </c>
      <c r="GL86">
        <v>40175.800000000003</v>
      </c>
      <c r="GM86">
        <v>38969</v>
      </c>
      <c r="GN86">
        <v>1.8725499999999999</v>
      </c>
      <c r="GO86">
        <v>1.91737</v>
      </c>
      <c r="GP86">
        <v>0</v>
      </c>
      <c r="GQ86">
        <v>2.53133E-2</v>
      </c>
      <c r="GR86">
        <v>999.9</v>
      </c>
      <c r="GS86">
        <v>33.235199999999999</v>
      </c>
      <c r="GT86">
        <v>43</v>
      </c>
      <c r="GU86">
        <v>45.4</v>
      </c>
      <c r="GV86">
        <v>41.863100000000003</v>
      </c>
      <c r="GW86">
        <v>30.6465</v>
      </c>
      <c r="GX86">
        <v>32.363799999999998</v>
      </c>
      <c r="GY86">
        <v>1</v>
      </c>
      <c r="GZ86">
        <v>0.69926100000000002</v>
      </c>
      <c r="HA86">
        <v>1.73169</v>
      </c>
      <c r="HB86">
        <v>20.199300000000001</v>
      </c>
      <c r="HC86">
        <v>5.2150400000000001</v>
      </c>
      <c r="HD86">
        <v>11.974</v>
      </c>
      <c r="HE86">
        <v>4.9912000000000001</v>
      </c>
      <c r="HF86">
        <v>3.2925800000000001</v>
      </c>
      <c r="HG86">
        <v>8481</v>
      </c>
      <c r="HH86">
        <v>9999</v>
      </c>
      <c r="HI86">
        <v>9999</v>
      </c>
      <c r="HJ86">
        <v>972.4</v>
      </c>
      <c r="HK86">
        <v>4.9713700000000003</v>
      </c>
      <c r="HL86">
        <v>1.8745400000000001</v>
      </c>
      <c r="HM86">
        <v>1.8708800000000001</v>
      </c>
      <c r="HN86">
        <v>1.8707100000000001</v>
      </c>
      <c r="HO86">
        <v>1.8750500000000001</v>
      </c>
      <c r="HP86">
        <v>1.8718300000000001</v>
      </c>
      <c r="HQ86">
        <v>1.86727</v>
      </c>
      <c r="HR86">
        <v>1.8782000000000001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-2.4769999999999999</v>
      </c>
      <c r="IG86">
        <v>0.33829999999999999</v>
      </c>
      <c r="IH86">
        <v>-2.1299345005774111</v>
      </c>
      <c r="II86">
        <v>1.7196870422270779E-5</v>
      </c>
      <c r="IJ86">
        <v>-2.1741833173098589E-6</v>
      </c>
      <c r="IK86">
        <v>9.0595066644434051E-10</v>
      </c>
      <c r="IL86">
        <v>-0.32754645563995699</v>
      </c>
      <c r="IM86">
        <v>-1.2435942757381079E-3</v>
      </c>
      <c r="IN86">
        <v>8.3241555849602686E-4</v>
      </c>
      <c r="IO86">
        <v>-6.8006265696850886E-6</v>
      </c>
      <c r="IP86">
        <v>17</v>
      </c>
      <c r="IQ86">
        <v>2050</v>
      </c>
      <c r="IR86">
        <v>3</v>
      </c>
      <c r="IS86">
        <v>34</v>
      </c>
      <c r="IT86">
        <v>39</v>
      </c>
      <c r="IU86">
        <v>39.299999999999997</v>
      </c>
      <c r="IV86">
        <v>1.17432</v>
      </c>
      <c r="IW86">
        <v>2.6110799999999998</v>
      </c>
      <c r="IX86">
        <v>1.49902</v>
      </c>
      <c r="IY86">
        <v>2.2778299999999998</v>
      </c>
      <c r="IZ86">
        <v>1.69678</v>
      </c>
      <c r="JA86">
        <v>2.3706100000000001</v>
      </c>
      <c r="JB86">
        <v>47.9955</v>
      </c>
      <c r="JC86">
        <v>16.1722</v>
      </c>
      <c r="JD86">
        <v>18</v>
      </c>
      <c r="JE86">
        <v>406.12299999999999</v>
      </c>
      <c r="JF86">
        <v>503.029</v>
      </c>
      <c r="JG86">
        <v>29.9985</v>
      </c>
      <c r="JH86">
        <v>36.318300000000001</v>
      </c>
      <c r="JI86">
        <v>30.0002</v>
      </c>
      <c r="JJ86">
        <v>36.1111</v>
      </c>
      <c r="JK86">
        <v>36.033900000000003</v>
      </c>
      <c r="JL86">
        <v>23.6313</v>
      </c>
      <c r="JM86">
        <v>20.300899999999999</v>
      </c>
      <c r="JN86">
        <v>0</v>
      </c>
      <c r="JO86">
        <v>30</v>
      </c>
      <c r="JP86">
        <v>478.25900000000001</v>
      </c>
      <c r="JQ86">
        <v>33.765099999999997</v>
      </c>
      <c r="JR86">
        <v>98.217699999999994</v>
      </c>
      <c r="JS86">
        <v>98.140199999999993</v>
      </c>
    </row>
    <row r="87" spans="1:279" x14ac:dyDescent="0.2">
      <c r="A87">
        <v>72</v>
      </c>
      <c r="B87">
        <v>1658333197.0999999</v>
      </c>
      <c r="C87">
        <v>283.5</v>
      </c>
      <c r="D87" t="s">
        <v>563</v>
      </c>
      <c r="E87" t="s">
        <v>564</v>
      </c>
      <c r="F87">
        <v>4</v>
      </c>
      <c r="G87">
        <v>1658333194.7874999</v>
      </c>
      <c r="H87">
        <f t="shared" si="50"/>
        <v>7.9114861214546483E-4</v>
      </c>
      <c r="I87">
        <f t="shared" si="51"/>
        <v>0.79114861214546484</v>
      </c>
      <c r="J87">
        <f t="shared" si="52"/>
        <v>4.9083911856408262</v>
      </c>
      <c r="K87">
        <f t="shared" si="53"/>
        <v>448.138375</v>
      </c>
      <c r="L87">
        <f t="shared" si="54"/>
        <v>261.68982437665613</v>
      </c>
      <c r="M87">
        <f t="shared" si="55"/>
        <v>26.475274849078534</v>
      </c>
      <c r="N87">
        <f t="shared" si="56"/>
        <v>45.338356876526674</v>
      </c>
      <c r="O87">
        <f t="shared" si="57"/>
        <v>4.4973061870964948E-2</v>
      </c>
      <c r="P87">
        <f t="shared" si="58"/>
        <v>2.15202193124943</v>
      </c>
      <c r="Q87">
        <f t="shared" si="59"/>
        <v>4.4457385383218868E-2</v>
      </c>
      <c r="R87">
        <f t="shared" si="60"/>
        <v>2.783170459459932E-2</v>
      </c>
      <c r="S87">
        <f t="shared" si="61"/>
        <v>194.42183061260317</v>
      </c>
      <c r="T87">
        <f t="shared" si="62"/>
        <v>35.464696098741662</v>
      </c>
      <c r="U87">
        <f t="shared" si="63"/>
        <v>33.646500000000003</v>
      </c>
      <c r="V87">
        <f t="shared" si="64"/>
        <v>5.2385539412174049</v>
      </c>
      <c r="W87">
        <f t="shared" si="65"/>
        <v>64.992541711016159</v>
      </c>
      <c r="X87">
        <f t="shared" si="66"/>
        <v>3.5160559960658841</v>
      </c>
      <c r="Y87">
        <f t="shared" si="67"/>
        <v>5.4099376690016676</v>
      </c>
      <c r="Z87">
        <f t="shared" si="68"/>
        <v>1.7224979451515208</v>
      </c>
      <c r="AA87">
        <f t="shared" si="69"/>
        <v>-34.889653795614997</v>
      </c>
      <c r="AB87">
        <f t="shared" si="70"/>
        <v>66.92602529733503</v>
      </c>
      <c r="AC87">
        <f t="shared" si="71"/>
        <v>7.1878475216888686</v>
      </c>
      <c r="AD87">
        <f t="shared" si="72"/>
        <v>233.64604963601207</v>
      </c>
      <c r="AE87">
        <f t="shared" si="73"/>
        <v>15.490767663642737</v>
      </c>
      <c r="AF87">
        <f t="shared" si="74"/>
        <v>0.78410423722589861</v>
      </c>
      <c r="AG87">
        <f t="shared" si="75"/>
        <v>4.9083911856408262</v>
      </c>
      <c r="AH87">
        <v>484.06213948950062</v>
      </c>
      <c r="AI87">
        <v>467.40699393939411</v>
      </c>
      <c r="AJ87">
        <v>1.7260194834152991</v>
      </c>
      <c r="AK87">
        <v>65.228597272793138</v>
      </c>
      <c r="AL87">
        <f t="shared" si="76"/>
        <v>0.79114861214546484</v>
      </c>
      <c r="AM87">
        <v>33.738059799744661</v>
      </c>
      <c r="AN87">
        <v>34.755346153846162</v>
      </c>
      <c r="AO87">
        <v>1.5301716621304942E-5</v>
      </c>
      <c r="AP87">
        <v>90.040432271976243</v>
      </c>
      <c r="AQ87">
        <v>38</v>
      </c>
      <c r="AR87">
        <v>8</v>
      </c>
      <c r="AS87">
        <f t="shared" si="77"/>
        <v>1</v>
      </c>
      <c r="AT87">
        <f t="shared" si="78"/>
        <v>0</v>
      </c>
      <c r="AU87">
        <f t="shared" si="79"/>
        <v>31060.061973911404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1009.4864997992761</v>
      </c>
      <c r="BI87">
        <f t="shared" si="83"/>
        <v>4.9083911856408262</v>
      </c>
      <c r="BJ87" t="e">
        <f t="shared" si="84"/>
        <v>#DIV/0!</v>
      </c>
      <c r="BK87">
        <f t="shared" si="85"/>
        <v>4.8622653067839925E-3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253</v>
      </c>
      <c r="CG87">
        <v>1000</v>
      </c>
      <c r="CH87" t="s">
        <v>414</v>
      </c>
      <c r="CI87">
        <v>1110.1500000000001</v>
      </c>
      <c r="CJ87">
        <v>1175.8634999999999</v>
      </c>
      <c r="CK87">
        <v>1152.67</v>
      </c>
      <c r="CL87">
        <v>1.3005735999999999E-4</v>
      </c>
      <c r="CM87">
        <v>6.5004835999999994E-4</v>
      </c>
      <c r="CN87">
        <v>4.7597999359999997E-2</v>
      </c>
      <c r="CO87">
        <v>5.5000000000000003E-4</v>
      </c>
      <c r="CP87">
        <f t="shared" si="96"/>
        <v>1199.9775</v>
      </c>
      <c r="CQ87">
        <f t="shared" si="97"/>
        <v>1009.4864997992761</v>
      </c>
      <c r="CR87">
        <f t="shared" si="98"/>
        <v>0.84125452335504303</v>
      </c>
      <c r="CS87">
        <f t="shared" si="99"/>
        <v>0.16202123007523322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1658333194.7874999</v>
      </c>
      <c r="CZ87">
        <v>448.138375</v>
      </c>
      <c r="DA87">
        <v>469.24475000000001</v>
      </c>
      <c r="DB87">
        <v>34.753787500000001</v>
      </c>
      <c r="DC87">
        <v>33.745437500000001</v>
      </c>
      <c r="DD87">
        <v>450.619125</v>
      </c>
      <c r="DE87">
        <v>34.415412500000002</v>
      </c>
      <c r="DF87">
        <v>450.35174999999998</v>
      </c>
      <c r="DG87">
        <v>101.0705</v>
      </c>
      <c r="DH87">
        <v>9.9940662499999999E-2</v>
      </c>
      <c r="DI87">
        <v>34.223350000000003</v>
      </c>
      <c r="DJ87">
        <v>999.9</v>
      </c>
      <c r="DK87">
        <v>33.646500000000003</v>
      </c>
      <c r="DL87">
        <v>0</v>
      </c>
      <c r="DM87">
        <v>0</v>
      </c>
      <c r="DN87">
        <v>6024.1399999999994</v>
      </c>
      <c r="DO87">
        <v>0</v>
      </c>
      <c r="DP87">
        <v>1822.2025000000001</v>
      </c>
      <c r="DQ87">
        <v>-21.106400000000001</v>
      </c>
      <c r="DR87">
        <v>464.27375000000001</v>
      </c>
      <c r="DS87">
        <v>485.63262500000002</v>
      </c>
      <c r="DT87">
        <v>1.0083437500000001</v>
      </c>
      <c r="DU87">
        <v>469.24475000000001</v>
      </c>
      <c r="DV87">
        <v>33.745437500000001</v>
      </c>
      <c r="DW87">
        <v>3.5125825000000002</v>
      </c>
      <c r="DX87">
        <v>3.4106700000000001</v>
      </c>
      <c r="DY87">
        <v>26.680687500000001</v>
      </c>
      <c r="DZ87">
        <v>26.1815125</v>
      </c>
      <c r="EA87">
        <v>1199.9775</v>
      </c>
      <c r="EB87">
        <v>0.95800425000000011</v>
      </c>
      <c r="EC87">
        <v>4.1996150000000003E-2</v>
      </c>
      <c r="ED87">
        <v>0</v>
      </c>
      <c r="EE87">
        <v>1580.09375</v>
      </c>
      <c r="EF87">
        <v>5.0001600000000002</v>
      </c>
      <c r="EG87">
        <v>20409.924999999999</v>
      </c>
      <c r="EH87">
        <v>9515.0124999999989</v>
      </c>
      <c r="EI87">
        <v>48.343499999999999</v>
      </c>
      <c r="EJ87">
        <v>51.077749999999988</v>
      </c>
      <c r="EK87">
        <v>49.609250000000003</v>
      </c>
      <c r="EL87">
        <v>49.546750000000003</v>
      </c>
      <c r="EM87">
        <v>50.030999999999999</v>
      </c>
      <c r="EN87">
        <v>1144.7974999999999</v>
      </c>
      <c r="EO87">
        <v>50.18</v>
      </c>
      <c r="EP87">
        <v>0</v>
      </c>
      <c r="EQ87">
        <v>775708.79999995232</v>
      </c>
      <c r="ER87">
        <v>0</v>
      </c>
      <c r="ES87">
        <v>1579.6396</v>
      </c>
      <c r="ET87">
        <v>6.8030769276700838</v>
      </c>
      <c r="EU87">
        <v>66.192307639728767</v>
      </c>
      <c r="EV87">
        <v>20405.876</v>
      </c>
      <c r="EW87">
        <v>15</v>
      </c>
      <c r="EX87">
        <v>1658330855.5</v>
      </c>
      <c r="EY87" t="s">
        <v>416</v>
      </c>
      <c r="EZ87">
        <v>1658330855.5</v>
      </c>
      <c r="FA87">
        <v>1658330837</v>
      </c>
      <c r="FB87">
        <v>13</v>
      </c>
      <c r="FC87">
        <v>-0.03</v>
      </c>
      <c r="FD87">
        <v>-2.1999999999999999E-2</v>
      </c>
      <c r="FE87">
        <v>-3.91</v>
      </c>
      <c r="FF87">
        <v>0.28699999999999998</v>
      </c>
      <c r="FG87">
        <v>1439</v>
      </c>
      <c r="FH87">
        <v>33</v>
      </c>
      <c r="FI87">
        <v>0.2</v>
      </c>
      <c r="FJ87">
        <v>0.09</v>
      </c>
      <c r="FK87">
        <v>-20.833153658536581</v>
      </c>
      <c r="FL87">
        <v>-1.2966522648083769</v>
      </c>
      <c r="FM87">
        <v>0.13828982837850581</v>
      </c>
      <c r="FN87">
        <v>0</v>
      </c>
      <c r="FO87">
        <v>1579.1185294117649</v>
      </c>
      <c r="FP87">
        <v>6.8606569885330293</v>
      </c>
      <c r="FQ87">
        <v>0.70964420394574257</v>
      </c>
      <c r="FR87">
        <v>0</v>
      </c>
      <c r="FS87">
        <v>1.0286970731707319</v>
      </c>
      <c r="FT87">
        <v>-0.1294553310104502</v>
      </c>
      <c r="FU87">
        <v>1.2832431901508059E-2</v>
      </c>
      <c r="FV87">
        <v>0</v>
      </c>
      <c r="FW87">
        <v>0</v>
      </c>
      <c r="FX87">
        <v>3</v>
      </c>
      <c r="FY87" t="s">
        <v>425</v>
      </c>
      <c r="FZ87">
        <v>2.8894299999999999</v>
      </c>
      <c r="GA87">
        <v>2.87235</v>
      </c>
      <c r="GB87">
        <v>0.10415099999999999</v>
      </c>
      <c r="GC87">
        <v>0.109013</v>
      </c>
      <c r="GD87">
        <v>0.142627</v>
      </c>
      <c r="GE87">
        <v>0.14230000000000001</v>
      </c>
      <c r="GF87">
        <v>30886.7</v>
      </c>
      <c r="GG87">
        <v>26721.1</v>
      </c>
      <c r="GH87">
        <v>30818.9</v>
      </c>
      <c r="GI87">
        <v>27956.7</v>
      </c>
      <c r="GJ87">
        <v>34815.1</v>
      </c>
      <c r="GK87">
        <v>33833.599999999999</v>
      </c>
      <c r="GL87">
        <v>40175.1</v>
      </c>
      <c r="GM87">
        <v>38969.4</v>
      </c>
      <c r="GN87">
        <v>1.8726499999999999</v>
      </c>
      <c r="GO87">
        <v>1.9170700000000001</v>
      </c>
      <c r="GP87">
        <v>0</v>
      </c>
      <c r="GQ87">
        <v>2.5834900000000001E-2</v>
      </c>
      <c r="GR87">
        <v>999.9</v>
      </c>
      <c r="GS87">
        <v>33.2288</v>
      </c>
      <c r="GT87">
        <v>43</v>
      </c>
      <c r="GU87">
        <v>45.4</v>
      </c>
      <c r="GV87">
        <v>41.860500000000002</v>
      </c>
      <c r="GW87">
        <v>30.586500000000001</v>
      </c>
      <c r="GX87">
        <v>33.321300000000001</v>
      </c>
      <c r="GY87">
        <v>1</v>
      </c>
      <c r="GZ87">
        <v>0.69951700000000006</v>
      </c>
      <c r="HA87">
        <v>1.7287399999999999</v>
      </c>
      <c r="HB87">
        <v>20.199000000000002</v>
      </c>
      <c r="HC87">
        <v>5.2144399999999997</v>
      </c>
      <c r="HD87">
        <v>11.974</v>
      </c>
      <c r="HE87">
        <v>4.9901499999999999</v>
      </c>
      <c r="HF87">
        <v>3.2924799999999999</v>
      </c>
      <c r="HG87">
        <v>8481.2000000000007</v>
      </c>
      <c r="HH87">
        <v>9999</v>
      </c>
      <c r="HI87">
        <v>9999</v>
      </c>
      <c r="HJ87">
        <v>972.4</v>
      </c>
      <c r="HK87">
        <v>4.9713799999999999</v>
      </c>
      <c r="HL87">
        <v>1.8745400000000001</v>
      </c>
      <c r="HM87">
        <v>1.8708800000000001</v>
      </c>
      <c r="HN87">
        <v>1.8707199999999999</v>
      </c>
      <c r="HO87">
        <v>1.8750500000000001</v>
      </c>
      <c r="HP87">
        <v>1.8718300000000001</v>
      </c>
      <c r="HQ87">
        <v>1.8672599999999999</v>
      </c>
      <c r="HR87">
        <v>1.8782000000000001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-2.4860000000000002</v>
      </c>
      <c r="IG87">
        <v>0.33850000000000002</v>
      </c>
      <c r="IH87">
        <v>-2.1299345005774111</v>
      </c>
      <c r="II87">
        <v>1.7196870422270779E-5</v>
      </c>
      <c r="IJ87">
        <v>-2.1741833173098589E-6</v>
      </c>
      <c r="IK87">
        <v>9.0595066644434051E-10</v>
      </c>
      <c r="IL87">
        <v>-0.32754645563995699</v>
      </c>
      <c r="IM87">
        <v>-1.2435942757381079E-3</v>
      </c>
      <c r="IN87">
        <v>8.3241555849602686E-4</v>
      </c>
      <c r="IO87">
        <v>-6.8006265696850886E-6</v>
      </c>
      <c r="IP87">
        <v>17</v>
      </c>
      <c r="IQ87">
        <v>2050</v>
      </c>
      <c r="IR87">
        <v>3</v>
      </c>
      <c r="IS87">
        <v>34</v>
      </c>
      <c r="IT87">
        <v>39</v>
      </c>
      <c r="IU87">
        <v>39.299999999999997</v>
      </c>
      <c r="IV87">
        <v>1.18774</v>
      </c>
      <c r="IW87">
        <v>2.6049799999999999</v>
      </c>
      <c r="IX87">
        <v>1.49902</v>
      </c>
      <c r="IY87">
        <v>2.2790499999999998</v>
      </c>
      <c r="IZ87">
        <v>1.69678</v>
      </c>
      <c r="JA87">
        <v>2.4060100000000002</v>
      </c>
      <c r="JB87">
        <v>47.9955</v>
      </c>
      <c r="JC87">
        <v>16.163399999999999</v>
      </c>
      <c r="JD87">
        <v>18</v>
      </c>
      <c r="JE87">
        <v>406.17700000000002</v>
      </c>
      <c r="JF87">
        <v>502.803</v>
      </c>
      <c r="JG87">
        <v>29.998899999999999</v>
      </c>
      <c r="JH87">
        <v>36.320099999999996</v>
      </c>
      <c r="JI87">
        <v>30.0001</v>
      </c>
      <c r="JJ87">
        <v>36.1111</v>
      </c>
      <c r="JK87">
        <v>36.033900000000003</v>
      </c>
      <c r="JL87">
        <v>23.8856</v>
      </c>
      <c r="JM87">
        <v>20.300899999999999</v>
      </c>
      <c r="JN87">
        <v>0</v>
      </c>
      <c r="JO87">
        <v>30</v>
      </c>
      <c r="JP87">
        <v>484.97500000000002</v>
      </c>
      <c r="JQ87">
        <v>33.761099999999999</v>
      </c>
      <c r="JR87">
        <v>98.216399999999993</v>
      </c>
      <c r="JS87">
        <v>98.141099999999994</v>
      </c>
    </row>
    <row r="88" spans="1:279" x14ac:dyDescent="0.2">
      <c r="A88">
        <v>73</v>
      </c>
      <c r="B88">
        <v>1658333201.0999999</v>
      </c>
      <c r="C88">
        <v>287.5</v>
      </c>
      <c r="D88" t="s">
        <v>565</v>
      </c>
      <c r="E88" t="s">
        <v>566</v>
      </c>
      <c r="F88">
        <v>4</v>
      </c>
      <c r="G88">
        <v>1658333199.0999999</v>
      </c>
      <c r="H88">
        <f t="shared" si="50"/>
        <v>7.8432739327944376E-4</v>
      </c>
      <c r="I88">
        <f t="shared" si="51"/>
        <v>0.78432739327944379</v>
      </c>
      <c r="J88">
        <f t="shared" si="52"/>
        <v>4.9890714465002768</v>
      </c>
      <c r="K88">
        <f t="shared" si="53"/>
        <v>455.28899999999987</v>
      </c>
      <c r="L88">
        <f t="shared" si="54"/>
        <v>264.40699694133104</v>
      </c>
      <c r="M88">
        <f t="shared" si="55"/>
        <v>26.750313144785252</v>
      </c>
      <c r="N88">
        <f t="shared" si="56"/>
        <v>46.062031119692882</v>
      </c>
      <c r="O88">
        <f t="shared" si="57"/>
        <v>4.4622569118096693E-2</v>
      </c>
      <c r="P88">
        <f t="shared" si="58"/>
        <v>2.1410995719367865</v>
      </c>
      <c r="Q88">
        <f t="shared" si="59"/>
        <v>4.411229203737646E-2</v>
      </c>
      <c r="R88">
        <f t="shared" si="60"/>
        <v>2.7615542610884218E-2</v>
      </c>
      <c r="S88">
        <f t="shared" si="61"/>
        <v>194.43060650011532</v>
      </c>
      <c r="T88">
        <f t="shared" si="62"/>
        <v>35.473636267640373</v>
      </c>
      <c r="U88">
        <f t="shared" si="63"/>
        <v>33.643357142857148</v>
      </c>
      <c r="V88">
        <f t="shared" si="64"/>
        <v>5.2376332791135898</v>
      </c>
      <c r="W88">
        <f t="shared" si="65"/>
        <v>64.999950215183773</v>
      </c>
      <c r="X88">
        <f t="shared" si="66"/>
        <v>3.5166148577069709</v>
      </c>
      <c r="Y88">
        <f t="shared" si="67"/>
        <v>5.4101808479316356</v>
      </c>
      <c r="Z88">
        <f t="shared" si="68"/>
        <v>1.7210184214066189</v>
      </c>
      <c r="AA88">
        <f t="shared" si="69"/>
        <v>-34.588838043623468</v>
      </c>
      <c r="AB88">
        <f t="shared" si="70"/>
        <v>67.042301639005075</v>
      </c>
      <c r="AC88">
        <f t="shared" si="71"/>
        <v>7.2369840313376557</v>
      </c>
      <c r="AD88">
        <f t="shared" si="72"/>
        <v>234.12105412683457</v>
      </c>
      <c r="AE88">
        <f t="shared" si="73"/>
        <v>15.391211342491204</v>
      </c>
      <c r="AF88">
        <f t="shared" si="74"/>
        <v>0.77764914682065567</v>
      </c>
      <c r="AG88">
        <f t="shared" si="75"/>
        <v>4.9890714465002768</v>
      </c>
      <c r="AH88">
        <v>490.85158268691652</v>
      </c>
      <c r="AI88">
        <v>474.22318181818179</v>
      </c>
      <c r="AJ88">
        <v>1.7023283728831029</v>
      </c>
      <c r="AK88">
        <v>65.228597272793138</v>
      </c>
      <c r="AL88">
        <f t="shared" si="76"/>
        <v>0.78432739327944379</v>
      </c>
      <c r="AM88">
        <v>33.753182640393518</v>
      </c>
      <c r="AN88">
        <v>34.761453146853157</v>
      </c>
      <c r="AO88">
        <v>2.7059912278845301E-5</v>
      </c>
      <c r="AP88">
        <v>90.040432271976243</v>
      </c>
      <c r="AQ88">
        <v>38</v>
      </c>
      <c r="AR88">
        <v>8</v>
      </c>
      <c r="AS88">
        <f t="shared" si="77"/>
        <v>1</v>
      </c>
      <c r="AT88">
        <f t="shared" si="78"/>
        <v>0</v>
      </c>
      <c r="AU88">
        <f t="shared" si="79"/>
        <v>30785.71089199671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1009.5318873057596</v>
      </c>
      <c r="BI88">
        <f t="shared" si="83"/>
        <v>4.9890714465002768</v>
      </c>
      <c r="BJ88" t="e">
        <f t="shared" si="84"/>
        <v>#DIV/0!</v>
      </c>
      <c r="BK88">
        <f t="shared" si="85"/>
        <v>4.9419651912285005E-3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253</v>
      </c>
      <c r="CG88">
        <v>1000</v>
      </c>
      <c r="CH88" t="s">
        <v>414</v>
      </c>
      <c r="CI88">
        <v>1110.1500000000001</v>
      </c>
      <c r="CJ88">
        <v>1175.8634999999999</v>
      </c>
      <c r="CK88">
        <v>1152.67</v>
      </c>
      <c r="CL88">
        <v>1.3005735999999999E-4</v>
      </c>
      <c r="CM88">
        <v>6.5004835999999994E-4</v>
      </c>
      <c r="CN88">
        <v>4.7597999359999997E-2</v>
      </c>
      <c r="CO88">
        <v>5.5000000000000003E-4</v>
      </c>
      <c r="CP88">
        <f t="shared" si="96"/>
        <v>1200.0314285714289</v>
      </c>
      <c r="CQ88">
        <f t="shared" si="97"/>
        <v>1009.5318873057596</v>
      </c>
      <c r="CR88">
        <f t="shared" si="98"/>
        <v>0.84125453989780208</v>
      </c>
      <c r="CS88">
        <f t="shared" si="99"/>
        <v>0.16202126200275788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1658333199.0999999</v>
      </c>
      <c r="CZ88">
        <v>455.28899999999987</v>
      </c>
      <c r="DA88">
        <v>476.2632857142857</v>
      </c>
      <c r="DB88">
        <v>34.759128571428569</v>
      </c>
      <c r="DC88">
        <v>33.759228571428572</v>
      </c>
      <c r="DD88">
        <v>457.77957142857139</v>
      </c>
      <c r="DE88">
        <v>34.420585714285707</v>
      </c>
      <c r="DF88">
        <v>450.41628571428572</v>
      </c>
      <c r="DG88">
        <v>101.07085714285719</v>
      </c>
      <c r="DH88">
        <v>0.1001158428571428</v>
      </c>
      <c r="DI88">
        <v>34.224157142857138</v>
      </c>
      <c r="DJ88">
        <v>999.89999999999986</v>
      </c>
      <c r="DK88">
        <v>33.643357142857148</v>
      </c>
      <c r="DL88">
        <v>0</v>
      </c>
      <c r="DM88">
        <v>0</v>
      </c>
      <c r="DN88">
        <v>5975.5371428571434</v>
      </c>
      <c r="DO88">
        <v>0</v>
      </c>
      <c r="DP88">
        <v>1821.3742857142861</v>
      </c>
      <c r="DQ88">
        <v>-20.97447142857143</v>
      </c>
      <c r="DR88">
        <v>471.68414285714277</v>
      </c>
      <c r="DS88">
        <v>492.90342857142861</v>
      </c>
      <c r="DT88">
        <v>0.9999054285714285</v>
      </c>
      <c r="DU88">
        <v>476.2632857142857</v>
      </c>
      <c r="DV88">
        <v>33.759228571428572</v>
      </c>
      <c r="DW88">
        <v>3.513131428571429</v>
      </c>
      <c r="DX88">
        <v>3.4120699999999999</v>
      </c>
      <c r="DY88">
        <v>26.683342857142851</v>
      </c>
      <c r="DZ88">
        <v>26.188471428571429</v>
      </c>
      <c r="EA88">
        <v>1200.0314285714289</v>
      </c>
      <c r="EB88">
        <v>0.95800442857142853</v>
      </c>
      <c r="EC88">
        <v>4.1995957142857143E-2</v>
      </c>
      <c r="ED88">
        <v>0</v>
      </c>
      <c r="EE88">
        <v>1580.681428571429</v>
      </c>
      <c r="EF88">
        <v>5.0001600000000002</v>
      </c>
      <c r="EG88">
        <v>20433.08571428572</v>
      </c>
      <c r="EH88">
        <v>9515.437142857143</v>
      </c>
      <c r="EI88">
        <v>48.357000000000014</v>
      </c>
      <c r="EJ88">
        <v>51.061999999999998</v>
      </c>
      <c r="EK88">
        <v>49.580285714285708</v>
      </c>
      <c r="EL88">
        <v>49.580285714285708</v>
      </c>
      <c r="EM88">
        <v>50.017428571428567</v>
      </c>
      <c r="EN88">
        <v>1144.8471428571429</v>
      </c>
      <c r="EO88">
        <v>50.182857142857152</v>
      </c>
      <c r="EP88">
        <v>0</v>
      </c>
      <c r="EQ88">
        <v>775712.40000009537</v>
      </c>
      <c r="ER88">
        <v>0</v>
      </c>
      <c r="ES88">
        <v>1580.0188000000001</v>
      </c>
      <c r="ET88">
        <v>6.8623076931008349</v>
      </c>
      <c r="EU88">
        <v>149.11538466131361</v>
      </c>
      <c r="EV88">
        <v>20413.808000000001</v>
      </c>
      <c r="EW88">
        <v>15</v>
      </c>
      <c r="EX88">
        <v>1658330855.5</v>
      </c>
      <c r="EY88" t="s">
        <v>416</v>
      </c>
      <c r="EZ88">
        <v>1658330855.5</v>
      </c>
      <c r="FA88">
        <v>1658330837</v>
      </c>
      <c r="FB88">
        <v>13</v>
      </c>
      <c r="FC88">
        <v>-0.03</v>
      </c>
      <c r="FD88">
        <v>-2.1999999999999999E-2</v>
      </c>
      <c r="FE88">
        <v>-3.91</v>
      </c>
      <c r="FF88">
        <v>0.28699999999999998</v>
      </c>
      <c r="FG88">
        <v>1439</v>
      </c>
      <c r="FH88">
        <v>33</v>
      </c>
      <c r="FI88">
        <v>0.2</v>
      </c>
      <c r="FJ88">
        <v>0.09</v>
      </c>
      <c r="FK88">
        <v>-20.89803170731707</v>
      </c>
      <c r="FL88">
        <v>-1.165076655052278</v>
      </c>
      <c r="FM88">
        <v>0.13393485026906651</v>
      </c>
      <c r="FN88">
        <v>0</v>
      </c>
      <c r="FO88">
        <v>1579.611470588236</v>
      </c>
      <c r="FP88">
        <v>6.9954163445899411</v>
      </c>
      <c r="FQ88">
        <v>0.71757816689580278</v>
      </c>
      <c r="FR88">
        <v>0</v>
      </c>
      <c r="FS88">
        <v>1.0200610975609761</v>
      </c>
      <c r="FT88">
        <v>-0.1369199163763074</v>
      </c>
      <c r="FU88">
        <v>1.355085334871154E-2</v>
      </c>
      <c r="FV88">
        <v>0</v>
      </c>
      <c r="FW88">
        <v>0</v>
      </c>
      <c r="FX88">
        <v>3</v>
      </c>
      <c r="FY88" t="s">
        <v>425</v>
      </c>
      <c r="FZ88">
        <v>2.8892699999999998</v>
      </c>
      <c r="GA88">
        <v>2.87202</v>
      </c>
      <c r="GB88">
        <v>0.105285</v>
      </c>
      <c r="GC88">
        <v>0.110142</v>
      </c>
      <c r="GD88">
        <v>0.142646</v>
      </c>
      <c r="GE88">
        <v>0.142321</v>
      </c>
      <c r="GF88">
        <v>30848.1</v>
      </c>
      <c r="GG88">
        <v>26687.8</v>
      </c>
      <c r="GH88">
        <v>30819.4</v>
      </c>
      <c r="GI88">
        <v>27957.3</v>
      </c>
      <c r="GJ88">
        <v>34815</v>
      </c>
      <c r="GK88">
        <v>33833.5</v>
      </c>
      <c r="GL88">
        <v>40175.800000000003</v>
      </c>
      <c r="GM88">
        <v>38970.1</v>
      </c>
      <c r="GN88">
        <v>1.87287</v>
      </c>
      <c r="GO88">
        <v>1.9176800000000001</v>
      </c>
      <c r="GP88">
        <v>0</v>
      </c>
      <c r="GQ88">
        <v>2.5574099999999999E-2</v>
      </c>
      <c r="GR88">
        <v>999.9</v>
      </c>
      <c r="GS88">
        <v>33.225000000000001</v>
      </c>
      <c r="GT88">
        <v>43</v>
      </c>
      <c r="GU88">
        <v>45.4</v>
      </c>
      <c r="GV88">
        <v>41.862099999999998</v>
      </c>
      <c r="GW88">
        <v>30.586500000000001</v>
      </c>
      <c r="GX88">
        <v>33.802100000000003</v>
      </c>
      <c r="GY88">
        <v>1</v>
      </c>
      <c r="GZ88">
        <v>0.69924799999999998</v>
      </c>
      <c r="HA88">
        <v>1.72654</v>
      </c>
      <c r="HB88">
        <v>20.199100000000001</v>
      </c>
      <c r="HC88">
        <v>5.2145900000000003</v>
      </c>
      <c r="HD88">
        <v>11.974</v>
      </c>
      <c r="HE88">
        <v>4.9905499999999998</v>
      </c>
      <c r="HF88">
        <v>3.2925499999999999</v>
      </c>
      <c r="HG88">
        <v>8481.2000000000007</v>
      </c>
      <c r="HH88">
        <v>9999</v>
      </c>
      <c r="HI88">
        <v>9999</v>
      </c>
      <c r="HJ88">
        <v>972.4</v>
      </c>
      <c r="HK88">
        <v>4.9713700000000003</v>
      </c>
      <c r="HL88">
        <v>1.8745400000000001</v>
      </c>
      <c r="HM88">
        <v>1.8708899999999999</v>
      </c>
      <c r="HN88">
        <v>1.8707100000000001</v>
      </c>
      <c r="HO88">
        <v>1.8750899999999999</v>
      </c>
      <c r="HP88">
        <v>1.8718399999999999</v>
      </c>
      <c r="HQ88">
        <v>1.86731</v>
      </c>
      <c r="HR88">
        <v>1.8782000000000001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-2.4950000000000001</v>
      </c>
      <c r="IG88">
        <v>0.33860000000000001</v>
      </c>
      <c r="IH88">
        <v>-2.1299345005774111</v>
      </c>
      <c r="II88">
        <v>1.7196870422270779E-5</v>
      </c>
      <c r="IJ88">
        <v>-2.1741833173098589E-6</v>
      </c>
      <c r="IK88">
        <v>9.0595066644434051E-10</v>
      </c>
      <c r="IL88">
        <v>-0.32754645563995699</v>
      </c>
      <c r="IM88">
        <v>-1.2435942757381079E-3</v>
      </c>
      <c r="IN88">
        <v>8.3241555849602686E-4</v>
      </c>
      <c r="IO88">
        <v>-6.8006265696850886E-6</v>
      </c>
      <c r="IP88">
        <v>17</v>
      </c>
      <c r="IQ88">
        <v>2050</v>
      </c>
      <c r="IR88">
        <v>3</v>
      </c>
      <c r="IS88">
        <v>34</v>
      </c>
      <c r="IT88">
        <v>39.1</v>
      </c>
      <c r="IU88">
        <v>39.4</v>
      </c>
      <c r="IV88">
        <v>1.2011700000000001</v>
      </c>
      <c r="IW88">
        <v>2.6135299999999999</v>
      </c>
      <c r="IX88">
        <v>1.49902</v>
      </c>
      <c r="IY88">
        <v>2.2778299999999998</v>
      </c>
      <c r="IZ88">
        <v>1.69678</v>
      </c>
      <c r="JA88">
        <v>2.35107</v>
      </c>
      <c r="JB88">
        <v>47.9955</v>
      </c>
      <c r="JC88">
        <v>16.154599999999999</v>
      </c>
      <c r="JD88">
        <v>18</v>
      </c>
      <c r="JE88">
        <v>406.3</v>
      </c>
      <c r="JF88">
        <v>503.27100000000002</v>
      </c>
      <c r="JG88">
        <v>29.999199999999998</v>
      </c>
      <c r="JH88">
        <v>36.3217</v>
      </c>
      <c r="JI88">
        <v>30.0001</v>
      </c>
      <c r="JJ88">
        <v>36.1111</v>
      </c>
      <c r="JK88">
        <v>36.036099999999998</v>
      </c>
      <c r="JL88">
        <v>24.137</v>
      </c>
      <c r="JM88">
        <v>20.300899999999999</v>
      </c>
      <c r="JN88">
        <v>0</v>
      </c>
      <c r="JO88">
        <v>30</v>
      </c>
      <c r="JP88">
        <v>491.69299999999998</v>
      </c>
      <c r="JQ88">
        <v>33.7592</v>
      </c>
      <c r="JR88">
        <v>98.218100000000007</v>
      </c>
      <c r="JS88">
        <v>98.142899999999997</v>
      </c>
    </row>
    <row r="89" spans="1:279" x14ac:dyDescent="0.2">
      <c r="A89">
        <v>74</v>
      </c>
      <c r="B89">
        <v>1658333205.0999999</v>
      </c>
      <c r="C89">
        <v>291.5</v>
      </c>
      <c r="D89" t="s">
        <v>567</v>
      </c>
      <c r="E89" t="s">
        <v>568</v>
      </c>
      <c r="F89">
        <v>4</v>
      </c>
      <c r="G89">
        <v>1658333202.7874999</v>
      </c>
      <c r="H89">
        <f t="shared" si="50"/>
        <v>7.8375526201547054E-4</v>
      </c>
      <c r="I89">
        <f t="shared" si="51"/>
        <v>0.78375526201547052</v>
      </c>
      <c r="J89">
        <f t="shared" si="52"/>
        <v>5.1037103497009264</v>
      </c>
      <c r="K89">
        <f t="shared" si="53"/>
        <v>461.30337500000002</v>
      </c>
      <c r="L89">
        <f t="shared" si="54"/>
        <v>266.0810408989941</v>
      </c>
      <c r="M89">
        <f t="shared" si="55"/>
        <v>26.919887080668708</v>
      </c>
      <c r="N89">
        <f t="shared" si="56"/>
        <v>46.670874117804608</v>
      </c>
      <c r="O89">
        <f t="shared" si="57"/>
        <v>4.4601132440169701E-2</v>
      </c>
      <c r="P89">
        <f t="shared" si="58"/>
        <v>2.1471960674461399</v>
      </c>
      <c r="Q89">
        <f t="shared" si="59"/>
        <v>4.4092772136474494E-2</v>
      </c>
      <c r="R89">
        <f t="shared" si="60"/>
        <v>2.7603173869682786E-2</v>
      </c>
      <c r="S89">
        <f t="shared" si="61"/>
        <v>194.43389061258841</v>
      </c>
      <c r="T89">
        <f t="shared" si="62"/>
        <v>35.481449157814112</v>
      </c>
      <c r="U89">
        <f t="shared" si="63"/>
        <v>33.643825</v>
      </c>
      <c r="V89">
        <f t="shared" si="64"/>
        <v>5.2377703233059352</v>
      </c>
      <c r="W89">
        <f t="shared" si="65"/>
        <v>64.972375081510009</v>
      </c>
      <c r="X89">
        <f t="shared" si="66"/>
        <v>3.5172387487460504</v>
      </c>
      <c r="Y89">
        <f t="shared" si="67"/>
        <v>5.4134372405711764</v>
      </c>
      <c r="Z89">
        <f t="shared" si="68"/>
        <v>1.7205315745598848</v>
      </c>
      <c r="AA89">
        <f t="shared" si="69"/>
        <v>-34.563607054882247</v>
      </c>
      <c r="AB89">
        <f t="shared" si="70"/>
        <v>68.429860873128987</v>
      </c>
      <c r="AC89">
        <f t="shared" si="71"/>
        <v>7.3661991721581721</v>
      </c>
      <c r="AD89">
        <f t="shared" si="72"/>
        <v>235.66634360299332</v>
      </c>
      <c r="AE89">
        <f t="shared" si="73"/>
        <v>15.403396692438664</v>
      </c>
      <c r="AF89">
        <f t="shared" si="74"/>
        <v>0.77702544596880574</v>
      </c>
      <c r="AG89">
        <f t="shared" si="75"/>
        <v>5.1037103497009264</v>
      </c>
      <c r="AH89">
        <v>497.66160963420799</v>
      </c>
      <c r="AI89">
        <v>480.97115151515129</v>
      </c>
      <c r="AJ89">
        <v>1.6849602290107519</v>
      </c>
      <c r="AK89">
        <v>65.228597272793138</v>
      </c>
      <c r="AL89">
        <f t="shared" si="76"/>
        <v>0.78375526201547052</v>
      </c>
      <c r="AM89">
        <v>33.761037432470047</v>
      </c>
      <c r="AN89">
        <v>34.768816783216799</v>
      </c>
      <c r="AO89">
        <v>2.3297612954754161E-5</v>
      </c>
      <c r="AP89">
        <v>90.040432271976243</v>
      </c>
      <c r="AQ89">
        <v>38</v>
      </c>
      <c r="AR89">
        <v>8</v>
      </c>
      <c r="AS89">
        <f t="shared" si="77"/>
        <v>1</v>
      </c>
      <c r="AT89">
        <f t="shared" si="78"/>
        <v>0</v>
      </c>
      <c r="AU89">
        <f t="shared" si="79"/>
        <v>30937.637154495147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1009.5485997992686</v>
      </c>
      <c r="BI89">
        <f t="shared" si="83"/>
        <v>5.1037103497009264</v>
      </c>
      <c r="BJ89" t="e">
        <f t="shared" si="84"/>
        <v>#DIV/0!</v>
      </c>
      <c r="BK89">
        <f t="shared" si="85"/>
        <v>5.055437995472146E-3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253</v>
      </c>
      <c r="CG89">
        <v>1000</v>
      </c>
      <c r="CH89" t="s">
        <v>414</v>
      </c>
      <c r="CI89">
        <v>1110.1500000000001</v>
      </c>
      <c r="CJ89">
        <v>1175.8634999999999</v>
      </c>
      <c r="CK89">
        <v>1152.67</v>
      </c>
      <c r="CL89">
        <v>1.3005735999999999E-4</v>
      </c>
      <c r="CM89">
        <v>6.5004835999999994E-4</v>
      </c>
      <c r="CN89">
        <v>4.7597999359999997E-2</v>
      </c>
      <c r="CO89">
        <v>5.5000000000000003E-4</v>
      </c>
      <c r="CP89">
        <f t="shared" si="96"/>
        <v>1200.05125</v>
      </c>
      <c r="CQ89">
        <f t="shared" si="97"/>
        <v>1009.5485997992686</v>
      </c>
      <c r="CR89">
        <f t="shared" si="98"/>
        <v>0.84125457125207659</v>
      </c>
      <c r="CS89">
        <f t="shared" si="99"/>
        <v>0.16202132251650786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1658333202.7874999</v>
      </c>
      <c r="CZ89">
        <v>461.30337500000002</v>
      </c>
      <c r="DA89">
        <v>482.30437499999999</v>
      </c>
      <c r="DB89">
        <v>34.765025000000001</v>
      </c>
      <c r="DC89">
        <v>33.765712499999999</v>
      </c>
      <c r="DD89">
        <v>463.80275</v>
      </c>
      <c r="DE89">
        <v>34.426312500000002</v>
      </c>
      <c r="DF89">
        <v>450.31687499999998</v>
      </c>
      <c r="DG89">
        <v>101.07187500000001</v>
      </c>
      <c r="DH89">
        <v>9.9884512499999994E-2</v>
      </c>
      <c r="DI89">
        <v>34.234962500000002</v>
      </c>
      <c r="DJ89">
        <v>999.9</v>
      </c>
      <c r="DK89">
        <v>33.643825</v>
      </c>
      <c r="DL89">
        <v>0</v>
      </c>
      <c r="DM89">
        <v>0</v>
      </c>
      <c r="DN89">
        <v>6002.5774999999994</v>
      </c>
      <c r="DO89">
        <v>0</v>
      </c>
      <c r="DP89">
        <v>1821.4749999999999</v>
      </c>
      <c r="DQ89">
        <v>-21.001200000000001</v>
      </c>
      <c r="DR89">
        <v>477.91800000000001</v>
      </c>
      <c r="DS89">
        <v>499.15887500000002</v>
      </c>
      <c r="DT89">
        <v>0.99932849999999995</v>
      </c>
      <c r="DU89">
        <v>482.30437499999999</v>
      </c>
      <c r="DV89">
        <v>33.765712499999999</v>
      </c>
      <c r="DW89">
        <v>3.5137675000000002</v>
      </c>
      <c r="DX89">
        <v>3.4127637499999999</v>
      </c>
      <c r="DY89">
        <v>26.686399999999999</v>
      </c>
      <c r="DZ89">
        <v>26.191912500000001</v>
      </c>
      <c r="EA89">
        <v>1200.05125</v>
      </c>
      <c r="EB89">
        <v>0.95800425000000011</v>
      </c>
      <c r="EC89">
        <v>4.1996150000000003E-2</v>
      </c>
      <c r="ED89">
        <v>0</v>
      </c>
      <c r="EE89">
        <v>1580.9749999999999</v>
      </c>
      <c r="EF89">
        <v>5.0001600000000002</v>
      </c>
      <c r="EG89">
        <v>20422.8125</v>
      </c>
      <c r="EH89">
        <v>9515.5925000000007</v>
      </c>
      <c r="EI89">
        <v>48.351374999999997</v>
      </c>
      <c r="EJ89">
        <v>51.077749999999988</v>
      </c>
      <c r="EK89">
        <v>49.601374999999997</v>
      </c>
      <c r="EL89">
        <v>49.570124999999997</v>
      </c>
      <c r="EM89">
        <v>50.030874999999988</v>
      </c>
      <c r="EN89">
        <v>1144.86625</v>
      </c>
      <c r="EO89">
        <v>50.185000000000002</v>
      </c>
      <c r="EP89">
        <v>0</v>
      </c>
      <c r="EQ89">
        <v>775716.60000014305</v>
      </c>
      <c r="ER89">
        <v>0</v>
      </c>
      <c r="ES89">
        <v>1580.48</v>
      </c>
      <c r="ET89">
        <v>6.4191453037104331</v>
      </c>
      <c r="EU89">
        <v>104.92991465637969</v>
      </c>
      <c r="EV89">
        <v>20418.869230769229</v>
      </c>
      <c r="EW89">
        <v>15</v>
      </c>
      <c r="EX89">
        <v>1658330855.5</v>
      </c>
      <c r="EY89" t="s">
        <v>416</v>
      </c>
      <c r="EZ89">
        <v>1658330855.5</v>
      </c>
      <c r="FA89">
        <v>1658330837</v>
      </c>
      <c r="FB89">
        <v>13</v>
      </c>
      <c r="FC89">
        <v>-0.03</v>
      </c>
      <c r="FD89">
        <v>-2.1999999999999999E-2</v>
      </c>
      <c r="FE89">
        <v>-3.91</v>
      </c>
      <c r="FF89">
        <v>0.28699999999999998</v>
      </c>
      <c r="FG89">
        <v>1439</v>
      </c>
      <c r="FH89">
        <v>33</v>
      </c>
      <c r="FI89">
        <v>0.2</v>
      </c>
      <c r="FJ89">
        <v>0.09</v>
      </c>
      <c r="FK89">
        <v>-20.958437499999999</v>
      </c>
      <c r="FL89">
        <v>-0.75305853658534172</v>
      </c>
      <c r="FM89">
        <v>0.1091554022655314</v>
      </c>
      <c r="FN89">
        <v>0</v>
      </c>
      <c r="FO89">
        <v>1580.0744117647059</v>
      </c>
      <c r="FP89">
        <v>6.5343009952188336</v>
      </c>
      <c r="FQ89">
        <v>0.67708367358700428</v>
      </c>
      <c r="FR89">
        <v>0</v>
      </c>
      <c r="FS89">
        <v>1.0108971250000001</v>
      </c>
      <c r="FT89">
        <v>-0.1057512833020661</v>
      </c>
      <c r="FU89">
        <v>1.045529606273179E-2</v>
      </c>
      <c r="FV89">
        <v>0</v>
      </c>
      <c r="FW89">
        <v>0</v>
      </c>
      <c r="FX89">
        <v>3</v>
      </c>
      <c r="FY89" t="s">
        <v>425</v>
      </c>
      <c r="FZ89">
        <v>2.8896500000000001</v>
      </c>
      <c r="GA89">
        <v>2.8722400000000001</v>
      </c>
      <c r="GB89">
        <v>0.106402</v>
      </c>
      <c r="GC89">
        <v>0.111237</v>
      </c>
      <c r="GD89">
        <v>0.14266699999999999</v>
      </c>
      <c r="GE89">
        <v>0.14235400000000001</v>
      </c>
      <c r="GF89">
        <v>30809.4</v>
      </c>
      <c r="GG89">
        <v>26654.5</v>
      </c>
      <c r="GH89">
        <v>30819.3</v>
      </c>
      <c r="GI89">
        <v>27956.9</v>
      </c>
      <c r="GJ89">
        <v>34814.199999999997</v>
      </c>
      <c r="GK89">
        <v>33831.599999999999</v>
      </c>
      <c r="GL89">
        <v>40175.9</v>
      </c>
      <c r="GM89">
        <v>38969.4</v>
      </c>
      <c r="GN89">
        <v>1.87297</v>
      </c>
      <c r="GO89">
        <v>1.91723</v>
      </c>
      <c r="GP89">
        <v>0</v>
      </c>
      <c r="GQ89">
        <v>2.63713E-2</v>
      </c>
      <c r="GR89">
        <v>999.9</v>
      </c>
      <c r="GS89">
        <v>33.225299999999997</v>
      </c>
      <c r="GT89">
        <v>43</v>
      </c>
      <c r="GU89">
        <v>45.4</v>
      </c>
      <c r="GV89">
        <v>41.8568</v>
      </c>
      <c r="GW89">
        <v>30.676500000000001</v>
      </c>
      <c r="GX89">
        <v>33.357399999999998</v>
      </c>
      <c r="GY89">
        <v>1</v>
      </c>
      <c r="GZ89">
        <v>0.69947899999999996</v>
      </c>
      <c r="HA89">
        <v>1.7251399999999999</v>
      </c>
      <c r="HB89">
        <v>20.199000000000002</v>
      </c>
      <c r="HC89">
        <v>5.2156399999999996</v>
      </c>
      <c r="HD89">
        <v>11.974</v>
      </c>
      <c r="HE89">
        <v>4.9910500000000004</v>
      </c>
      <c r="HF89">
        <v>3.2926799999999998</v>
      </c>
      <c r="HG89">
        <v>8481.2000000000007</v>
      </c>
      <c r="HH89">
        <v>9999</v>
      </c>
      <c r="HI89">
        <v>9999</v>
      </c>
      <c r="HJ89">
        <v>972.4</v>
      </c>
      <c r="HK89">
        <v>4.9713700000000003</v>
      </c>
      <c r="HL89">
        <v>1.8745400000000001</v>
      </c>
      <c r="HM89">
        <v>1.8708800000000001</v>
      </c>
      <c r="HN89">
        <v>1.8707199999999999</v>
      </c>
      <c r="HO89">
        <v>1.8750800000000001</v>
      </c>
      <c r="HP89">
        <v>1.87185</v>
      </c>
      <c r="HQ89">
        <v>1.8672800000000001</v>
      </c>
      <c r="HR89">
        <v>1.8782000000000001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-2.5049999999999999</v>
      </c>
      <c r="IG89">
        <v>0.33889999999999998</v>
      </c>
      <c r="IH89">
        <v>-2.1299345005774111</v>
      </c>
      <c r="II89">
        <v>1.7196870422270779E-5</v>
      </c>
      <c r="IJ89">
        <v>-2.1741833173098589E-6</v>
      </c>
      <c r="IK89">
        <v>9.0595066644434051E-10</v>
      </c>
      <c r="IL89">
        <v>-0.32754645563995699</v>
      </c>
      <c r="IM89">
        <v>-1.2435942757381079E-3</v>
      </c>
      <c r="IN89">
        <v>8.3241555849602686E-4</v>
      </c>
      <c r="IO89">
        <v>-6.8006265696850886E-6</v>
      </c>
      <c r="IP89">
        <v>17</v>
      </c>
      <c r="IQ89">
        <v>2050</v>
      </c>
      <c r="IR89">
        <v>3</v>
      </c>
      <c r="IS89">
        <v>34</v>
      </c>
      <c r="IT89">
        <v>39.200000000000003</v>
      </c>
      <c r="IU89">
        <v>39.5</v>
      </c>
      <c r="IV89">
        <v>1.2145999999999999</v>
      </c>
      <c r="IW89">
        <v>2.6171899999999999</v>
      </c>
      <c r="IX89">
        <v>1.49902</v>
      </c>
      <c r="IY89">
        <v>2.2790499999999998</v>
      </c>
      <c r="IZ89">
        <v>1.69678</v>
      </c>
      <c r="JA89">
        <v>2.2753899999999998</v>
      </c>
      <c r="JB89">
        <v>47.9955</v>
      </c>
      <c r="JC89">
        <v>16.128399999999999</v>
      </c>
      <c r="JD89">
        <v>18</v>
      </c>
      <c r="JE89">
        <v>406.35899999999998</v>
      </c>
      <c r="JF89">
        <v>502.94400000000002</v>
      </c>
      <c r="JG89">
        <v>29.999500000000001</v>
      </c>
      <c r="JH89">
        <v>36.3217</v>
      </c>
      <c r="JI89">
        <v>30.0001</v>
      </c>
      <c r="JJ89">
        <v>36.111899999999999</v>
      </c>
      <c r="JK89">
        <v>36.037199999999999</v>
      </c>
      <c r="JL89">
        <v>24.406600000000001</v>
      </c>
      <c r="JM89">
        <v>20.300899999999999</v>
      </c>
      <c r="JN89">
        <v>0</v>
      </c>
      <c r="JO89">
        <v>30</v>
      </c>
      <c r="JP89">
        <v>498.59399999999999</v>
      </c>
      <c r="JQ89">
        <v>33.7592</v>
      </c>
      <c r="JR89">
        <v>98.218100000000007</v>
      </c>
      <c r="JS89">
        <v>98.141300000000001</v>
      </c>
    </row>
    <row r="90" spans="1:279" x14ac:dyDescent="0.2">
      <c r="A90">
        <v>75</v>
      </c>
      <c r="B90">
        <v>1658333209.0999999</v>
      </c>
      <c r="C90">
        <v>295.5</v>
      </c>
      <c r="D90" t="s">
        <v>569</v>
      </c>
      <c r="E90" t="s">
        <v>570</v>
      </c>
      <c r="F90">
        <v>4</v>
      </c>
      <c r="G90">
        <v>1658333207.0999999</v>
      </c>
      <c r="H90">
        <f t="shared" si="50"/>
        <v>7.821677916591799E-4</v>
      </c>
      <c r="I90">
        <f t="shared" si="51"/>
        <v>0.78216779165917993</v>
      </c>
      <c r="J90">
        <f t="shared" si="52"/>
        <v>5.0814146230390431</v>
      </c>
      <c r="K90">
        <f t="shared" si="53"/>
        <v>468.30957142857147</v>
      </c>
      <c r="L90">
        <f t="shared" si="54"/>
        <v>273.01395294732907</v>
      </c>
      <c r="M90">
        <f t="shared" si="55"/>
        <v>27.621257899878284</v>
      </c>
      <c r="N90">
        <f t="shared" si="56"/>
        <v>47.379627706813842</v>
      </c>
      <c r="O90">
        <f t="shared" si="57"/>
        <v>4.4439443974740228E-2</v>
      </c>
      <c r="P90">
        <f t="shared" si="58"/>
        <v>2.1434194808190736</v>
      </c>
      <c r="Q90">
        <f t="shared" si="59"/>
        <v>4.393386197355556E-2</v>
      </c>
      <c r="R90">
        <f t="shared" si="60"/>
        <v>2.7503608922685562E-2</v>
      </c>
      <c r="S90">
        <f t="shared" si="61"/>
        <v>194.42398758210018</v>
      </c>
      <c r="T90">
        <f t="shared" si="62"/>
        <v>35.493783298028639</v>
      </c>
      <c r="U90">
        <f t="shared" si="63"/>
        <v>33.656385714285712</v>
      </c>
      <c r="V90">
        <f t="shared" si="64"/>
        <v>5.2414507597702977</v>
      </c>
      <c r="W90">
        <f t="shared" si="65"/>
        <v>64.955035826004789</v>
      </c>
      <c r="X90">
        <f t="shared" si="66"/>
        <v>3.5182379850211554</v>
      </c>
      <c r="Y90">
        <f t="shared" si="67"/>
        <v>5.4164206674374986</v>
      </c>
      <c r="Z90">
        <f t="shared" si="68"/>
        <v>1.7232127747491424</v>
      </c>
      <c r="AA90">
        <f t="shared" si="69"/>
        <v>-34.493599612169831</v>
      </c>
      <c r="AB90">
        <f t="shared" si="70"/>
        <v>68.001422671989829</v>
      </c>
      <c r="AC90">
        <f t="shared" si="71"/>
        <v>7.333781776066127</v>
      </c>
      <c r="AD90">
        <f t="shared" si="72"/>
        <v>235.26559241798628</v>
      </c>
      <c r="AE90">
        <f t="shared" si="73"/>
        <v>15.439016207110484</v>
      </c>
      <c r="AF90">
        <f t="shared" si="74"/>
        <v>0.77489515816011811</v>
      </c>
      <c r="AG90">
        <f t="shared" si="75"/>
        <v>5.0814146230390431</v>
      </c>
      <c r="AH90">
        <v>504.36619126622588</v>
      </c>
      <c r="AI90">
        <v>487.71165454545462</v>
      </c>
      <c r="AJ90">
        <v>1.6840738975575149</v>
      </c>
      <c r="AK90">
        <v>65.228597272793138</v>
      </c>
      <c r="AL90">
        <f t="shared" si="76"/>
        <v>0.78216779165917993</v>
      </c>
      <c r="AM90">
        <v>33.772224040919703</v>
      </c>
      <c r="AN90">
        <v>34.777727272727297</v>
      </c>
      <c r="AO90">
        <v>5.291663502774944E-5</v>
      </c>
      <c r="AP90">
        <v>90.040432271976243</v>
      </c>
      <c r="AQ90">
        <v>38</v>
      </c>
      <c r="AR90">
        <v>8</v>
      </c>
      <c r="AS90">
        <f t="shared" si="77"/>
        <v>1</v>
      </c>
      <c r="AT90">
        <f t="shared" si="78"/>
        <v>0</v>
      </c>
      <c r="AU90">
        <f t="shared" si="79"/>
        <v>30841.838628608308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1009.4970837212953</v>
      </c>
      <c r="BI90">
        <f t="shared" si="83"/>
        <v>5.0814146230390431</v>
      </c>
      <c r="BJ90" t="e">
        <f t="shared" si="84"/>
        <v>#DIV/0!</v>
      </c>
      <c r="BK90">
        <f t="shared" si="85"/>
        <v>5.0336100073786185E-3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253</v>
      </c>
      <c r="CG90">
        <v>1000</v>
      </c>
      <c r="CH90" t="s">
        <v>414</v>
      </c>
      <c r="CI90">
        <v>1110.1500000000001</v>
      </c>
      <c r="CJ90">
        <v>1175.8634999999999</v>
      </c>
      <c r="CK90">
        <v>1152.67</v>
      </c>
      <c r="CL90">
        <v>1.3005735999999999E-4</v>
      </c>
      <c r="CM90">
        <v>6.5004835999999994E-4</v>
      </c>
      <c r="CN90">
        <v>4.7597999359999997E-2</v>
      </c>
      <c r="CO90">
        <v>5.5000000000000003E-4</v>
      </c>
      <c r="CP90">
        <f t="shared" si="96"/>
        <v>1199.99</v>
      </c>
      <c r="CQ90">
        <f t="shared" si="97"/>
        <v>1009.4970837212953</v>
      </c>
      <c r="CR90">
        <f t="shared" si="98"/>
        <v>0.84125458022258126</v>
      </c>
      <c r="CS90">
        <f t="shared" si="99"/>
        <v>0.16202133982958206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1658333207.0999999</v>
      </c>
      <c r="CZ90">
        <v>468.30957142857147</v>
      </c>
      <c r="DA90">
        <v>489.36414285714278</v>
      </c>
      <c r="DB90">
        <v>34.77495714285714</v>
      </c>
      <c r="DC90">
        <v>33.778385714285719</v>
      </c>
      <c r="DD90">
        <v>470.81857142857137</v>
      </c>
      <c r="DE90">
        <v>34.435928571428569</v>
      </c>
      <c r="DF90">
        <v>450.31285714285713</v>
      </c>
      <c r="DG90">
        <v>101.0715714285714</v>
      </c>
      <c r="DH90">
        <v>0.1000265857142857</v>
      </c>
      <c r="DI90">
        <v>34.244857142857143</v>
      </c>
      <c r="DJ90">
        <v>999.89999999999986</v>
      </c>
      <c r="DK90">
        <v>33.656385714285712</v>
      </c>
      <c r="DL90">
        <v>0</v>
      </c>
      <c r="DM90">
        <v>0</v>
      </c>
      <c r="DN90">
        <v>5985.8028571428567</v>
      </c>
      <c r="DO90">
        <v>0</v>
      </c>
      <c r="DP90">
        <v>1821.024285714286</v>
      </c>
      <c r="DQ90">
        <v>-21.054971428571431</v>
      </c>
      <c r="DR90">
        <v>485.18171428571429</v>
      </c>
      <c r="DS90">
        <v>506.47228571428559</v>
      </c>
      <c r="DT90">
        <v>0.99658042857142859</v>
      </c>
      <c r="DU90">
        <v>489.36414285714278</v>
      </c>
      <c r="DV90">
        <v>33.778385714285719</v>
      </c>
      <c r="DW90">
        <v>3.514764285714286</v>
      </c>
      <c r="DX90">
        <v>3.41404</v>
      </c>
      <c r="DY90">
        <v>26.691228571428582</v>
      </c>
      <c r="DZ90">
        <v>26.198228571428569</v>
      </c>
      <c r="EA90">
        <v>1199.99</v>
      </c>
      <c r="EB90">
        <v>0.95800442857142853</v>
      </c>
      <c r="EC90">
        <v>4.199595714285715E-2</v>
      </c>
      <c r="ED90">
        <v>0</v>
      </c>
      <c r="EE90">
        <v>1581.6042857142861</v>
      </c>
      <c r="EF90">
        <v>5.0001600000000002</v>
      </c>
      <c r="EG90">
        <v>20420.400000000001</v>
      </c>
      <c r="EH90">
        <v>9515.1085714285709</v>
      </c>
      <c r="EI90">
        <v>48.321142857142867</v>
      </c>
      <c r="EJ90">
        <v>51.061999999999998</v>
      </c>
      <c r="EK90">
        <v>49.598000000000013</v>
      </c>
      <c r="EL90">
        <v>49.535428571428568</v>
      </c>
      <c r="EM90">
        <v>50.017714285714291</v>
      </c>
      <c r="EN90">
        <v>1144.808571428571</v>
      </c>
      <c r="EO90">
        <v>50.182857142857152</v>
      </c>
      <c r="EP90">
        <v>0</v>
      </c>
      <c r="EQ90">
        <v>775720.79999995232</v>
      </c>
      <c r="ER90">
        <v>0</v>
      </c>
      <c r="ES90">
        <v>1580.9992</v>
      </c>
      <c r="ET90">
        <v>7.5607692458106204</v>
      </c>
      <c r="EU90">
        <v>-5.2846152333217784</v>
      </c>
      <c r="EV90">
        <v>20423.22</v>
      </c>
      <c r="EW90">
        <v>15</v>
      </c>
      <c r="EX90">
        <v>1658330855.5</v>
      </c>
      <c r="EY90" t="s">
        <v>416</v>
      </c>
      <c r="EZ90">
        <v>1658330855.5</v>
      </c>
      <c r="FA90">
        <v>1658330837</v>
      </c>
      <c r="FB90">
        <v>13</v>
      </c>
      <c r="FC90">
        <v>-0.03</v>
      </c>
      <c r="FD90">
        <v>-2.1999999999999999E-2</v>
      </c>
      <c r="FE90">
        <v>-3.91</v>
      </c>
      <c r="FF90">
        <v>0.28699999999999998</v>
      </c>
      <c r="FG90">
        <v>1439</v>
      </c>
      <c r="FH90">
        <v>33</v>
      </c>
      <c r="FI90">
        <v>0.2</v>
      </c>
      <c r="FJ90">
        <v>0.09</v>
      </c>
      <c r="FK90">
        <v>-20.9999325</v>
      </c>
      <c r="FL90">
        <v>-0.33064953095681071</v>
      </c>
      <c r="FM90">
        <v>8.4678519671460853E-2</v>
      </c>
      <c r="FN90">
        <v>1</v>
      </c>
      <c r="FO90">
        <v>1580.5538235294121</v>
      </c>
      <c r="FP90">
        <v>6.6739495778138318</v>
      </c>
      <c r="FQ90">
        <v>0.68213770692657938</v>
      </c>
      <c r="FR90">
        <v>0</v>
      </c>
      <c r="FS90">
        <v>1.00500795</v>
      </c>
      <c r="FT90">
        <v>-7.8612382739214018E-2</v>
      </c>
      <c r="FU90">
        <v>8.0690514496748432E-3</v>
      </c>
      <c r="FV90">
        <v>1</v>
      </c>
      <c r="FW90">
        <v>2</v>
      </c>
      <c r="FX90">
        <v>3</v>
      </c>
      <c r="FY90" t="s">
        <v>530</v>
      </c>
      <c r="FZ90">
        <v>2.88957</v>
      </c>
      <c r="GA90">
        <v>2.8720300000000001</v>
      </c>
      <c r="GB90">
        <v>0.107506</v>
      </c>
      <c r="GC90">
        <v>0.112373</v>
      </c>
      <c r="GD90">
        <v>0.14269100000000001</v>
      </c>
      <c r="GE90">
        <v>0.14238600000000001</v>
      </c>
      <c r="GF90">
        <v>30771.7</v>
      </c>
      <c r="GG90">
        <v>26620.400000000001</v>
      </c>
      <c r="GH90">
        <v>30819.7</v>
      </c>
      <c r="GI90">
        <v>27956.9</v>
      </c>
      <c r="GJ90">
        <v>34813.800000000003</v>
      </c>
      <c r="GK90">
        <v>33830</v>
      </c>
      <c r="GL90">
        <v>40176.5</v>
      </c>
      <c r="GM90">
        <v>38969.1</v>
      </c>
      <c r="GN90">
        <v>1.8732200000000001</v>
      </c>
      <c r="GO90">
        <v>1.91733</v>
      </c>
      <c r="GP90">
        <v>0</v>
      </c>
      <c r="GQ90">
        <v>2.6393699999999999E-2</v>
      </c>
      <c r="GR90">
        <v>999.9</v>
      </c>
      <c r="GS90">
        <v>33.227800000000002</v>
      </c>
      <c r="GT90">
        <v>43</v>
      </c>
      <c r="GU90">
        <v>45.4</v>
      </c>
      <c r="GV90">
        <v>41.86</v>
      </c>
      <c r="GW90">
        <v>30.766500000000001</v>
      </c>
      <c r="GX90">
        <v>32.720399999999998</v>
      </c>
      <c r="GY90">
        <v>1</v>
      </c>
      <c r="GZ90">
        <v>0.69918899999999995</v>
      </c>
      <c r="HA90">
        <v>1.72414</v>
      </c>
      <c r="HB90">
        <v>20.198899999999998</v>
      </c>
      <c r="HC90">
        <v>5.2148899999999996</v>
      </c>
      <c r="HD90">
        <v>11.974</v>
      </c>
      <c r="HE90">
        <v>4.9908000000000001</v>
      </c>
      <c r="HF90">
        <v>3.2926500000000001</v>
      </c>
      <c r="HG90">
        <v>8481.5</v>
      </c>
      <c r="HH90">
        <v>9999</v>
      </c>
      <c r="HI90">
        <v>9999</v>
      </c>
      <c r="HJ90">
        <v>972.4</v>
      </c>
      <c r="HK90">
        <v>4.9713799999999999</v>
      </c>
      <c r="HL90">
        <v>1.8745499999999999</v>
      </c>
      <c r="HM90">
        <v>1.8708800000000001</v>
      </c>
      <c r="HN90">
        <v>1.8707199999999999</v>
      </c>
      <c r="HO90">
        <v>1.8750599999999999</v>
      </c>
      <c r="HP90">
        <v>1.87182</v>
      </c>
      <c r="HQ90">
        <v>1.8672899999999999</v>
      </c>
      <c r="HR90">
        <v>1.8782000000000001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-2.5139999999999998</v>
      </c>
      <c r="IG90">
        <v>0.3392</v>
      </c>
      <c r="IH90">
        <v>-2.1299345005774111</v>
      </c>
      <c r="II90">
        <v>1.7196870422270779E-5</v>
      </c>
      <c r="IJ90">
        <v>-2.1741833173098589E-6</v>
      </c>
      <c r="IK90">
        <v>9.0595066644434051E-10</v>
      </c>
      <c r="IL90">
        <v>-0.32754645563995699</v>
      </c>
      <c r="IM90">
        <v>-1.2435942757381079E-3</v>
      </c>
      <c r="IN90">
        <v>8.3241555849602686E-4</v>
      </c>
      <c r="IO90">
        <v>-6.8006265696850886E-6</v>
      </c>
      <c r="IP90">
        <v>17</v>
      </c>
      <c r="IQ90">
        <v>2050</v>
      </c>
      <c r="IR90">
        <v>3</v>
      </c>
      <c r="IS90">
        <v>34</v>
      </c>
      <c r="IT90">
        <v>39.200000000000003</v>
      </c>
      <c r="IU90">
        <v>39.5</v>
      </c>
      <c r="IV90">
        <v>1.22803</v>
      </c>
      <c r="IW90">
        <v>2.6184099999999999</v>
      </c>
      <c r="IX90">
        <v>1.49902</v>
      </c>
      <c r="IY90">
        <v>2.2778299999999998</v>
      </c>
      <c r="IZ90">
        <v>1.69678</v>
      </c>
      <c r="JA90">
        <v>2.2241200000000001</v>
      </c>
      <c r="JB90">
        <v>47.9955</v>
      </c>
      <c r="JC90">
        <v>16.119599999999998</v>
      </c>
      <c r="JD90">
        <v>18</v>
      </c>
      <c r="JE90">
        <v>406.50400000000002</v>
      </c>
      <c r="JF90">
        <v>503.01799999999997</v>
      </c>
      <c r="JG90">
        <v>29.999700000000001</v>
      </c>
      <c r="JH90">
        <v>36.3217</v>
      </c>
      <c r="JI90">
        <v>30.0001</v>
      </c>
      <c r="JJ90">
        <v>36.113500000000002</v>
      </c>
      <c r="JK90">
        <v>36.037199999999999</v>
      </c>
      <c r="JL90">
        <v>24.6737</v>
      </c>
      <c r="JM90">
        <v>20.300899999999999</v>
      </c>
      <c r="JN90">
        <v>0</v>
      </c>
      <c r="JO90">
        <v>30</v>
      </c>
      <c r="JP90">
        <v>505.28500000000003</v>
      </c>
      <c r="JQ90">
        <v>33.7592</v>
      </c>
      <c r="JR90">
        <v>98.219499999999996</v>
      </c>
      <c r="JS90">
        <v>98.140799999999999</v>
      </c>
    </row>
    <row r="91" spans="1:279" x14ac:dyDescent="0.2">
      <c r="A91">
        <v>76</v>
      </c>
      <c r="B91">
        <v>1658333213.0999999</v>
      </c>
      <c r="C91">
        <v>299.5</v>
      </c>
      <c r="D91" t="s">
        <v>571</v>
      </c>
      <c r="E91" t="s">
        <v>572</v>
      </c>
      <c r="F91">
        <v>4</v>
      </c>
      <c r="G91">
        <v>1658333210.7874999</v>
      </c>
      <c r="H91">
        <f t="shared" si="50"/>
        <v>7.7988974523327491E-4</v>
      </c>
      <c r="I91">
        <f t="shared" si="51"/>
        <v>0.77988974523327492</v>
      </c>
      <c r="J91">
        <f t="shared" si="52"/>
        <v>5.21348613285405</v>
      </c>
      <c r="K91">
        <f t="shared" si="53"/>
        <v>474.30175000000003</v>
      </c>
      <c r="L91">
        <f t="shared" si="54"/>
        <v>273.59506314148985</v>
      </c>
      <c r="M91">
        <f t="shared" si="55"/>
        <v>27.680028590617106</v>
      </c>
      <c r="N91">
        <f t="shared" si="56"/>
        <v>47.985829312242451</v>
      </c>
      <c r="O91">
        <f t="shared" si="57"/>
        <v>4.4315794329752807E-2</v>
      </c>
      <c r="P91">
        <f t="shared" si="58"/>
        <v>2.1505110262113223</v>
      </c>
      <c r="Q91">
        <f t="shared" si="59"/>
        <v>4.3814642517465731E-2</v>
      </c>
      <c r="R91">
        <f t="shared" si="60"/>
        <v>2.7428705772348183E-2</v>
      </c>
      <c r="S91">
        <f t="shared" si="61"/>
        <v>194.42269796099831</v>
      </c>
      <c r="T91">
        <f t="shared" si="62"/>
        <v>35.491904341520581</v>
      </c>
      <c r="U91">
        <f t="shared" si="63"/>
        <v>33.657462500000001</v>
      </c>
      <c r="V91">
        <f t="shared" si="64"/>
        <v>5.2417663752549721</v>
      </c>
      <c r="W91">
        <f t="shared" si="65"/>
        <v>64.963531363627396</v>
      </c>
      <c r="X91">
        <f t="shared" si="66"/>
        <v>3.5189073639443493</v>
      </c>
      <c r="Y91">
        <f t="shared" si="67"/>
        <v>5.4167427325457247</v>
      </c>
      <c r="Z91">
        <f t="shared" si="68"/>
        <v>1.7228590113106228</v>
      </c>
      <c r="AA91">
        <f t="shared" si="69"/>
        <v>-34.393137764787426</v>
      </c>
      <c r="AB91">
        <f t="shared" si="70"/>
        <v>68.225371548802329</v>
      </c>
      <c r="AC91">
        <f t="shared" si="71"/>
        <v>7.3337473641964399</v>
      </c>
      <c r="AD91">
        <f t="shared" si="72"/>
        <v>235.58867910920964</v>
      </c>
      <c r="AE91">
        <f t="shared" si="73"/>
        <v>15.579105414469899</v>
      </c>
      <c r="AF91">
        <f t="shared" si="74"/>
        <v>0.77427906952791858</v>
      </c>
      <c r="AG91">
        <f t="shared" si="75"/>
        <v>5.21348613285405</v>
      </c>
      <c r="AH91">
        <v>511.31764551465392</v>
      </c>
      <c r="AI91">
        <v>494.45477575757548</v>
      </c>
      <c r="AJ91">
        <v>1.6888207289894539</v>
      </c>
      <c r="AK91">
        <v>65.228597272793138</v>
      </c>
      <c r="AL91">
        <f t="shared" si="76"/>
        <v>0.77988974523327492</v>
      </c>
      <c r="AM91">
        <v>33.782783262834123</v>
      </c>
      <c r="AN91">
        <v>34.785491608391617</v>
      </c>
      <c r="AO91">
        <v>2.7236785450924429E-5</v>
      </c>
      <c r="AP91">
        <v>90.040432271976243</v>
      </c>
      <c r="AQ91">
        <v>38</v>
      </c>
      <c r="AR91">
        <v>8</v>
      </c>
      <c r="AS91">
        <f t="shared" si="77"/>
        <v>1</v>
      </c>
      <c r="AT91">
        <f t="shared" si="78"/>
        <v>0</v>
      </c>
      <c r="AU91">
        <f t="shared" si="79"/>
        <v>31019.792774952526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1009.4907357310872</v>
      </c>
      <c r="BI91">
        <f t="shared" si="83"/>
        <v>5.21348613285405</v>
      </c>
      <c r="BJ91" t="e">
        <f t="shared" si="84"/>
        <v>#DIV/0!</v>
      </c>
      <c r="BK91">
        <f t="shared" si="85"/>
        <v>5.1644714986694464E-3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253</v>
      </c>
      <c r="CG91">
        <v>1000</v>
      </c>
      <c r="CH91" t="s">
        <v>414</v>
      </c>
      <c r="CI91">
        <v>1110.1500000000001</v>
      </c>
      <c r="CJ91">
        <v>1175.8634999999999</v>
      </c>
      <c r="CK91">
        <v>1152.67</v>
      </c>
      <c r="CL91">
        <v>1.3005735999999999E-4</v>
      </c>
      <c r="CM91">
        <v>6.5004835999999994E-4</v>
      </c>
      <c r="CN91">
        <v>4.7597999359999997E-2</v>
      </c>
      <c r="CO91">
        <v>5.5000000000000003E-4</v>
      </c>
      <c r="CP91">
        <f t="shared" si="96"/>
        <v>1199.9825000000001</v>
      </c>
      <c r="CQ91">
        <f t="shared" si="97"/>
        <v>1009.4907357310872</v>
      </c>
      <c r="CR91">
        <f t="shared" si="98"/>
        <v>0.84125454807139866</v>
      </c>
      <c r="CS91">
        <f t="shared" si="99"/>
        <v>0.16202127777779951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1658333210.7874999</v>
      </c>
      <c r="CZ91">
        <v>474.30175000000003</v>
      </c>
      <c r="DA91">
        <v>495.54750000000001</v>
      </c>
      <c r="DB91">
        <v>34.781599999999997</v>
      </c>
      <c r="DC91">
        <v>33.785887500000001</v>
      </c>
      <c r="DD91">
        <v>476.81925000000001</v>
      </c>
      <c r="DE91">
        <v>34.442374999999998</v>
      </c>
      <c r="DF91">
        <v>450.33987500000001</v>
      </c>
      <c r="DG91">
        <v>101.071625</v>
      </c>
      <c r="DH91">
        <v>9.9895687499999997E-2</v>
      </c>
      <c r="DI91">
        <v>34.245925</v>
      </c>
      <c r="DJ91">
        <v>999.9</v>
      </c>
      <c r="DK91">
        <v>33.657462500000001</v>
      </c>
      <c r="DL91">
        <v>0</v>
      </c>
      <c r="DM91">
        <v>0</v>
      </c>
      <c r="DN91">
        <v>6017.3450000000003</v>
      </c>
      <c r="DO91">
        <v>0</v>
      </c>
      <c r="DP91">
        <v>1820.2225000000001</v>
      </c>
      <c r="DQ91">
        <v>-21.245862500000001</v>
      </c>
      <c r="DR91">
        <v>491.392875</v>
      </c>
      <c r="DS91">
        <v>512.87512500000003</v>
      </c>
      <c r="DT91">
        <v>0.99571525000000005</v>
      </c>
      <c r="DU91">
        <v>495.54750000000001</v>
      </c>
      <c r="DV91">
        <v>33.785887500000001</v>
      </c>
      <c r="DW91">
        <v>3.51543625</v>
      </c>
      <c r="DX91">
        <v>3.4147975000000002</v>
      </c>
      <c r="DY91">
        <v>26.694475000000001</v>
      </c>
      <c r="DZ91">
        <v>26.201987500000001</v>
      </c>
      <c r="EA91">
        <v>1199.9825000000001</v>
      </c>
      <c r="EB91">
        <v>0.95800425000000011</v>
      </c>
      <c r="EC91">
        <v>4.1996150000000003E-2</v>
      </c>
      <c r="ED91">
        <v>0</v>
      </c>
      <c r="EE91">
        <v>1582.1812500000001</v>
      </c>
      <c r="EF91">
        <v>5.0001600000000002</v>
      </c>
      <c r="EG91">
        <v>20418.887500000001</v>
      </c>
      <c r="EH91">
        <v>9515.0625</v>
      </c>
      <c r="EI91">
        <v>48.296499999999988</v>
      </c>
      <c r="EJ91">
        <v>51.061999999999998</v>
      </c>
      <c r="EK91">
        <v>49.585625</v>
      </c>
      <c r="EL91">
        <v>49.523249999999997</v>
      </c>
      <c r="EM91">
        <v>49.999749999999999</v>
      </c>
      <c r="EN91">
        <v>1144.8025</v>
      </c>
      <c r="EO91">
        <v>50.181250000000013</v>
      </c>
      <c r="EP91">
        <v>0</v>
      </c>
      <c r="EQ91">
        <v>775724.40000009537</v>
      </c>
      <c r="ER91">
        <v>0</v>
      </c>
      <c r="ES91">
        <v>1581.45</v>
      </c>
      <c r="ET91">
        <v>7.857692313190217</v>
      </c>
      <c r="EU91">
        <v>-64.55384591910763</v>
      </c>
      <c r="EV91">
        <v>20423.031999999999</v>
      </c>
      <c r="EW91">
        <v>15</v>
      </c>
      <c r="EX91">
        <v>1658330855.5</v>
      </c>
      <c r="EY91" t="s">
        <v>416</v>
      </c>
      <c r="EZ91">
        <v>1658330855.5</v>
      </c>
      <c r="FA91">
        <v>1658330837</v>
      </c>
      <c r="FB91">
        <v>13</v>
      </c>
      <c r="FC91">
        <v>-0.03</v>
      </c>
      <c r="FD91">
        <v>-2.1999999999999999E-2</v>
      </c>
      <c r="FE91">
        <v>-3.91</v>
      </c>
      <c r="FF91">
        <v>0.28699999999999998</v>
      </c>
      <c r="FG91">
        <v>1439</v>
      </c>
      <c r="FH91">
        <v>33</v>
      </c>
      <c r="FI91">
        <v>0.2</v>
      </c>
      <c r="FJ91">
        <v>0.09</v>
      </c>
      <c r="FK91">
        <v>-21.0712975</v>
      </c>
      <c r="FL91">
        <v>-0.45350656660413868</v>
      </c>
      <c r="FM91">
        <v>9.7642809483084611E-2</v>
      </c>
      <c r="FN91">
        <v>1</v>
      </c>
      <c r="FO91">
        <v>1581.0502941176469</v>
      </c>
      <c r="FP91">
        <v>7.6004583665495868</v>
      </c>
      <c r="FQ91">
        <v>0.76586930728926361</v>
      </c>
      <c r="FR91">
        <v>0</v>
      </c>
      <c r="FS91">
        <v>1.00043875</v>
      </c>
      <c r="FT91">
        <v>-4.8552607879924707E-2</v>
      </c>
      <c r="FU91">
        <v>5.2522889760084424E-3</v>
      </c>
      <c r="FV91">
        <v>1</v>
      </c>
      <c r="FW91">
        <v>2</v>
      </c>
      <c r="FX91">
        <v>3</v>
      </c>
      <c r="FY91" t="s">
        <v>530</v>
      </c>
      <c r="FZ91">
        <v>2.8896899999999999</v>
      </c>
      <c r="GA91">
        <v>2.8723700000000001</v>
      </c>
      <c r="GB91">
        <v>0.10861</v>
      </c>
      <c r="GC91">
        <v>0.11348900000000001</v>
      </c>
      <c r="GD91">
        <v>0.14271</v>
      </c>
      <c r="GE91">
        <v>0.142398</v>
      </c>
      <c r="GF91">
        <v>30733</v>
      </c>
      <c r="GG91">
        <v>26587.3</v>
      </c>
      <c r="GH91">
        <v>30819.200000000001</v>
      </c>
      <c r="GI91">
        <v>27957.3</v>
      </c>
      <c r="GJ91">
        <v>34812.300000000003</v>
      </c>
      <c r="GK91">
        <v>33830.300000000003</v>
      </c>
      <c r="GL91">
        <v>40175.599999999999</v>
      </c>
      <c r="GM91">
        <v>38969.9</v>
      </c>
      <c r="GN91">
        <v>1.8730500000000001</v>
      </c>
      <c r="GO91">
        <v>1.9172</v>
      </c>
      <c r="GP91">
        <v>0</v>
      </c>
      <c r="GQ91">
        <v>2.6948799999999998E-2</v>
      </c>
      <c r="GR91">
        <v>999.9</v>
      </c>
      <c r="GS91">
        <v>33.229799999999997</v>
      </c>
      <c r="GT91">
        <v>43</v>
      </c>
      <c r="GU91">
        <v>45.4</v>
      </c>
      <c r="GV91">
        <v>41.858499999999999</v>
      </c>
      <c r="GW91">
        <v>30.3765</v>
      </c>
      <c r="GX91">
        <v>32.343800000000002</v>
      </c>
      <c r="GY91">
        <v>1</v>
      </c>
      <c r="GZ91">
        <v>0.699187</v>
      </c>
      <c r="HA91">
        <v>1.7236899999999999</v>
      </c>
      <c r="HB91">
        <v>20.199200000000001</v>
      </c>
      <c r="HC91">
        <v>5.2138499999999999</v>
      </c>
      <c r="HD91">
        <v>11.974</v>
      </c>
      <c r="HE91">
        <v>4.9908000000000001</v>
      </c>
      <c r="HF91">
        <v>3.2924500000000001</v>
      </c>
      <c r="HG91">
        <v>8481.5</v>
      </c>
      <c r="HH91">
        <v>9999</v>
      </c>
      <c r="HI91">
        <v>9999</v>
      </c>
      <c r="HJ91">
        <v>972.4</v>
      </c>
      <c r="HK91">
        <v>4.9713700000000003</v>
      </c>
      <c r="HL91">
        <v>1.8745499999999999</v>
      </c>
      <c r="HM91">
        <v>1.8708800000000001</v>
      </c>
      <c r="HN91">
        <v>1.8707199999999999</v>
      </c>
      <c r="HO91">
        <v>1.8750599999999999</v>
      </c>
      <c r="HP91">
        <v>1.87185</v>
      </c>
      <c r="HQ91">
        <v>1.8672899999999999</v>
      </c>
      <c r="HR91">
        <v>1.8782000000000001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-2.5230000000000001</v>
      </c>
      <c r="IG91">
        <v>0.33939999999999998</v>
      </c>
      <c r="IH91">
        <v>-2.1299345005774111</v>
      </c>
      <c r="II91">
        <v>1.7196870422270779E-5</v>
      </c>
      <c r="IJ91">
        <v>-2.1741833173098589E-6</v>
      </c>
      <c r="IK91">
        <v>9.0595066644434051E-10</v>
      </c>
      <c r="IL91">
        <v>-0.32754645563995699</v>
      </c>
      <c r="IM91">
        <v>-1.2435942757381079E-3</v>
      </c>
      <c r="IN91">
        <v>8.3241555849602686E-4</v>
      </c>
      <c r="IO91">
        <v>-6.8006265696850886E-6</v>
      </c>
      <c r="IP91">
        <v>17</v>
      </c>
      <c r="IQ91">
        <v>2050</v>
      </c>
      <c r="IR91">
        <v>3</v>
      </c>
      <c r="IS91">
        <v>34</v>
      </c>
      <c r="IT91">
        <v>39.299999999999997</v>
      </c>
      <c r="IU91">
        <v>39.6</v>
      </c>
      <c r="IV91">
        <v>1.2402299999999999</v>
      </c>
      <c r="IW91">
        <v>2.6074199999999998</v>
      </c>
      <c r="IX91">
        <v>1.49902</v>
      </c>
      <c r="IY91">
        <v>2.2778299999999998</v>
      </c>
      <c r="IZ91">
        <v>1.69678</v>
      </c>
      <c r="JA91">
        <v>2.2936999999999999</v>
      </c>
      <c r="JB91">
        <v>47.9955</v>
      </c>
      <c r="JC91">
        <v>16.128399999999999</v>
      </c>
      <c r="JD91">
        <v>18</v>
      </c>
      <c r="JE91">
        <v>406.41500000000002</v>
      </c>
      <c r="JF91">
        <v>502.92500000000001</v>
      </c>
      <c r="JG91">
        <v>29.9999</v>
      </c>
      <c r="JH91">
        <v>36.3217</v>
      </c>
      <c r="JI91">
        <v>30</v>
      </c>
      <c r="JJ91">
        <v>36.114400000000003</v>
      </c>
      <c r="JK91">
        <v>36.037199999999999</v>
      </c>
      <c r="JL91">
        <v>24.943200000000001</v>
      </c>
      <c r="JM91">
        <v>20.300899999999999</v>
      </c>
      <c r="JN91">
        <v>0</v>
      </c>
      <c r="JO91">
        <v>30</v>
      </c>
      <c r="JP91">
        <v>511.97300000000001</v>
      </c>
      <c r="JQ91">
        <v>33.7592</v>
      </c>
      <c r="JR91">
        <v>98.217600000000004</v>
      </c>
      <c r="JS91">
        <v>98.142700000000005</v>
      </c>
    </row>
    <row r="92" spans="1:279" x14ac:dyDescent="0.2">
      <c r="A92">
        <v>77</v>
      </c>
      <c r="B92">
        <v>1658333217.0999999</v>
      </c>
      <c r="C92">
        <v>303.5</v>
      </c>
      <c r="D92" t="s">
        <v>573</v>
      </c>
      <c r="E92" t="s">
        <v>574</v>
      </c>
      <c r="F92">
        <v>4</v>
      </c>
      <c r="G92">
        <v>1658333215.0999999</v>
      </c>
      <c r="H92">
        <f t="shared" si="50"/>
        <v>7.8198660374346454E-4</v>
      </c>
      <c r="I92">
        <f t="shared" si="51"/>
        <v>0.78198660374346451</v>
      </c>
      <c r="J92">
        <f t="shared" si="52"/>
        <v>5.1911854822549932</v>
      </c>
      <c r="K92">
        <f t="shared" si="53"/>
        <v>481.35685714285711</v>
      </c>
      <c r="L92">
        <f t="shared" si="54"/>
        <v>281.50524892015835</v>
      </c>
      <c r="M92">
        <f t="shared" si="55"/>
        <v>28.479865225993013</v>
      </c>
      <c r="N92">
        <f t="shared" si="56"/>
        <v>48.698837657994567</v>
      </c>
      <c r="O92">
        <f t="shared" si="57"/>
        <v>4.4380211855231791E-2</v>
      </c>
      <c r="P92">
        <f t="shared" si="58"/>
        <v>2.1463889529589961</v>
      </c>
      <c r="Q92">
        <f t="shared" si="59"/>
        <v>4.3876657529868399E-2</v>
      </c>
      <c r="R92">
        <f t="shared" si="60"/>
        <v>2.7467677167052753E-2</v>
      </c>
      <c r="S92">
        <f t="shared" si="61"/>
        <v>194.42360107147869</v>
      </c>
      <c r="T92">
        <f t="shared" si="62"/>
        <v>35.497748110690196</v>
      </c>
      <c r="U92">
        <f t="shared" si="63"/>
        <v>33.667714285714283</v>
      </c>
      <c r="V92">
        <f t="shared" si="64"/>
        <v>5.2447720929197743</v>
      </c>
      <c r="W92">
        <f t="shared" si="65"/>
        <v>64.96381350525769</v>
      </c>
      <c r="X92">
        <f t="shared" si="66"/>
        <v>3.5197855550321839</v>
      </c>
      <c r="Y92">
        <f t="shared" si="67"/>
        <v>5.4180710231047602</v>
      </c>
      <c r="Z92">
        <f t="shared" si="68"/>
        <v>1.7249865378875904</v>
      </c>
      <c r="AA92">
        <f t="shared" si="69"/>
        <v>-34.485609225086783</v>
      </c>
      <c r="AB92">
        <f t="shared" si="70"/>
        <v>67.417865317167539</v>
      </c>
      <c r="AC92">
        <f t="shared" si="71"/>
        <v>7.2613835443739694</v>
      </c>
      <c r="AD92">
        <f t="shared" si="72"/>
        <v>234.61724070793338</v>
      </c>
      <c r="AE92">
        <f t="shared" si="73"/>
        <v>15.675612994677998</v>
      </c>
      <c r="AF92">
        <f t="shared" si="74"/>
        <v>0.77572171365904841</v>
      </c>
      <c r="AG92">
        <f t="shared" si="75"/>
        <v>5.1911854822549932</v>
      </c>
      <c r="AH92">
        <v>518.19299909596134</v>
      </c>
      <c r="AI92">
        <v>501.273412121212</v>
      </c>
      <c r="AJ92">
        <v>1.7043073008189551</v>
      </c>
      <c r="AK92">
        <v>65.228597272793138</v>
      </c>
      <c r="AL92">
        <f t="shared" si="76"/>
        <v>0.78198660374346451</v>
      </c>
      <c r="AM92">
        <v>33.788302133064093</v>
      </c>
      <c r="AN92">
        <v>34.793505594405623</v>
      </c>
      <c r="AO92">
        <v>4.4238483811318779E-5</v>
      </c>
      <c r="AP92">
        <v>90.040432271976243</v>
      </c>
      <c r="AQ92">
        <v>38</v>
      </c>
      <c r="AR92">
        <v>8</v>
      </c>
      <c r="AS92">
        <f t="shared" si="77"/>
        <v>1</v>
      </c>
      <c r="AT92">
        <f t="shared" si="78"/>
        <v>0</v>
      </c>
      <c r="AU92">
        <f t="shared" si="79"/>
        <v>30915.883447632899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1009.49580159144</v>
      </c>
      <c r="BI92">
        <f t="shared" si="83"/>
        <v>5.1911854822549932</v>
      </c>
      <c r="BJ92" t="e">
        <f t="shared" si="84"/>
        <v>#DIV/0!</v>
      </c>
      <c r="BK92">
        <f t="shared" si="85"/>
        <v>5.1423547022892459E-3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253</v>
      </c>
      <c r="CG92">
        <v>1000</v>
      </c>
      <c r="CH92" t="s">
        <v>414</v>
      </c>
      <c r="CI92">
        <v>1110.1500000000001</v>
      </c>
      <c r="CJ92">
        <v>1175.8634999999999</v>
      </c>
      <c r="CK92">
        <v>1152.67</v>
      </c>
      <c r="CL92">
        <v>1.3005735999999999E-4</v>
      </c>
      <c r="CM92">
        <v>6.5004835999999994E-4</v>
      </c>
      <c r="CN92">
        <v>4.7597999359999997E-2</v>
      </c>
      <c r="CO92">
        <v>5.5000000000000003E-4</v>
      </c>
      <c r="CP92">
        <f t="shared" si="96"/>
        <v>1199.988571428572</v>
      </c>
      <c r="CQ92">
        <f t="shared" si="97"/>
        <v>1009.49580159144</v>
      </c>
      <c r="CR92">
        <f t="shared" si="98"/>
        <v>0.84125451327394507</v>
      </c>
      <c r="CS92">
        <f t="shared" si="99"/>
        <v>0.16202121061871425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1658333215.0999999</v>
      </c>
      <c r="CZ92">
        <v>481.35685714285711</v>
      </c>
      <c r="DA92">
        <v>502.73814285714292</v>
      </c>
      <c r="DB92">
        <v>34.79082857142857</v>
      </c>
      <c r="DC92">
        <v>33.793328571428567</v>
      </c>
      <c r="DD92">
        <v>483.88499999999999</v>
      </c>
      <c r="DE92">
        <v>34.451328571428583</v>
      </c>
      <c r="DF92">
        <v>450.36614285714279</v>
      </c>
      <c r="DG92">
        <v>101.0698571428571</v>
      </c>
      <c r="DH92">
        <v>0.10006894285714291</v>
      </c>
      <c r="DI92">
        <v>34.250328571428582</v>
      </c>
      <c r="DJ92">
        <v>999.89999999999986</v>
      </c>
      <c r="DK92">
        <v>33.667714285714283</v>
      </c>
      <c r="DL92">
        <v>0</v>
      </c>
      <c r="DM92">
        <v>0</v>
      </c>
      <c r="DN92">
        <v>5999.1071428571431</v>
      </c>
      <c r="DO92">
        <v>0</v>
      </c>
      <c r="DP92">
        <v>1819.1128571428569</v>
      </c>
      <c r="DQ92">
        <v>-21.381271428571431</v>
      </c>
      <c r="DR92">
        <v>498.70742857142858</v>
      </c>
      <c r="DS92">
        <v>520.32157142857147</v>
      </c>
      <c r="DT92">
        <v>0.99748885714285707</v>
      </c>
      <c r="DU92">
        <v>502.73814285714292</v>
      </c>
      <c r="DV92">
        <v>33.793328571428567</v>
      </c>
      <c r="DW92">
        <v>3.5162971428571428</v>
      </c>
      <c r="DX92">
        <v>3.4154785714285709</v>
      </c>
      <c r="DY92">
        <v>26.698628571428571</v>
      </c>
      <c r="DZ92">
        <v>26.205357142857139</v>
      </c>
      <c r="EA92">
        <v>1199.988571428572</v>
      </c>
      <c r="EB92">
        <v>0.95800442857142865</v>
      </c>
      <c r="EC92">
        <v>4.1995957142857143E-2</v>
      </c>
      <c r="ED92">
        <v>0</v>
      </c>
      <c r="EE92">
        <v>1582.67</v>
      </c>
      <c r="EF92">
        <v>5.0001600000000002</v>
      </c>
      <c r="EG92">
        <v>20419.271428571428</v>
      </c>
      <c r="EH92">
        <v>9515.0957142857133</v>
      </c>
      <c r="EI92">
        <v>48.348000000000013</v>
      </c>
      <c r="EJ92">
        <v>51.061999999999998</v>
      </c>
      <c r="EK92">
        <v>49.598000000000013</v>
      </c>
      <c r="EL92">
        <v>49.535428571428568</v>
      </c>
      <c r="EM92">
        <v>50.008714285714291</v>
      </c>
      <c r="EN92">
        <v>1144.8071428571429</v>
      </c>
      <c r="EO92">
        <v>50.18</v>
      </c>
      <c r="EP92">
        <v>0</v>
      </c>
      <c r="EQ92">
        <v>775728.60000014305</v>
      </c>
      <c r="ER92">
        <v>0</v>
      </c>
      <c r="ES92">
        <v>1581.968076923077</v>
      </c>
      <c r="ET92">
        <v>8.2834188127318509</v>
      </c>
      <c r="EU92">
        <v>-4.4239313731547947</v>
      </c>
      <c r="EV92">
        <v>20420.315384615391</v>
      </c>
      <c r="EW92">
        <v>15</v>
      </c>
      <c r="EX92">
        <v>1658330855.5</v>
      </c>
      <c r="EY92" t="s">
        <v>416</v>
      </c>
      <c r="EZ92">
        <v>1658330855.5</v>
      </c>
      <c r="FA92">
        <v>1658330837</v>
      </c>
      <c r="FB92">
        <v>13</v>
      </c>
      <c r="FC92">
        <v>-0.03</v>
      </c>
      <c r="FD92">
        <v>-2.1999999999999999E-2</v>
      </c>
      <c r="FE92">
        <v>-3.91</v>
      </c>
      <c r="FF92">
        <v>0.28699999999999998</v>
      </c>
      <c r="FG92">
        <v>1439</v>
      </c>
      <c r="FH92">
        <v>33</v>
      </c>
      <c r="FI92">
        <v>0.2</v>
      </c>
      <c r="FJ92">
        <v>0.09</v>
      </c>
      <c r="FK92">
        <v>-21.121647500000002</v>
      </c>
      <c r="FL92">
        <v>-1.384087429643478</v>
      </c>
      <c r="FM92">
        <v>0.1498520319974006</v>
      </c>
      <c r="FN92">
        <v>0</v>
      </c>
      <c r="FO92">
        <v>1581.5079411764709</v>
      </c>
      <c r="FP92">
        <v>7.6536287291191121</v>
      </c>
      <c r="FQ92">
        <v>0.77689343432965074</v>
      </c>
      <c r="FR92">
        <v>0</v>
      </c>
      <c r="FS92">
        <v>0.99805250000000001</v>
      </c>
      <c r="FT92">
        <v>-1.5877080675424139E-2</v>
      </c>
      <c r="FU92">
        <v>2.1421878068927469E-3</v>
      </c>
      <c r="FV92">
        <v>1</v>
      </c>
      <c r="FW92">
        <v>1</v>
      </c>
      <c r="FX92">
        <v>3</v>
      </c>
      <c r="FY92" t="s">
        <v>417</v>
      </c>
      <c r="FZ92">
        <v>2.8894500000000001</v>
      </c>
      <c r="GA92">
        <v>2.8721299999999998</v>
      </c>
      <c r="GB92">
        <v>0.10971499999999999</v>
      </c>
      <c r="GC92">
        <v>0.114618</v>
      </c>
      <c r="GD92">
        <v>0.14273</v>
      </c>
      <c r="GE92">
        <v>0.14242299999999999</v>
      </c>
      <c r="GF92">
        <v>30695.599999999999</v>
      </c>
      <c r="GG92">
        <v>26553</v>
      </c>
      <c r="GH92">
        <v>30820</v>
      </c>
      <c r="GI92">
        <v>27957</v>
      </c>
      <c r="GJ92">
        <v>34812.199999999997</v>
      </c>
      <c r="GK92">
        <v>33829.1</v>
      </c>
      <c r="GL92">
        <v>40176.400000000001</v>
      </c>
      <c r="GM92">
        <v>38969.699999999997</v>
      </c>
      <c r="GN92">
        <v>1.8733</v>
      </c>
      <c r="GO92">
        <v>1.9172</v>
      </c>
      <c r="GP92">
        <v>0</v>
      </c>
      <c r="GQ92">
        <v>2.6971100000000001E-2</v>
      </c>
      <c r="GR92">
        <v>999.9</v>
      </c>
      <c r="GS92">
        <v>33.231000000000002</v>
      </c>
      <c r="GT92">
        <v>43</v>
      </c>
      <c r="GU92">
        <v>45.4</v>
      </c>
      <c r="GV92">
        <v>41.8613</v>
      </c>
      <c r="GW92">
        <v>30.6465</v>
      </c>
      <c r="GX92">
        <v>32.692300000000003</v>
      </c>
      <c r="GY92">
        <v>1</v>
      </c>
      <c r="GZ92">
        <v>0.69934700000000005</v>
      </c>
      <c r="HA92">
        <v>1.7263299999999999</v>
      </c>
      <c r="HB92">
        <v>20.199200000000001</v>
      </c>
      <c r="HC92">
        <v>5.2137000000000002</v>
      </c>
      <c r="HD92">
        <v>11.974</v>
      </c>
      <c r="HE92">
        <v>4.9907500000000002</v>
      </c>
      <c r="HF92">
        <v>3.2925</v>
      </c>
      <c r="HG92">
        <v>8481.5</v>
      </c>
      <c r="HH92">
        <v>9999</v>
      </c>
      <c r="HI92">
        <v>9999</v>
      </c>
      <c r="HJ92">
        <v>972.4</v>
      </c>
      <c r="HK92">
        <v>4.9713700000000003</v>
      </c>
      <c r="HL92">
        <v>1.8745400000000001</v>
      </c>
      <c r="HM92">
        <v>1.8708800000000001</v>
      </c>
      <c r="HN92">
        <v>1.8707199999999999</v>
      </c>
      <c r="HO92">
        <v>1.87507</v>
      </c>
      <c r="HP92">
        <v>1.87182</v>
      </c>
      <c r="HQ92">
        <v>1.8673200000000001</v>
      </c>
      <c r="HR92">
        <v>1.8782000000000001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-2.5329999999999999</v>
      </c>
      <c r="IG92">
        <v>0.33960000000000001</v>
      </c>
      <c r="IH92">
        <v>-2.1299345005774111</v>
      </c>
      <c r="II92">
        <v>1.7196870422270779E-5</v>
      </c>
      <c r="IJ92">
        <v>-2.1741833173098589E-6</v>
      </c>
      <c r="IK92">
        <v>9.0595066644434051E-10</v>
      </c>
      <c r="IL92">
        <v>-0.32754645563995699</v>
      </c>
      <c r="IM92">
        <v>-1.2435942757381079E-3</v>
      </c>
      <c r="IN92">
        <v>8.3241555849602686E-4</v>
      </c>
      <c r="IO92">
        <v>-6.8006265696850886E-6</v>
      </c>
      <c r="IP92">
        <v>17</v>
      </c>
      <c r="IQ92">
        <v>2050</v>
      </c>
      <c r="IR92">
        <v>3</v>
      </c>
      <c r="IS92">
        <v>34</v>
      </c>
      <c r="IT92">
        <v>39.4</v>
      </c>
      <c r="IU92">
        <v>39.700000000000003</v>
      </c>
      <c r="IV92">
        <v>1.25488</v>
      </c>
      <c r="IW92">
        <v>2.6025399999999999</v>
      </c>
      <c r="IX92">
        <v>1.49902</v>
      </c>
      <c r="IY92">
        <v>2.2790499999999998</v>
      </c>
      <c r="IZ92">
        <v>1.69678</v>
      </c>
      <c r="JA92">
        <v>2.4011200000000001</v>
      </c>
      <c r="JB92">
        <v>47.9955</v>
      </c>
      <c r="JC92">
        <v>16.128399999999999</v>
      </c>
      <c r="JD92">
        <v>18</v>
      </c>
      <c r="JE92">
        <v>406.55099999999999</v>
      </c>
      <c r="JF92">
        <v>502.92500000000001</v>
      </c>
      <c r="JG92">
        <v>30.000399999999999</v>
      </c>
      <c r="JH92">
        <v>36.3217</v>
      </c>
      <c r="JI92">
        <v>30.0001</v>
      </c>
      <c r="JJ92">
        <v>36.114400000000003</v>
      </c>
      <c r="JK92">
        <v>36.037199999999999</v>
      </c>
      <c r="JL92">
        <v>25.2073</v>
      </c>
      <c r="JM92">
        <v>20.300899999999999</v>
      </c>
      <c r="JN92">
        <v>0</v>
      </c>
      <c r="JO92">
        <v>30</v>
      </c>
      <c r="JP92">
        <v>518.65499999999997</v>
      </c>
      <c r="JQ92">
        <v>33.7592</v>
      </c>
      <c r="JR92">
        <v>98.219800000000006</v>
      </c>
      <c r="JS92">
        <v>98.141800000000003</v>
      </c>
    </row>
    <row r="93" spans="1:279" x14ac:dyDescent="0.2">
      <c r="A93">
        <v>78</v>
      </c>
      <c r="B93">
        <v>1658333221.0999999</v>
      </c>
      <c r="C93">
        <v>307.5</v>
      </c>
      <c r="D93" t="s">
        <v>575</v>
      </c>
      <c r="E93" t="s">
        <v>576</v>
      </c>
      <c r="F93">
        <v>4</v>
      </c>
      <c r="G93">
        <v>1658333218.7874999</v>
      </c>
      <c r="H93">
        <f t="shared" si="50"/>
        <v>7.7757219338789405E-4</v>
      </c>
      <c r="I93">
        <f t="shared" si="51"/>
        <v>0.77757219338789407</v>
      </c>
      <c r="J93">
        <f t="shared" si="52"/>
        <v>5.3161119676450692</v>
      </c>
      <c r="K93">
        <f t="shared" si="53"/>
        <v>487.44437499999998</v>
      </c>
      <c r="L93">
        <f t="shared" si="54"/>
        <v>281.95585625643218</v>
      </c>
      <c r="M93">
        <f t="shared" si="55"/>
        <v>28.525572468168281</v>
      </c>
      <c r="N93">
        <f t="shared" si="56"/>
        <v>49.314917689163238</v>
      </c>
      <c r="O93">
        <f t="shared" si="57"/>
        <v>4.4149526477195389E-2</v>
      </c>
      <c r="P93">
        <f t="shared" si="58"/>
        <v>2.1466494358483592</v>
      </c>
      <c r="Q93">
        <f t="shared" si="59"/>
        <v>4.3651221461874216E-2</v>
      </c>
      <c r="R93">
        <f t="shared" si="60"/>
        <v>2.7326315429613002E-2</v>
      </c>
      <c r="S93">
        <f t="shared" si="61"/>
        <v>194.42323013912426</v>
      </c>
      <c r="T93">
        <f t="shared" si="62"/>
        <v>35.50311846887486</v>
      </c>
      <c r="U93">
        <f t="shared" si="63"/>
        <v>33.666400000000003</v>
      </c>
      <c r="V93">
        <f t="shared" si="64"/>
        <v>5.2443866741737031</v>
      </c>
      <c r="W93">
        <f t="shared" si="65"/>
        <v>64.958352431270256</v>
      </c>
      <c r="X93">
        <f t="shared" si="66"/>
        <v>3.5202728895030932</v>
      </c>
      <c r="Y93">
        <f t="shared" si="67"/>
        <v>5.4192767484793407</v>
      </c>
      <c r="Z93">
        <f t="shared" si="68"/>
        <v>1.7241137846706098</v>
      </c>
      <c r="AA93">
        <f t="shared" si="69"/>
        <v>-34.290933728406131</v>
      </c>
      <c r="AB93">
        <f t="shared" si="70"/>
        <v>68.04065689631949</v>
      </c>
      <c r="AC93">
        <f t="shared" si="71"/>
        <v>7.3276695234043219</v>
      </c>
      <c r="AD93">
        <f t="shared" si="72"/>
        <v>235.50062283044196</v>
      </c>
      <c r="AE93">
        <f t="shared" si="73"/>
        <v>15.797824863532202</v>
      </c>
      <c r="AF93">
        <f t="shared" si="74"/>
        <v>0.77396767442914083</v>
      </c>
      <c r="AG93">
        <f t="shared" si="75"/>
        <v>5.3161119676450692</v>
      </c>
      <c r="AH93">
        <v>525.2369437146242</v>
      </c>
      <c r="AI93">
        <v>508.11195151515142</v>
      </c>
      <c r="AJ93">
        <v>1.7102560814639829</v>
      </c>
      <c r="AK93">
        <v>65.228597272793138</v>
      </c>
      <c r="AL93">
        <f t="shared" si="76"/>
        <v>0.77757219338789407</v>
      </c>
      <c r="AM93">
        <v>33.797513451767507</v>
      </c>
      <c r="AN93">
        <v>34.797179720279743</v>
      </c>
      <c r="AO93">
        <v>1.951377190394317E-5</v>
      </c>
      <c r="AP93">
        <v>90.040432271976243</v>
      </c>
      <c r="AQ93">
        <v>38</v>
      </c>
      <c r="AR93">
        <v>8</v>
      </c>
      <c r="AS93">
        <f t="shared" si="77"/>
        <v>1</v>
      </c>
      <c r="AT93">
        <f t="shared" si="78"/>
        <v>0</v>
      </c>
      <c r="AU93">
        <f t="shared" si="79"/>
        <v>30922.006234875149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1009.4938513674217</v>
      </c>
      <c r="BI93">
        <f t="shared" si="83"/>
        <v>5.3161119676450692</v>
      </c>
      <c r="BJ93" t="e">
        <f t="shared" si="84"/>
        <v>#DIV/0!</v>
      </c>
      <c r="BK93">
        <f t="shared" si="85"/>
        <v>5.2661162427528087E-3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253</v>
      </c>
      <c r="CG93">
        <v>1000</v>
      </c>
      <c r="CH93" t="s">
        <v>414</v>
      </c>
      <c r="CI93">
        <v>1110.1500000000001</v>
      </c>
      <c r="CJ93">
        <v>1175.8634999999999</v>
      </c>
      <c r="CK93">
        <v>1152.67</v>
      </c>
      <c r="CL93">
        <v>1.3005735999999999E-4</v>
      </c>
      <c r="CM93">
        <v>6.5004835999999994E-4</v>
      </c>
      <c r="CN93">
        <v>4.7597999359999997E-2</v>
      </c>
      <c r="CO93">
        <v>5.5000000000000003E-4</v>
      </c>
      <c r="CP93">
        <f t="shared" si="96"/>
        <v>1199.9862499999999</v>
      </c>
      <c r="CQ93">
        <f t="shared" si="97"/>
        <v>1009.4938513674217</v>
      </c>
      <c r="CR93">
        <f t="shared" si="98"/>
        <v>0.84125451551417507</v>
      </c>
      <c r="CS93">
        <f t="shared" si="99"/>
        <v>0.1620212149423581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1658333218.7874999</v>
      </c>
      <c r="CZ93">
        <v>487.44437499999998</v>
      </c>
      <c r="DA93">
        <v>508.99249999999989</v>
      </c>
      <c r="DB93">
        <v>34.795499999999997</v>
      </c>
      <c r="DC93">
        <v>33.800312499999997</v>
      </c>
      <c r="DD93">
        <v>489.98137500000001</v>
      </c>
      <c r="DE93">
        <v>34.455849999999998</v>
      </c>
      <c r="DF93">
        <v>450.38974999999999</v>
      </c>
      <c r="DG93">
        <v>101.070375</v>
      </c>
      <c r="DH93">
        <v>9.9974312499999995E-2</v>
      </c>
      <c r="DI93">
        <v>34.254325000000001</v>
      </c>
      <c r="DJ93">
        <v>999.9</v>
      </c>
      <c r="DK93">
        <v>33.666400000000003</v>
      </c>
      <c r="DL93">
        <v>0</v>
      </c>
      <c r="DM93">
        <v>0</v>
      </c>
      <c r="DN93">
        <v>6000.2350000000006</v>
      </c>
      <c r="DO93">
        <v>0</v>
      </c>
      <c r="DP93">
        <v>1818.7987499999999</v>
      </c>
      <c r="DQ93">
        <v>-21.54795</v>
      </c>
      <c r="DR93">
        <v>505.01675</v>
      </c>
      <c r="DS93">
        <v>526.79837499999996</v>
      </c>
      <c r="DT93">
        <v>0.99518487500000008</v>
      </c>
      <c r="DU93">
        <v>508.99249999999989</v>
      </c>
      <c r="DV93">
        <v>33.800312499999997</v>
      </c>
      <c r="DW93">
        <v>3.5167899999999999</v>
      </c>
      <c r="DX93">
        <v>3.4162075000000001</v>
      </c>
      <c r="DY93">
        <v>26.701025000000001</v>
      </c>
      <c r="DZ93">
        <v>26.208950000000002</v>
      </c>
      <c r="EA93">
        <v>1199.9862499999999</v>
      </c>
      <c r="EB93">
        <v>0.95800425000000011</v>
      </c>
      <c r="EC93">
        <v>4.1996150000000003E-2</v>
      </c>
      <c r="ED93">
        <v>0</v>
      </c>
      <c r="EE93">
        <v>1583.2974999999999</v>
      </c>
      <c r="EF93">
        <v>5.0001600000000002</v>
      </c>
      <c r="EG93">
        <v>20427.775000000001</v>
      </c>
      <c r="EH93">
        <v>9515.0887500000008</v>
      </c>
      <c r="EI93">
        <v>48.327874999999999</v>
      </c>
      <c r="EJ93">
        <v>51.061999999999998</v>
      </c>
      <c r="EK93">
        <v>49.601374999999997</v>
      </c>
      <c r="EL93">
        <v>49.538749999999993</v>
      </c>
      <c r="EM93">
        <v>50.023249999999997</v>
      </c>
      <c r="EN93">
        <v>1144.8050000000001</v>
      </c>
      <c r="EO93">
        <v>50.18</v>
      </c>
      <c r="EP93">
        <v>0</v>
      </c>
      <c r="EQ93">
        <v>775732.79999995232</v>
      </c>
      <c r="ER93">
        <v>0</v>
      </c>
      <c r="ES93">
        <v>1582.614</v>
      </c>
      <c r="ET93">
        <v>8.7138461691132871</v>
      </c>
      <c r="EU93">
        <v>50.738461568249797</v>
      </c>
      <c r="EV93">
        <v>20422.044000000002</v>
      </c>
      <c r="EW93">
        <v>15</v>
      </c>
      <c r="EX93">
        <v>1658330855.5</v>
      </c>
      <c r="EY93" t="s">
        <v>416</v>
      </c>
      <c r="EZ93">
        <v>1658330855.5</v>
      </c>
      <c r="FA93">
        <v>1658330837</v>
      </c>
      <c r="FB93">
        <v>13</v>
      </c>
      <c r="FC93">
        <v>-0.03</v>
      </c>
      <c r="FD93">
        <v>-2.1999999999999999E-2</v>
      </c>
      <c r="FE93">
        <v>-3.91</v>
      </c>
      <c r="FF93">
        <v>0.28699999999999998</v>
      </c>
      <c r="FG93">
        <v>1439</v>
      </c>
      <c r="FH93">
        <v>33</v>
      </c>
      <c r="FI93">
        <v>0.2</v>
      </c>
      <c r="FJ93">
        <v>0.09</v>
      </c>
      <c r="FK93">
        <v>-21.208778048780491</v>
      </c>
      <c r="FL93">
        <v>-1.982410452961666</v>
      </c>
      <c r="FM93">
        <v>0.20266908329348601</v>
      </c>
      <c r="FN93">
        <v>0</v>
      </c>
      <c r="FO93">
        <v>1581.9817647058831</v>
      </c>
      <c r="FP93">
        <v>8.5427043594559393</v>
      </c>
      <c r="FQ93">
        <v>0.86039481562496822</v>
      </c>
      <c r="FR93">
        <v>0</v>
      </c>
      <c r="FS93">
        <v>0.99724395121951226</v>
      </c>
      <c r="FT93">
        <v>-1.210822996515596E-2</v>
      </c>
      <c r="FU93">
        <v>1.818114098638805E-3</v>
      </c>
      <c r="FV93">
        <v>1</v>
      </c>
      <c r="FW93">
        <v>1</v>
      </c>
      <c r="FX93">
        <v>3</v>
      </c>
      <c r="FY93" t="s">
        <v>417</v>
      </c>
      <c r="FZ93">
        <v>2.8896799999999998</v>
      </c>
      <c r="GA93">
        <v>2.8723000000000001</v>
      </c>
      <c r="GB93">
        <v>0.11082</v>
      </c>
      <c r="GC93">
        <v>0.11572399999999999</v>
      </c>
      <c r="GD93">
        <v>0.142739</v>
      </c>
      <c r="GE93">
        <v>0.14244100000000001</v>
      </c>
      <c r="GF93">
        <v>30657.599999999999</v>
      </c>
      <c r="GG93">
        <v>26519.8</v>
      </c>
      <c r="GH93">
        <v>30820.1</v>
      </c>
      <c r="GI93">
        <v>27957</v>
      </c>
      <c r="GJ93">
        <v>34812</v>
      </c>
      <c r="GK93">
        <v>33828.1</v>
      </c>
      <c r="GL93">
        <v>40176.6</v>
      </c>
      <c r="GM93">
        <v>38969.199999999997</v>
      </c>
      <c r="GN93">
        <v>1.8736999999999999</v>
      </c>
      <c r="GO93">
        <v>1.9174</v>
      </c>
      <c r="GP93">
        <v>0</v>
      </c>
      <c r="GQ93">
        <v>2.68854E-2</v>
      </c>
      <c r="GR93">
        <v>999.9</v>
      </c>
      <c r="GS93">
        <v>33.233800000000002</v>
      </c>
      <c r="GT93">
        <v>43</v>
      </c>
      <c r="GU93">
        <v>45.4</v>
      </c>
      <c r="GV93">
        <v>41.860599999999998</v>
      </c>
      <c r="GW93">
        <v>30.9465</v>
      </c>
      <c r="GX93">
        <v>32.872599999999998</v>
      </c>
      <c r="GY93">
        <v>1</v>
      </c>
      <c r="GZ93">
        <v>0.69921699999999998</v>
      </c>
      <c r="HA93">
        <v>1.72898</v>
      </c>
      <c r="HB93">
        <v>20.199200000000001</v>
      </c>
      <c r="HC93">
        <v>5.2135499999999997</v>
      </c>
      <c r="HD93">
        <v>11.974</v>
      </c>
      <c r="HE93">
        <v>4.9907500000000002</v>
      </c>
      <c r="HF93">
        <v>3.2925</v>
      </c>
      <c r="HG93">
        <v>8481.7000000000007</v>
      </c>
      <c r="HH93">
        <v>9999</v>
      </c>
      <c r="HI93">
        <v>9999</v>
      </c>
      <c r="HJ93">
        <v>972.4</v>
      </c>
      <c r="HK93">
        <v>4.9713799999999999</v>
      </c>
      <c r="HL93">
        <v>1.8745400000000001</v>
      </c>
      <c r="HM93">
        <v>1.8708899999999999</v>
      </c>
      <c r="HN93">
        <v>1.8707199999999999</v>
      </c>
      <c r="HO93">
        <v>1.8750500000000001</v>
      </c>
      <c r="HP93">
        <v>1.87182</v>
      </c>
      <c r="HQ93">
        <v>1.8673200000000001</v>
      </c>
      <c r="HR93">
        <v>1.8782000000000001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-2.5419999999999998</v>
      </c>
      <c r="IG93">
        <v>0.33979999999999999</v>
      </c>
      <c r="IH93">
        <v>-2.1299345005774111</v>
      </c>
      <c r="II93">
        <v>1.7196870422270779E-5</v>
      </c>
      <c r="IJ93">
        <v>-2.1741833173098589E-6</v>
      </c>
      <c r="IK93">
        <v>9.0595066644434051E-10</v>
      </c>
      <c r="IL93">
        <v>-0.32754645563995699</v>
      </c>
      <c r="IM93">
        <v>-1.2435942757381079E-3</v>
      </c>
      <c r="IN93">
        <v>8.3241555849602686E-4</v>
      </c>
      <c r="IO93">
        <v>-6.8006265696850886E-6</v>
      </c>
      <c r="IP93">
        <v>17</v>
      </c>
      <c r="IQ93">
        <v>2050</v>
      </c>
      <c r="IR93">
        <v>3</v>
      </c>
      <c r="IS93">
        <v>34</v>
      </c>
      <c r="IT93">
        <v>39.4</v>
      </c>
      <c r="IU93">
        <v>39.700000000000003</v>
      </c>
      <c r="IV93">
        <v>1.26831</v>
      </c>
      <c r="IW93">
        <v>2.6000999999999999</v>
      </c>
      <c r="IX93">
        <v>1.49902</v>
      </c>
      <c r="IY93">
        <v>2.2778299999999998</v>
      </c>
      <c r="IZ93">
        <v>1.69678</v>
      </c>
      <c r="JA93">
        <v>2.4047900000000002</v>
      </c>
      <c r="JB93">
        <v>47.9651</v>
      </c>
      <c r="JC93">
        <v>16.119599999999998</v>
      </c>
      <c r="JD93">
        <v>18</v>
      </c>
      <c r="JE93">
        <v>406.76900000000001</v>
      </c>
      <c r="JF93">
        <v>503.07499999999999</v>
      </c>
      <c r="JG93">
        <v>30.000599999999999</v>
      </c>
      <c r="JH93">
        <v>36.3217</v>
      </c>
      <c r="JI93">
        <v>30.0001</v>
      </c>
      <c r="JJ93">
        <v>36.114400000000003</v>
      </c>
      <c r="JK93">
        <v>36.037199999999999</v>
      </c>
      <c r="JL93">
        <v>25.475300000000001</v>
      </c>
      <c r="JM93">
        <v>20.300899999999999</v>
      </c>
      <c r="JN93">
        <v>0</v>
      </c>
      <c r="JO93">
        <v>30</v>
      </c>
      <c r="JP93">
        <v>525.34100000000001</v>
      </c>
      <c r="JQ93">
        <v>33.7592</v>
      </c>
      <c r="JR93">
        <v>98.220100000000002</v>
      </c>
      <c r="JS93">
        <v>98.141199999999998</v>
      </c>
    </row>
    <row r="94" spans="1:279" x14ac:dyDescent="0.2">
      <c r="A94">
        <v>79</v>
      </c>
      <c r="B94">
        <v>1658333225.0999999</v>
      </c>
      <c r="C94">
        <v>311.5</v>
      </c>
      <c r="D94" t="s">
        <v>577</v>
      </c>
      <c r="E94" t="s">
        <v>578</v>
      </c>
      <c r="F94">
        <v>4</v>
      </c>
      <c r="G94">
        <v>1658333223.0999999</v>
      </c>
      <c r="H94">
        <f t="shared" si="50"/>
        <v>7.7792327250390965E-4</v>
      </c>
      <c r="I94">
        <f t="shared" si="51"/>
        <v>0.77792327250390969</v>
      </c>
      <c r="J94">
        <f t="shared" si="52"/>
        <v>5.257656749136479</v>
      </c>
      <c r="K94">
        <f t="shared" si="53"/>
        <v>494.59457142857138</v>
      </c>
      <c r="L94">
        <f t="shared" si="54"/>
        <v>291.22738965963509</v>
      </c>
      <c r="M94">
        <f t="shared" si="55"/>
        <v>29.462843219005784</v>
      </c>
      <c r="N94">
        <f t="shared" si="56"/>
        <v>50.037059810899706</v>
      </c>
      <c r="O94">
        <f t="shared" si="57"/>
        <v>4.419710750438173E-2</v>
      </c>
      <c r="P94">
        <f t="shared" si="58"/>
        <v>2.1508163063477972</v>
      </c>
      <c r="Q94">
        <f t="shared" si="59"/>
        <v>4.3698690080233041E-2</v>
      </c>
      <c r="R94">
        <f t="shared" si="60"/>
        <v>2.7355993708193513E-2</v>
      </c>
      <c r="S94">
        <f t="shared" si="61"/>
        <v>194.42368032688154</v>
      </c>
      <c r="T94">
        <f t="shared" si="62"/>
        <v>35.507998290672489</v>
      </c>
      <c r="U94">
        <f t="shared" si="63"/>
        <v>33.664257142857139</v>
      </c>
      <c r="V94">
        <f t="shared" si="64"/>
        <v>5.2437583268692549</v>
      </c>
      <c r="W94">
        <f t="shared" si="65"/>
        <v>64.941776756235114</v>
      </c>
      <c r="X94">
        <f t="shared" si="66"/>
        <v>3.5207835846004021</v>
      </c>
      <c r="Y94">
        <f t="shared" si="67"/>
        <v>5.4214463484976463</v>
      </c>
      <c r="Z94">
        <f t="shared" si="68"/>
        <v>1.7229747422688528</v>
      </c>
      <c r="AA94">
        <f t="shared" si="69"/>
        <v>-34.306416317422418</v>
      </c>
      <c r="AB94">
        <f t="shared" si="70"/>
        <v>69.254837749381721</v>
      </c>
      <c r="AC94">
        <f t="shared" si="71"/>
        <v>7.4441655265051629</v>
      </c>
      <c r="AD94">
        <f t="shared" si="72"/>
        <v>236.81626728534602</v>
      </c>
      <c r="AE94">
        <f t="shared" si="73"/>
        <v>15.827959437053748</v>
      </c>
      <c r="AF94">
        <f t="shared" si="74"/>
        <v>0.77099175165969169</v>
      </c>
      <c r="AG94">
        <f t="shared" si="75"/>
        <v>5.257656749136479</v>
      </c>
      <c r="AH94">
        <v>532.14592391582801</v>
      </c>
      <c r="AI94">
        <v>515.01436969696931</v>
      </c>
      <c r="AJ94">
        <v>1.725322547090917</v>
      </c>
      <c r="AK94">
        <v>65.228597272793138</v>
      </c>
      <c r="AL94">
        <f t="shared" si="76"/>
        <v>0.77792327250390969</v>
      </c>
      <c r="AM94">
        <v>33.804463662547448</v>
      </c>
      <c r="AN94">
        <v>34.80467202797206</v>
      </c>
      <c r="AO94">
        <v>1.6463758224035381E-5</v>
      </c>
      <c r="AP94">
        <v>90.040432271976243</v>
      </c>
      <c r="AQ94">
        <v>38</v>
      </c>
      <c r="AR94">
        <v>8</v>
      </c>
      <c r="AS94">
        <f t="shared" si="77"/>
        <v>1</v>
      </c>
      <c r="AT94">
        <f t="shared" si="78"/>
        <v>0</v>
      </c>
      <c r="AU94">
        <f t="shared" si="79"/>
        <v>31025.995981130189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1009.4958426564157</v>
      </c>
      <c r="BI94">
        <f t="shared" si="83"/>
        <v>5.257656749136479</v>
      </c>
      <c r="BJ94" t="e">
        <f t="shared" si="84"/>
        <v>#DIV/0!</v>
      </c>
      <c r="BK94">
        <f t="shared" si="85"/>
        <v>5.2082004966967806E-3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253</v>
      </c>
      <c r="CG94">
        <v>1000</v>
      </c>
      <c r="CH94" t="s">
        <v>414</v>
      </c>
      <c r="CI94">
        <v>1110.1500000000001</v>
      </c>
      <c r="CJ94">
        <v>1175.8634999999999</v>
      </c>
      <c r="CK94">
        <v>1152.67</v>
      </c>
      <c r="CL94">
        <v>1.3005735999999999E-4</v>
      </c>
      <c r="CM94">
        <v>6.5004835999999994E-4</v>
      </c>
      <c r="CN94">
        <v>4.7597999359999997E-2</v>
      </c>
      <c r="CO94">
        <v>5.5000000000000003E-4</v>
      </c>
      <c r="CP94">
        <f t="shared" si="96"/>
        <v>1199.988571428572</v>
      </c>
      <c r="CQ94">
        <f t="shared" si="97"/>
        <v>1009.4958426564157</v>
      </c>
      <c r="CR94">
        <f t="shared" si="98"/>
        <v>0.8412545474950841</v>
      </c>
      <c r="CS94">
        <f t="shared" si="99"/>
        <v>0.1620212766655123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1658333223.0999999</v>
      </c>
      <c r="CZ94">
        <v>494.59457142857138</v>
      </c>
      <c r="DA94">
        <v>516.18985714285714</v>
      </c>
      <c r="DB94">
        <v>34.801414285714287</v>
      </c>
      <c r="DC94">
        <v>33.809985714285723</v>
      </c>
      <c r="DD94">
        <v>497.14214285714291</v>
      </c>
      <c r="DE94">
        <v>34.461571428571432</v>
      </c>
      <c r="DF94">
        <v>450.35628571428572</v>
      </c>
      <c r="DG94">
        <v>101.06785714285721</v>
      </c>
      <c r="DH94">
        <v>9.9973442857142852E-2</v>
      </c>
      <c r="DI94">
        <v>34.261514285714291</v>
      </c>
      <c r="DJ94">
        <v>999.89999999999986</v>
      </c>
      <c r="DK94">
        <v>33.664257142857139</v>
      </c>
      <c r="DL94">
        <v>0</v>
      </c>
      <c r="DM94">
        <v>0</v>
      </c>
      <c r="DN94">
        <v>6018.9285714285716</v>
      </c>
      <c r="DO94">
        <v>0</v>
      </c>
      <c r="DP94">
        <v>1819.492857142857</v>
      </c>
      <c r="DQ94">
        <v>-21.595485714285712</v>
      </c>
      <c r="DR94">
        <v>512.42757142857147</v>
      </c>
      <c r="DS94">
        <v>534.25299999999993</v>
      </c>
      <c r="DT94">
        <v>0.99144185714285715</v>
      </c>
      <c r="DU94">
        <v>516.18985714285714</v>
      </c>
      <c r="DV94">
        <v>33.809985714285723</v>
      </c>
      <c r="DW94">
        <v>3.517305714285714</v>
      </c>
      <c r="DX94">
        <v>3.417102857142857</v>
      </c>
      <c r="DY94">
        <v>26.703528571428571</v>
      </c>
      <c r="DZ94">
        <v>26.213385714285721</v>
      </c>
      <c r="EA94">
        <v>1199.988571428572</v>
      </c>
      <c r="EB94">
        <v>0.95800442857142853</v>
      </c>
      <c r="EC94">
        <v>4.1995957142857143E-2</v>
      </c>
      <c r="ED94">
        <v>0</v>
      </c>
      <c r="EE94">
        <v>1584.004285714286</v>
      </c>
      <c r="EF94">
        <v>5.0001600000000002</v>
      </c>
      <c r="EG94">
        <v>20429.71428571429</v>
      </c>
      <c r="EH94">
        <v>9515.0957142857133</v>
      </c>
      <c r="EI94">
        <v>48.294285714285706</v>
      </c>
      <c r="EJ94">
        <v>51.061999999999998</v>
      </c>
      <c r="EK94">
        <v>49.571285714285708</v>
      </c>
      <c r="EL94">
        <v>49.5</v>
      </c>
      <c r="EM94">
        <v>50.017714285714291</v>
      </c>
      <c r="EN94">
        <v>1144.8071428571429</v>
      </c>
      <c r="EO94">
        <v>50.181428571428583</v>
      </c>
      <c r="EP94">
        <v>0</v>
      </c>
      <c r="EQ94">
        <v>775736.40000009537</v>
      </c>
      <c r="ER94">
        <v>0</v>
      </c>
      <c r="ES94">
        <v>1583.1472000000001</v>
      </c>
      <c r="ET94">
        <v>9.5507692343149362</v>
      </c>
      <c r="EU94">
        <v>69.084615365068913</v>
      </c>
      <c r="EV94">
        <v>20424.644</v>
      </c>
      <c r="EW94">
        <v>15</v>
      </c>
      <c r="EX94">
        <v>1658330855.5</v>
      </c>
      <c r="EY94" t="s">
        <v>416</v>
      </c>
      <c r="EZ94">
        <v>1658330855.5</v>
      </c>
      <c r="FA94">
        <v>1658330837</v>
      </c>
      <c r="FB94">
        <v>13</v>
      </c>
      <c r="FC94">
        <v>-0.03</v>
      </c>
      <c r="FD94">
        <v>-2.1999999999999999E-2</v>
      </c>
      <c r="FE94">
        <v>-3.91</v>
      </c>
      <c r="FF94">
        <v>0.28699999999999998</v>
      </c>
      <c r="FG94">
        <v>1439</v>
      </c>
      <c r="FH94">
        <v>33</v>
      </c>
      <c r="FI94">
        <v>0.2</v>
      </c>
      <c r="FJ94">
        <v>0.09</v>
      </c>
      <c r="FK94">
        <v>-21.3465375</v>
      </c>
      <c r="FL94">
        <v>-2.1517227016885552</v>
      </c>
      <c r="FM94">
        <v>0.21092846025074449</v>
      </c>
      <c r="FN94">
        <v>0</v>
      </c>
      <c r="FO94">
        <v>1582.6785294117651</v>
      </c>
      <c r="FP94">
        <v>8.9257448507567823</v>
      </c>
      <c r="FQ94">
        <v>0.89525918807953342</v>
      </c>
      <c r="FR94">
        <v>0</v>
      </c>
      <c r="FS94">
        <v>0.99542284999999997</v>
      </c>
      <c r="FT94">
        <v>-1.523488930581895E-2</v>
      </c>
      <c r="FU94">
        <v>2.1741946733215959E-3</v>
      </c>
      <c r="FV94">
        <v>1</v>
      </c>
      <c r="FW94">
        <v>1</v>
      </c>
      <c r="FX94">
        <v>3</v>
      </c>
      <c r="FY94" t="s">
        <v>417</v>
      </c>
      <c r="FZ94">
        <v>2.8896000000000002</v>
      </c>
      <c r="GA94">
        <v>2.8722799999999999</v>
      </c>
      <c r="GB94">
        <v>0.11192000000000001</v>
      </c>
      <c r="GC94">
        <v>0.116823</v>
      </c>
      <c r="GD94">
        <v>0.142757</v>
      </c>
      <c r="GE94">
        <v>0.14246</v>
      </c>
      <c r="GF94">
        <v>30619.1</v>
      </c>
      <c r="GG94">
        <v>26486.7</v>
      </c>
      <c r="GH94">
        <v>30819.7</v>
      </c>
      <c r="GI94">
        <v>27956.9</v>
      </c>
      <c r="GJ94">
        <v>34810.9</v>
      </c>
      <c r="GK94">
        <v>33827.300000000003</v>
      </c>
      <c r="GL94">
        <v>40176.1</v>
      </c>
      <c r="GM94">
        <v>38969.199999999997</v>
      </c>
      <c r="GN94">
        <v>1.8734999999999999</v>
      </c>
      <c r="GO94">
        <v>1.9175800000000001</v>
      </c>
      <c r="GP94">
        <v>0</v>
      </c>
      <c r="GQ94">
        <v>2.64011E-2</v>
      </c>
      <c r="GR94">
        <v>999.9</v>
      </c>
      <c r="GS94">
        <v>33.235599999999998</v>
      </c>
      <c r="GT94">
        <v>43</v>
      </c>
      <c r="GU94">
        <v>45.4</v>
      </c>
      <c r="GV94">
        <v>41.862900000000003</v>
      </c>
      <c r="GW94">
        <v>30.886500000000002</v>
      </c>
      <c r="GX94">
        <v>32.936700000000002</v>
      </c>
      <c r="GY94">
        <v>1</v>
      </c>
      <c r="GZ94">
        <v>0.69916900000000004</v>
      </c>
      <c r="HA94">
        <v>1.7318899999999999</v>
      </c>
      <c r="HB94">
        <v>20.199200000000001</v>
      </c>
      <c r="HC94">
        <v>5.2137000000000002</v>
      </c>
      <c r="HD94">
        <v>11.974</v>
      </c>
      <c r="HE94">
        <v>4.9906499999999996</v>
      </c>
      <c r="HF94">
        <v>3.2924799999999999</v>
      </c>
      <c r="HG94">
        <v>8481.7000000000007</v>
      </c>
      <c r="HH94">
        <v>9999</v>
      </c>
      <c r="HI94">
        <v>9999</v>
      </c>
      <c r="HJ94">
        <v>972.4</v>
      </c>
      <c r="HK94">
        <v>4.9713700000000003</v>
      </c>
      <c r="HL94">
        <v>1.8745400000000001</v>
      </c>
      <c r="HM94">
        <v>1.8708800000000001</v>
      </c>
      <c r="HN94">
        <v>1.8707199999999999</v>
      </c>
      <c r="HO94">
        <v>1.87503</v>
      </c>
      <c r="HP94">
        <v>1.8718399999999999</v>
      </c>
      <c r="HQ94">
        <v>1.8673299999999999</v>
      </c>
      <c r="HR94">
        <v>1.8782000000000001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-2.552</v>
      </c>
      <c r="IG94">
        <v>0.34</v>
      </c>
      <c r="IH94">
        <v>-2.1299345005774111</v>
      </c>
      <c r="II94">
        <v>1.7196870422270779E-5</v>
      </c>
      <c r="IJ94">
        <v>-2.1741833173098589E-6</v>
      </c>
      <c r="IK94">
        <v>9.0595066644434051E-10</v>
      </c>
      <c r="IL94">
        <v>-0.32754645563995699</v>
      </c>
      <c r="IM94">
        <v>-1.2435942757381079E-3</v>
      </c>
      <c r="IN94">
        <v>8.3241555849602686E-4</v>
      </c>
      <c r="IO94">
        <v>-6.8006265696850886E-6</v>
      </c>
      <c r="IP94">
        <v>17</v>
      </c>
      <c r="IQ94">
        <v>2050</v>
      </c>
      <c r="IR94">
        <v>3</v>
      </c>
      <c r="IS94">
        <v>34</v>
      </c>
      <c r="IT94">
        <v>39.5</v>
      </c>
      <c r="IU94">
        <v>39.799999999999997</v>
      </c>
      <c r="IV94">
        <v>1.2817400000000001</v>
      </c>
      <c r="IW94">
        <v>2.6074199999999998</v>
      </c>
      <c r="IX94">
        <v>1.49902</v>
      </c>
      <c r="IY94">
        <v>2.2778299999999998</v>
      </c>
      <c r="IZ94">
        <v>1.69678</v>
      </c>
      <c r="JA94">
        <v>2.3828100000000001</v>
      </c>
      <c r="JB94">
        <v>47.9955</v>
      </c>
      <c r="JC94">
        <v>16.110900000000001</v>
      </c>
      <c r="JD94">
        <v>18</v>
      </c>
      <c r="JE94">
        <v>406.66</v>
      </c>
      <c r="JF94">
        <v>503.20600000000002</v>
      </c>
      <c r="JG94">
        <v>30.000699999999998</v>
      </c>
      <c r="JH94">
        <v>36.3217</v>
      </c>
      <c r="JI94">
        <v>30</v>
      </c>
      <c r="JJ94">
        <v>36.114400000000003</v>
      </c>
      <c r="JK94">
        <v>36.037199999999999</v>
      </c>
      <c r="JL94">
        <v>25.742899999999999</v>
      </c>
      <c r="JM94">
        <v>20.300899999999999</v>
      </c>
      <c r="JN94">
        <v>0</v>
      </c>
      <c r="JO94">
        <v>30</v>
      </c>
      <c r="JP94">
        <v>532.05200000000002</v>
      </c>
      <c r="JQ94">
        <v>33.7592</v>
      </c>
      <c r="JR94">
        <v>98.218999999999994</v>
      </c>
      <c r="JS94">
        <v>98.141099999999994</v>
      </c>
    </row>
    <row r="95" spans="1:279" x14ac:dyDescent="0.2">
      <c r="A95">
        <v>80</v>
      </c>
      <c r="B95">
        <v>1658333229.0999999</v>
      </c>
      <c r="C95">
        <v>315.5</v>
      </c>
      <c r="D95" t="s">
        <v>579</v>
      </c>
      <c r="E95" t="s">
        <v>580</v>
      </c>
      <c r="F95">
        <v>4</v>
      </c>
      <c r="G95">
        <v>1658333226.7874999</v>
      </c>
      <c r="H95">
        <f t="shared" si="50"/>
        <v>7.7591395868389034E-4</v>
      </c>
      <c r="I95">
        <f t="shared" si="51"/>
        <v>0.77591395868389035</v>
      </c>
      <c r="J95">
        <f t="shared" si="52"/>
        <v>5.2949272810327868</v>
      </c>
      <c r="K95">
        <f t="shared" si="53"/>
        <v>500.71174999999999</v>
      </c>
      <c r="L95">
        <f t="shared" si="54"/>
        <v>295.34313450447434</v>
      </c>
      <c r="M95">
        <f t="shared" si="55"/>
        <v>29.879428131164261</v>
      </c>
      <c r="N95">
        <f t="shared" si="56"/>
        <v>50.65626723863403</v>
      </c>
      <c r="O95">
        <f t="shared" si="57"/>
        <v>4.4084615058945509E-2</v>
      </c>
      <c r="P95">
        <f t="shared" si="58"/>
        <v>2.145307056435382</v>
      </c>
      <c r="Q95">
        <f t="shared" si="59"/>
        <v>4.3587458240545739E-2</v>
      </c>
      <c r="R95">
        <f t="shared" si="60"/>
        <v>2.7286361725205446E-2</v>
      </c>
      <c r="S95">
        <f t="shared" si="61"/>
        <v>194.42243213913528</v>
      </c>
      <c r="T95">
        <f t="shared" si="62"/>
        <v>35.510393390685657</v>
      </c>
      <c r="U95">
        <f t="shared" si="63"/>
        <v>33.666349999999987</v>
      </c>
      <c r="V95">
        <f t="shared" si="64"/>
        <v>5.244372011990432</v>
      </c>
      <c r="W95">
        <f t="shared" si="65"/>
        <v>64.958531957711159</v>
      </c>
      <c r="X95">
        <f t="shared" si="66"/>
        <v>3.5214612359485642</v>
      </c>
      <c r="Y95">
        <f t="shared" si="67"/>
        <v>5.4210911635766044</v>
      </c>
      <c r="Z95">
        <f t="shared" si="68"/>
        <v>1.7229107760418678</v>
      </c>
      <c r="AA95">
        <f t="shared" si="69"/>
        <v>-34.217805577959567</v>
      </c>
      <c r="AB95">
        <f t="shared" si="70"/>
        <v>68.699283929344958</v>
      </c>
      <c r="AC95">
        <f t="shared" si="71"/>
        <v>7.4034460225856646</v>
      </c>
      <c r="AD95">
        <f t="shared" si="72"/>
        <v>236.30735651310636</v>
      </c>
      <c r="AE95">
        <f t="shared" si="73"/>
        <v>15.850347762883585</v>
      </c>
      <c r="AF95">
        <f t="shared" si="74"/>
        <v>0.77197542138739494</v>
      </c>
      <c r="AG95">
        <f t="shared" si="75"/>
        <v>5.2949272810327868</v>
      </c>
      <c r="AH95">
        <v>539.05599834014492</v>
      </c>
      <c r="AI95">
        <v>521.89168484848472</v>
      </c>
      <c r="AJ95">
        <v>1.722156050872288</v>
      </c>
      <c r="AK95">
        <v>65.228597272793138</v>
      </c>
      <c r="AL95">
        <f t="shared" si="76"/>
        <v>0.77591395868389035</v>
      </c>
      <c r="AM95">
        <v>33.812246915542588</v>
      </c>
      <c r="AN95">
        <v>34.80968251748255</v>
      </c>
      <c r="AO95">
        <v>3.5027587315503633E-5</v>
      </c>
      <c r="AP95">
        <v>90.040432271976243</v>
      </c>
      <c r="AQ95">
        <v>38</v>
      </c>
      <c r="AR95">
        <v>8</v>
      </c>
      <c r="AS95">
        <f t="shared" si="77"/>
        <v>1</v>
      </c>
      <c r="AT95">
        <f t="shared" si="78"/>
        <v>0</v>
      </c>
      <c r="AU95">
        <f t="shared" si="79"/>
        <v>30887.755002204096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1009.4896513674275</v>
      </c>
      <c r="BI95">
        <f t="shared" si="83"/>
        <v>5.2949272810327868</v>
      </c>
      <c r="BJ95" t="e">
        <f t="shared" si="84"/>
        <v>#DIV/0!</v>
      </c>
      <c r="BK95">
        <f t="shared" si="85"/>
        <v>5.2451526113818214E-3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253</v>
      </c>
      <c r="CG95">
        <v>1000</v>
      </c>
      <c r="CH95" t="s">
        <v>414</v>
      </c>
      <c r="CI95">
        <v>1110.1500000000001</v>
      </c>
      <c r="CJ95">
        <v>1175.8634999999999</v>
      </c>
      <c r="CK95">
        <v>1152.67</v>
      </c>
      <c r="CL95">
        <v>1.3005735999999999E-4</v>
      </c>
      <c r="CM95">
        <v>6.5004835999999994E-4</v>
      </c>
      <c r="CN95">
        <v>4.7597999359999997E-2</v>
      </c>
      <c r="CO95">
        <v>5.5000000000000003E-4</v>
      </c>
      <c r="CP95">
        <f t="shared" si="96"/>
        <v>1199.98125</v>
      </c>
      <c r="CQ95">
        <f t="shared" si="97"/>
        <v>1009.4896513674275</v>
      </c>
      <c r="CR95">
        <f t="shared" si="98"/>
        <v>0.84125452074140949</v>
      </c>
      <c r="CS95">
        <f t="shared" si="99"/>
        <v>0.16202122503092051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1658333226.7874999</v>
      </c>
      <c r="CZ95">
        <v>500.71174999999999</v>
      </c>
      <c r="DA95">
        <v>522.34300000000007</v>
      </c>
      <c r="DB95">
        <v>34.807875000000003</v>
      </c>
      <c r="DC95">
        <v>33.815224999999998</v>
      </c>
      <c r="DD95">
        <v>503.26825000000002</v>
      </c>
      <c r="DE95">
        <v>34.467837499999987</v>
      </c>
      <c r="DF95">
        <v>450.37299999999999</v>
      </c>
      <c r="DG95">
        <v>101.0685</v>
      </c>
      <c r="DH95">
        <v>0.10002108749999999</v>
      </c>
      <c r="DI95">
        <v>34.260337500000013</v>
      </c>
      <c r="DJ95">
        <v>999.9</v>
      </c>
      <c r="DK95">
        <v>33.666349999999987</v>
      </c>
      <c r="DL95">
        <v>0</v>
      </c>
      <c r="DM95">
        <v>0</v>
      </c>
      <c r="DN95">
        <v>5994.3762500000003</v>
      </c>
      <c r="DO95">
        <v>0</v>
      </c>
      <c r="DP95">
        <v>1819.5225</v>
      </c>
      <c r="DQ95">
        <v>-21.631362500000002</v>
      </c>
      <c r="DR95">
        <v>518.76900000000001</v>
      </c>
      <c r="DS95">
        <v>540.62437499999999</v>
      </c>
      <c r="DT95">
        <v>0.99265587500000008</v>
      </c>
      <c r="DU95">
        <v>522.34300000000007</v>
      </c>
      <c r="DV95">
        <v>33.815224999999998</v>
      </c>
      <c r="DW95">
        <v>3.5179800000000001</v>
      </c>
      <c r="DX95">
        <v>3.41765125</v>
      </c>
      <c r="DY95">
        <v>26.7067625</v>
      </c>
      <c r="DZ95">
        <v>26.216137499999999</v>
      </c>
      <c r="EA95">
        <v>1199.98125</v>
      </c>
      <c r="EB95">
        <v>0.95800425000000011</v>
      </c>
      <c r="EC95">
        <v>4.1996150000000003E-2</v>
      </c>
      <c r="ED95">
        <v>0</v>
      </c>
      <c r="EE95">
        <v>1584.50875</v>
      </c>
      <c r="EF95">
        <v>5.0001600000000002</v>
      </c>
      <c r="EG95">
        <v>20433.924999999999</v>
      </c>
      <c r="EH95">
        <v>9515.0450000000001</v>
      </c>
      <c r="EI95">
        <v>48.327749999999988</v>
      </c>
      <c r="EJ95">
        <v>51.061999999999998</v>
      </c>
      <c r="EK95">
        <v>49.609250000000003</v>
      </c>
      <c r="EL95">
        <v>49.507375000000003</v>
      </c>
      <c r="EM95">
        <v>49.984250000000003</v>
      </c>
      <c r="EN95">
        <v>1144.8</v>
      </c>
      <c r="EO95">
        <v>50.18</v>
      </c>
      <c r="EP95">
        <v>0</v>
      </c>
      <c r="EQ95">
        <v>775740.60000014305</v>
      </c>
      <c r="ER95">
        <v>0</v>
      </c>
      <c r="ES95">
        <v>1583.742307692308</v>
      </c>
      <c r="ET95">
        <v>9.1350427440932283</v>
      </c>
      <c r="EU95">
        <v>68.242735029888678</v>
      </c>
      <c r="EV95">
        <v>20429.034615384611</v>
      </c>
      <c r="EW95">
        <v>15</v>
      </c>
      <c r="EX95">
        <v>1658330855.5</v>
      </c>
      <c r="EY95" t="s">
        <v>416</v>
      </c>
      <c r="EZ95">
        <v>1658330855.5</v>
      </c>
      <c r="FA95">
        <v>1658330837</v>
      </c>
      <c r="FB95">
        <v>13</v>
      </c>
      <c r="FC95">
        <v>-0.03</v>
      </c>
      <c r="FD95">
        <v>-2.1999999999999999E-2</v>
      </c>
      <c r="FE95">
        <v>-3.91</v>
      </c>
      <c r="FF95">
        <v>0.28699999999999998</v>
      </c>
      <c r="FG95">
        <v>1439</v>
      </c>
      <c r="FH95">
        <v>33</v>
      </c>
      <c r="FI95">
        <v>0.2</v>
      </c>
      <c r="FJ95">
        <v>0.09</v>
      </c>
      <c r="FK95">
        <v>-21.444358536585369</v>
      </c>
      <c r="FL95">
        <v>-1.665809059233508</v>
      </c>
      <c r="FM95">
        <v>0.17127661691047449</v>
      </c>
      <c r="FN95">
        <v>0</v>
      </c>
      <c r="FO95">
        <v>1583.13</v>
      </c>
      <c r="FP95">
        <v>9.0640183407546751</v>
      </c>
      <c r="FQ95">
        <v>0.90619436948929377</v>
      </c>
      <c r="FR95">
        <v>0</v>
      </c>
      <c r="FS95">
        <v>0.99474895121951212</v>
      </c>
      <c r="FT95">
        <v>-1.532782578396889E-2</v>
      </c>
      <c r="FU95">
        <v>2.1894260964386999E-3</v>
      </c>
      <c r="FV95">
        <v>1</v>
      </c>
      <c r="FW95">
        <v>1</v>
      </c>
      <c r="FX95">
        <v>3</v>
      </c>
      <c r="FY95" t="s">
        <v>417</v>
      </c>
      <c r="FZ95">
        <v>2.88924</v>
      </c>
      <c r="GA95">
        <v>2.8719899999999998</v>
      </c>
      <c r="GB95">
        <v>0.11301899999999999</v>
      </c>
      <c r="GC95">
        <v>0.117926</v>
      </c>
      <c r="GD95">
        <v>0.14277000000000001</v>
      </c>
      <c r="GE95">
        <v>0.142481</v>
      </c>
      <c r="GF95">
        <v>30580.7</v>
      </c>
      <c r="GG95">
        <v>26454</v>
      </c>
      <c r="GH95">
        <v>30819.200000000001</v>
      </c>
      <c r="GI95">
        <v>27957.4</v>
      </c>
      <c r="GJ95">
        <v>34809.800000000003</v>
      </c>
      <c r="GK95">
        <v>33827</v>
      </c>
      <c r="GL95">
        <v>40175.4</v>
      </c>
      <c r="GM95">
        <v>38969.699999999997</v>
      </c>
      <c r="GN95">
        <v>1.87357</v>
      </c>
      <c r="GO95">
        <v>1.9176</v>
      </c>
      <c r="GP95">
        <v>0</v>
      </c>
      <c r="GQ95">
        <v>2.6673100000000002E-2</v>
      </c>
      <c r="GR95">
        <v>999.9</v>
      </c>
      <c r="GS95">
        <v>33.237099999999998</v>
      </c>
      <c r="GT95">
        <v>43</v>
      </c>
      <c r="GU95">
        <v>45.4</v>
      </c>
      <c r="GV95">
        <v>41.8613</v>
      </c>
      <c r="GW95">
        <v>30.9465</v>
      </c>
      <c r="GX95">
        <v>33.289299999999997</v>
      </c>
      <c r="GY95">
        <v>1</v>
      </c>
      <c r="GZ95">
        <v>0.69918899999999995</v>
      </c>
      <c r="HA95">
        <v>1.7359800000000001</v>
      </c>
      <c r="HB95">
        <v>20.199100000000001</v>
      </c>
      <c r="HC95">
        <v>5.21265</v>
      </c>
      <c r="HD95">
        <v>11.974</v>
      </c>
      <c r="HE95">
        <v>4.9901499999999999</v>
      </c>
      <c r="HF95">
        <v>3.2924500000000001</v>
      </c>
      <c r="HG95">
        <v>8481.9</v>
      </c>
      <c r="HH95">
        <v>9999</v>
      </c>
      <c r="HI95">
        <v>9999</v>
      </c>
      <c r="HJ95">
        <v>972.4</v>
      </c>
      <c r="HK95">
        <v>4.9713700000000003</v>
      </c>
      <c r="HL95">
        <v>1.8745400000000001</v>
      </c>
      <c r="HM95">
        <v>1.8708800000000001</v>
      </c>
      <c r="HN95">
        <v>1.8706700000000001</v>
      </c>
      <c r="HO95">
        <v>1.8750100000000001</v>
      </c>
      <c r="HP95">
        <v>1.8718300000000001</v>
      </c>
      <c r="HQ95">
        <v>1.8672899999999999</v>
      </c>
      <c r="HR95">
        <v>1.8782000000000001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-2.5619999999999998</v>
      </c>
      <c r="IG95">
        <v>0.34010000000000001</v>
      </c>
      <c r="IH95">
        <v>-2.1299345005774111</v>
      </c>
      <c r="II95">
        <v>1.7196870422270779E-5</v>
      </c>
      <c r="IJ95">
        <v>-2.1741833173098589E-6</v>
      </c>
      <c r="IK95">
        <v>9.0595066644434051E-10</v>
      </c>
      <c r="IL95">
        <v>-0.32754645563995699</v>
      </c>
      <c r="IM95">
        <v>-1.2435942757381079E-3</v>
      </c>
      <c r="IN95">
        <v>8.3241555849602686E-4</v>
      </c>
      <c r="IO95">
        <v>-6.8006265696850886E-6</v>
      </c>
      <c r="IP95">
        <v>17</v>
      </c>
      <c r="IQ95">
        <v>2050</v>
      </c>
      <c r="IR95">
        <v>3</v>
      </c>
      <c r="IS95">
        <v>34</v>
      </c>
      <c r="IT95">
        <v>39.6</v>
      </c>
      <c r="IU95">
        <v>39.9</v>
      </c>
      <c r="IV95">
        <v>1.2951699999999999</v>
      </c>
      <c r="IW95">
        <v>2.6135299999999999</v>
      </c>
      <c r="IX95">
        <v>1.49902</v>
      </c>
      <c r="IY95">
        <v>2.2778299999999998</v>
      </c>
      <c r="IZ95">
        <v>1.69678</v>
      </c>
      <c r="JA95">
        <v>2.2900399999999999</v>
      </c>
      <c r="JB95">
        <v>47.9651</v>
      </c>
      <c r="JC95">
        <v>16.1021</v>
      </c>
      <c r="JD95">
        <v>18</v>
      </c>
      <c r="JE95">
        <v>406.70100000000002</v>
      </c>
      <c r="JF95">
        <v>503.22500000000002</v>
      </c>
      <c r="JG95">
        <v>30.001000000000001</v>
      </c>
      <c r="JH95">
        <v>36.322499999999998</v>
      </c>
      <c r="JI95">
        <v>30.0002</v>
      </c>
      <c r="JJ95">
        <v>36.114400000000003</v>
      </c>
      <c r="JK95">
        <v>36.037199999999999</v>
      </c>
      <c r="JL95">
        <v>26.008099999999999</v>
      </c>
      <c r="JM95">
        <v>20.300899999999999</v>
      </c>
      <c r="JN95">
        <v>0</v>
      </c>
      <c r="JO95">
        <v>30</v>
      </c>
      <c r="JP95">
        <v>538.74400000000003</v>
      </c>
      <c r="JQ95">
        <v>33.7592</v>
      </c>
      <c r="JR95">
        <v>98.217399999999998</v>
      </c>
      <c r="JS95">
        <v>98.142499999999998</v>
      </c>
    </row>
    <row r="96" spans="1:279" x14ac:dyDescent="0.2">
      <c r="A96">
        <v>81</v>
      </c>
      <c r="B96">
        <v>1658333233.0999999</v>
      </c>
      <c r="C96">
        <v>319.5</v>
      </c>
      <c r="D96" t="s">
        <v>581</v>
      </c>
      <c r="E96" t="s">
        <v>582</v>
      </c>
      <c r="F96">
        <v>4</v>
      </c>
      <c r="G96">
        <v>1658333231.0999999</v>
      </c>
      <c r="H96">
        <f t="shared" si="50"/>
        <v>7.7447622399820254E-4</v>
      </c>
      <c r="I96">
        <f t="shared" si="51"/>
        <v>0.7744762239982026</v>
      </c>
      <c r="J96">
        <f t="shared" si="52"/>
        <v>5.4549393780998967</v>
      </c>
      <c r="K96">
        <f t="shared" si="53"/>
        <v>507.83871428571422</v>
      </c>
      <c r="L96">
        <f t="shared" si="54"/>
        <v>296.11404330806602</v>
      </c>
      <c r="M96">
        <f t="shared" si="55"/>
        <v>29.95755426150345</v>
      </c>
      <c r="N96">
        <f t="shared" si="56"/>
        <v>51.377522218622921</v>
      </c>
      <c r="O96">
        <f t="shared" si="57"/>
        <v>4.4000022115668398E-2</v>
      </c>
      <c r="P96">
        <f t="shared" si="58"/>
        <v>2.1469800179414369</v>
      </c>
      <c r="Q96">
        <f t="shared" si="59"/>
        <v>4.350514110537336E-2</v>
      </c>
      <c r="R96">
        <f t="shared" si="60"/>
        <v>2.7234712419015778E-2</v>
      </c>
      <c r="S96">
        <f t="shared" si="61"/>
        <v>194.43767104118422</v>
      </c>
      <c r="T96">
        <f t="shared" si="62"/>
        <v>35.508235087771979</v>
      </c>
      <c r="U96">
        <f t="shared" si="63"/>
        <v>33.668171428571434</v>
      </c>
      <c r="V96">
        <f t="shared" si="64"/>
        <v>5.2449061573887459</v>
      </c>
      <c r="W96">
        <f t="shared" si="65"/>
        <v>64.974121443670313</v>
      </c>
      <c r="X96">
        <f t="shared" si="66"/>
        <v>3.5219348272792801</v>
      </c>
      <c r="Y96">
        <f t="shared" si="67"/>
        <v>5.4205193529744635</v>
      </c>
      <c r="Z96">
        <f t="shared" si="68"/>
        <v>1.7229713301094658</v>
      </c>
      <c r="AA96">
        <f t="shared" si="69"/>
        <v>-34.154401478320729</v>
      </c>
      <c r="AB96">
        <f t="shared" si="70"/>
        <v>68.32272947976557</v>
      </c>
      <c r="AC96">
        <f t="shared" si="71"/>
        <v>7.3571262789555627</v>
      </c>
      <c r="AD96">
        <f t="shared" si="72"/>
        <v>235.96312532158464</v>
      </c>
      <c r="AE96">
        <f t="shared" si="73"/>
        <v>15.946906683783485</v>
      </c>
      <c r="AF96">
        <f t="shared" si="74"/>
        <v>0.77070752348160898</v>
      </c>
      <c r="AG96">
        <f t="shared" si="75"/>
        <v>5.4549393780998967</v>
      </c>
      <c r="AH96">
        <v>546.02678174953996</v>
      </c>
      <c r="AI96">
        <v>528.72770909090889</v>
      </c>
      <c r="AJ96">
        <v>1.7070066277719069</v>
      </c>
      <c r="AK96">
        <v>65.228597272793138</v>
      </c>
      <c r="AL96">
        <f t="shared" si="76"/>
        <v>0.7744762239982026</v>
      </c>
      <c r="AM96">
        <v>33.818589451894461</v>
      </c>
      <c r="AN96">
        <v>34.814409790209808</v>
      </c>
      <c r="AO96">
        <v>1.0235321955013809E-5</v>
      </c>
      <c r="AP96">
        <v>90.040432271976243</v>
      </c>
      <c r="AQ96">
        <v>38</v>
      </c>
      <c r="AR96">
        <v>8</v>
      </c>
      <c r="AS96">
        <f t="shared" si="77"/>
        <v>1</v>
      </c>
      <c r="AT96">
        <f t="shared" si="78"/>
        <v>0</v>
      </c>
      <c r="AU96">
        <f t="shared" si="79"/>
        <v>30929.932053387427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1009.5690855135668</v>
      </c>
      <c r="BI96">
        <f t="shared" si="83"/>
        <v>5.4549393780998967</v>
      </c>
      <c r="BJ96" t="e">
        <f t="shared" si="84"/>
        <v>#DIV/0!</v>
      </c>
      <c r="BK96">
        <f t="shared" si="85"/>
        <v>5.4032353569196051E-3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253</v>
      </c>
      <c r="CG96">
        <v>1000</v>
      </c>
      <c r="CH96" t="s">
        <v>414</v>
      </c>
      <c r="CI96">
        <v>1110.1500000000001</v>
      </c>
      <c r="CJ96">
        <v>1175.8634999999999</v>
      </c>
      <c r="CK96">
        <v>1152.67</v>
      </c>
      <c r="CL96">
        <v>1.3005735999999999E-4</v>
      </c>
      <c r="CM96">
        <v>6.5004835999999994E-4</v>
      </c>
      <c r="CN96">
        <v>4.7597999359999997E-2</v>
      </c>
      <c r="CO96">
        <v>5.5000000000000003E-4</v>
      </c>
      <c r="CP96">
        <f t="shared" si="96"/>
        <v>1200.075714285714</v>
      </c>
      <c r="CQ96">
        <f t="shared" si="97"/>
        <v>1009.5690855135668</v>
      </c>
      <c r="CR96">
        <f t="shared" si="98"/>
        <v>0.84125449210882763</v>
      </c>
      <c r="CS96">
        <f t="shared" si="99"/>
        <v>0.16202116977003711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1658333231.0999999</v>
      </c>
      <c r="CZ96">
        <v>507.83871428571422</v>
      </c>
      <c r="DA96">
        <v>529.60599999999999</v>
      </c>
      <c r="DB96">
        <v>34.812399999999997</v>
      </c>
      <c r="DC96">
        <v>33.821342857142852</v>
      </c>
      <c r="DD96">
        <v>510.40585714285709</v>
      </c>
      <c r="DE96">
        <v>34.472214285714287</v>
      </c>
      <c r="DF96">
        <v>450.35385714285718</v>
      </c>
      <c r="DG96">
        <v>101.069</v>
      </c>
      <c r="DH96">
        <v>9.9975057142857149E-2</v>
      </c>
      <c r="DI96">
        <v>34.25844285714286</v>
      </c>
      <c r="DJ96">
        <v>999.89999999999986</v>
      </c>
      <c r="DK96">
        <v>33.668171428571434</v>
      </c>
      <c r="DL96">
        <v>0</v>
      </c>
      <c r="DM96">
        <v>0</v>
      </c>
      <c r="DN96">
        <v>6001.7871428571416</v>
      </c>
      <c r="DO96">
        <v>0</v>
      </c>
      <c r="DP96">
        <v>1819.451428571429</v>
      </c>
      <c r="DQ96">
        <v>-21.76728571428572</v>
      </c>
      <c r="DR96">
        <v>526.15514285714289</v>
      </c>
      <c r="DS96">
        <v>548.1451428571429</v>
      </c>
      <c r="DT96">
        <v>0.99106271428571424</v>
      </c>
      <c r="DU96">
        <v>529.60599999999999</v>
      </c>
      <c r="DV96">
        <v>33.821342857142852</v>
      </c>
      <c r="DW96">
        <v>3.5184485714285718</v>
      </c>
      <c r="DX96">
        <v>3.4182814285714289</v>
      </c>
      <c r="DY96">
        <v>26.709014285714289</v>
      </c>
      <c r="DZ96">
        <v>26.21922857142857</v>
      </c>
      <c r="EA96">
        <v>1200.075714285714</v>
      </c>
      <c r="EB96">
        <v>0.95800585714285713</v>
      </c>
      <c r="EC96">
        <v>4.1994414285714293E-2</v>
      </c>
      <c r="ED96">
        <v>0</v>
      </c>
      <c r="EE96">
        <v>1585.3685714285709</v>
      </c>
      <c r="EF96">
        <v>5.0001600000000002</v>
      </c>
      <c r="EG96">
        <v>20445.142857142859</v>
      </c>
      <c r="EH96">
        <v>9515.7871428571434</v>
      </c>
      <c r="EI96">
        <v>48.339142857142861</v>
      </c>
      <c r="EJ96">
        <v>51.061999999999998</v>
      </c>
      <c r="EK96">
        <v>49.571285714285708</v>
      </c>
      <c r="EL96">
        <v>49.508714285714291</v>
      </c>
      <c r="EM96">
        <v>49.991</v>
      </c>
      <c r="EN96">
        <v>1144.8928571428571</v>
      </c>
      <c r="EO96">
        <v>50.182857142857152</v>
      </c>
      <c r="EP96">
        <v>0</v>
      </c>
      <c r="EQ96">
        <v>775744.79999995232</v>
      </c>
      <c r="ER96">
        <v>0</v>
      </c>
      <c r="ES96">
        <v>1584.4903999999999</v>
      </c>
      <c r="ET96">
        <v>9.7769230901185207</v>
      </c>
      <c r="EU96">
        <v>84.523076975390339</v>
      </c>
      <c r="EV96">
        <v>20435.468000000001</v>
      </c>
      <c r="EW96">
        <v>15</v>
      </c>
      <c r="EX96">
        <v>1658330855.5</v>
      </c>
      <c r="EY96" t="s">
        <v>416</v>
      </c>
      <c r="EZ96">
        <v>1658330855.5</v>
      </c>
      <c r="FA96">
        <v>1658330837</v>
      </c>
      <c r="FB96">
        <v>13</v>
      </c>
      <c r="FC96">
        <v>-0.03</v>
      </c>
      <c r="FD96">
        <v>-2.1999999999999999E-2</v>
      </c>
      <c r="FE96">
        <v>-3.91</v>
      </c>
      <c r="FF96">
        <v>0.28699999999999998</v>
      </c>
      <c r="FG96">
        <v>1439</v>
      </c>
      <c r="FH96">
        <v>33</v>
      </c>
      <c r="FI96">
        <v>0.2</v>
      </c>
      <c r="FJ96">
        <v>0.09</v>
      </c>
      <c r="FK96">
        <v>-21.5688575</v>
      </c>
      <c r="FL96">
        <v>-1.297412757973736</v>
      </c>
      <c r="FM96">
        <v>0.13104954575941891</v>
      </c>
      <c r="FN96">
        <v>0</v>
      </c>
      <c r="FO96">
        <v>1583.8423529411759</v>
      </c>
      <c r="FP96">
        <v>9.4087089323273929</v>
      </c>
      <c r="FQ96">
        <v>0.93914873477033667</v>
      </c>
      <c r="FR96">
        <v>0</v>
      </c>
      <c r="FS96">
        <v>0.99376782499999994</v>
      </c>
      <c r="FT96">
        <v>-2.353043527204841E-2</v>
      </c>
      <c r="FU96">
        <v>2.5521664609454838E-3</v>
      </c>
      <c r="FV96">
        <v>1</v>
      </c>
      <c r="FW96">
        <v>1</v>
      </c>
      <c r="FX96">
        <v>3</v>
      </c>
      <c r="FY96" t="s">
        <v>417</v>
      </c>
      <c r="FZ96">
        <v>2.8894799999999998</v>
      </c>
      <c r="GA96">
        <v>2.87222</v>
      </c>
      <c r="GB96">
        <v>0.11410099999999999</v>
      </c>
      <c r="GC96">
        <v>0.119019</v>
      </c>
      <c r="GD96">
        <v>0.142786</v>
      </c>
      <c r="GE96">
        <v>0.14249600000000001</v>
      </c>
      <c r="GF96">
        <v>30543.8</v>
      </c>
      <c r="GG96">
        <v>26420.5</v>
      </c>
      <c r="GH96">
        <v>30819.7</v>
      </c>
      <c r="GI96">
        <v>27956.7</v>
      </c>
      <c r="GJ96">
        <v>34810</v>
      </c>
      <c r="GK96">
        <v>33825.699999999997</v>
      </c>
      <c r="GL96">
        <v>40176.300000000003</v>
      </c>
      <c r="GM96">
        <v>38969</v>
      </c>
      <c r="GN96">
        <v>1.87405</v>
      </c>
      <c r="GO96">
        <v>1.9176800000000001</v>
      </c>
      <c r="GP96">
        <v>0</v>
      </c>
      <c r="GQ96">
        <v>2.61441E-2</v>
      </c>
      <c r="GR96">
        <v>999.9</v>
      </c>
      <c r="GS96">
        <v>33.240900000000003</v>
      </c>
      <c r="GT96">
        <v>43</v>
      </c>
      <c r="GU96">
        <v>45.4</v>
      </c>
      <c r="GV96">
        <v>41.863799999999998</v>
      </c>
      <c r="GW96">
        <v>30.616499999999998</v>
      </c>
      <c r="GX96">
        <v>32.612200000000001</v>
      </c>
      <c r="GY96">
        <v>1</v>
      </c>
      <c r="GZ96">
        <v>0.69925300000000001</v>
      </c>
      <c r="HA96">
        <v>1.7411700000000001</v>
      </c>
      <c r="HB96">
        <v>20.199000000000002</v>
      </c>
      <c r="HC96">
        <v>5.2130999999999998</v>
      </c>
      <c r="HD96">
        <v>11.974</v>
      </c>
      <c r="HE96">
        <v>4.9908999999999999</v>
      </c>
      <c r="HF96">
        <v>3.2926500000000001</v>
      </c>
      <c r="HG96">
        <v>8481.9</v>
      </c>
      <c r="HH96">
        <v>9999</v>
      </c>
      <c r="HI96">
        <v>9999</v>
      </c>
      <c r="HJ96">
        <v>972.4</v>
      </c>
      <c r="HK96">
        <v>4.9713700000000003</v>
      </c>
      <c r="HL96">
        <v>1.8745400000000001</v>
      </c>
      <c r="HM96">
        <v>1.8708899999999999</v>
      </c>
      <c r="HN96">
        <v>1.8707</v>
      </c>
      <c r="HO96">
        <v>1.8750500000000001</v>
      </c>
      <c r="HP96">
        <v>1.8718300000000001</v>
      </c>
      <c r="HQ96">
        <v>1.8673200000000001</v>
      </c>
      <c r="HR96">
        <v>1.8782000000000001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-2.573</v>
      </c>
      <c r="IG96">
        <v>0.34029999999999999</v>
      </c>
      <c r="IH96">
        <v>-2.1299345005774111</v>
      </c>
      <c r="II96">
        <v>1.7196870422270779E-5</v>
      </c>
      <c r="IJ96">
        <v>-2.1741833173098589E-6</v>
      </c>
      <c r="IK96">
        <v>9.0595066644434051E-10</v>
      </c>
      <c r="IL96">
        <v>-0.32754645563995699</v>
      </c>
      <c r="IM96">
        <v>-1.2435942757381079E-3</v>
      </c>
      <c r="IN96">
        <v>8.3241555849602686E-4</v>
      </c>
      <c r="IO96">
        <v>-6.8006265696850886E-6</v>
      </c>
      <c r="IP96">
        <v>17</v>
      </c>
      <c r="IQ96">
        <v>2050</v>
      </c>
      <c r="IR96">
        <v>3</v>
      </c>
      <c r="IS96">
        <v>34</v>
      </c>
      <c r="IT96">
        <v>39.6</v>
      </c>
      <c r="IU96">
        <v>39.9</v>
      </c>
      <c r="IV96">
        <v>1.3073699999999999</v>
      </c>
      <c r="IW96">
        <v>2.6049799999999999</v>
      </c>
      <c r="IX96">
        <v>1.49902</v>
      </c>
      <c r="IY96">
        <v>2.2790499999999998</v>
      </c>
      <c r="IZ96">
        <v>1.69678</v>
      </c>
      <c r="JA96">
        <v>2.2827099999999998</v>
      </c>
      <c r="JB96">
        <v>47.9651</v>
      </c>
      <c r="JC96">
        <v>16.093399999999999</v>
      </c>
      <c r="JD96">
        <v>18</v>
      </c>
      <c r="JE96">
        <v>406.96</v>
      </c>
      <c r="JF96">
        <v>503.28100000000001</v>
      </c>
      <c r="JG96">
        <v>30.001300000000001</v>
      </c>
      <c r="JH96">
        <v>36.323300000000003</v>
      </c>
      <c r="JI96">
        <v>30</v>
      </c>
      <c r="JJ96">
        <v>36.114400000000003</v>
      </c>
      <c r="JK96">
        <v>36.037199999999999</v>
      </c>
      <c r="JL96">
        <v>26.273900000000001</v>
      </c>
      <c r="JM96">
        <v>20.300899999999999</v>
      </c>
      <c r="JN96">
        <v>0</v>
      </c>
      <c r="JO96">
        <v>30</v>
      </c>
      <c r="JP96">
        <v>545.452</v>
      </c>
      <c r="JQ96">
        <v>33.7592</v>
      </c>
      <c r="JR96">
        <v>98.219300000000004</v>
      </c>
      <c r="JS96">
        <v>98.140500000000003</v>
      </c>
    </row>
    <row r="97" spans="1:279" x14ac:dyDescent="0.2">
      <c r="A97">
        <v>82</v>
      </c>
      <c r="B97">
        <v>1658333237.0999999</v>
      </c>
      <c r="C97">
        <v>323.5</v>
      </c>
      <c r="D97" t="s">
        <v>583</v>
      </c>
      <c r="E97" t="s">
        <v>584</v>
      </c>
      <c r="F97">
        <v>4</v>
      </c>
      <c r="G97">
        <v>1658333234.7874999</v>
      </c>
      <c r="H97">
        <f t="shared" si="50"/>
        <v>7.7318186563347328E-4</v>
      </c>
      <c r="I97">
        <f t="shared" si="51"/>
        <v>0.77318186563347324</v>
      </c>
      <c r="J97">
        <f t="shared" si="52"/>
        <v>5.3462769648731214</v>
      </c>
      <c r="K97">
        <f t="shared" si="53"/>
        <v>513.99649999999997</v>
      </c>
      <c r="L97">
        <f t="shared" si="54"/>
        <v>305.9259279948231</v>
      </c>
      <c r="M97">
        <f t="shared" si="55"/>
        <v>30.950103062622283</v>
      </c>
      <c r="N97">
        <f t="shared" si="56"/>
        <v>52.000315086390231</v>
      </c>
      <c r="O97">
        <f t="shared" si="57"/>
        <v>4.3971171055263464E-2</v>
      </c>
      <c r="P97">
        <f t="shared" si="58"/>
        <v>2.1544540883172894</v>
      </c>
      <c r="Q97">
        <f t="shared" si="59"/>
        <v>4.3478628742527205E-2</v>
      </c>
      <c r="R97">
        <f t="shared" si="60"/>
        <v>2.721793613855255E-2</v>
      </c>
      <c r="S97">
        <f t="shared" si="61"/>
        <v>194.42796338919257</v>
      </c>
      <c r="T97">
        <f t="shared" si="62"/>
        <v>35.502348811381985</v>
      </c>
      <c r="U97">
        <f t="shared" si="63"/>
        <v>33.663475000000012</v>
      </c>
      <c r="V97">
        <f t="shared" si="64"/>
        <v>5.2435289964154732</v>
      </c>
      <c r="W97">
        <f t="shared" si="65"/>
        <v>64.990930566902477</v>
      </c>
      <c r="X97">
        <f t="shared" si="66"/>
        <v>3.5223864760925618</v>
      </c>
      <c r="Y97">
        <f t="shared" si="67"/>
        <v>5.4198123420722109</v>
      </c>
      <c r="Z97">
        <f t="shared" si="68"/>
        <v>1.7211425203229114</v>
      </c>
      <c r="AA97">
        <f t="shared" si="69"/>
        <v>-34.097320274436171</v>
      </c>
      <c r="AB97">
        <f t="shared" si="70"/>
        <v>68.833944185646942</v>
      </c>
      <c r="AC97">
        <f t="shared" si="71"/>
        <v>7.3862071042540878</v>
      </c>
      <c r="AD97">
        <f t="shared" si="72"/>
        <v>236.55079440465744</v>
      </c>
      <c r="AE97">
        <f t="shared" si="73"/>
        <v>15.946569773673506</v>
      </c>
      <c r="AF97">
        <f t="shared" si="74"/>
        <v>0.7699678233734657</v>
      </c>
      <c r="AG97">
        <f t="shared" si="75"/>
        <v>5.3462769648731214</v>
      </c>
      <c r="AH97">
        <v>552.97467651866293</v>
      </c>
      <c r="AI97">
        <v>535.66995757575773</v>
      </c>
      <c r="AJ97">
        <v>1.7339496241399801</v>
      </c>
      <c r="AK97">
        <v>65.228597272793138</v>
      </c>
      <c r="AL97">
        <f t="shared" si="76"/>
        <v>0.77318186563347324</v>
      </c>
      <c r="AM97">
        <v>33.824163581934677</v>
      </c>
      <c r="AN97">
        <v>34.81824475524477</v>
      </c>
      <c r="AO97">
        <v>2.6966726048996399E-5</v>
      </c>
      <c r="AP97">
        <v>90.040432271976243</v>
      </c>
      <c r="AQ97">
        <v>38</v>
      </c>
      <c r="AR97">
        <v>8</v>
      </c>
      <c r="AS97">
        <f t="shared" si="77"/>
        <v>1</v>
      </c>
      <c r="AT97">
        <f t="shared" si="78"/>
        <v>0</v>
      </c>
      <c r="AU97">
        <f t="shared" si="79"/>
        <v>31117.908842420176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1009.5180763674575</v>
      </c>
      <c r="BI97">
        <f t="shared" si="83"/>
        <v>5.3462769648731214</v>
      </c>
      <c r="BJ97" t="e">
        <f t="shared" si="84"/>
        <v>#DIV/0!</v>
      </c>
      <c r="BK97">
        <f t="shared" si="85"/>
        <v>5.2958704653517409E-3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253</v>
      </c>
      <c r="CG97">
        <v>1000</v>
      </c>
      <c r="CH97" t="s">
        <v>414</v>
      </c>
      <c r="CI97">
        <v>1110.1500000000001</v>
      </c>
      <c r="CJ97">
        <v>1175.8634999999999</v>
      </c>
      <c r="CK97">
        <v>1152.67</v>
      </c>
      <c r="CL97">
        <v>1.3005735999999999E-4</v>
      </c>
      <c r="CM97">
        <v>6.5004835999999994E-4</v>
      </c>
      <c r="CN97">
        <v>4.7597999359999997E-2</v>
      </c>
      <c r="CO97">
        <v>5.5000000000000003E-4</v>
      </c>
      <c r="CP97">
        <f t="shared" si="96"/>
        <v>1200.0150000000001</v>
      </c>
      <c r="CQ97">
        <f t="shared" si="97"/>
        <v>1009.5180763674575</v>
      </c>
      <c r="CR97">
        <f t="shared" si="98"/>
        <v>0.84125454795769838</v>
      </c>
      <c r="CS97">
        <f t="shared" si="99"/>
        <v>0.16202127755835766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1658333234.7874999</v>
      </c>
      <c r="CZ97">
        <v>513.99649999999997</v>
      </c>
      <c r="DA97">
        <v>535.77050000000008</v>
      </c>
      <c r="DB97">
        <v>34.816987500000003</v>
      </c>
      <c r="DC97">
        <v>33.826824999999999</v>
      </c>
      <c r="DD97">
        <v>516.57275000000004</v>
      </c>
      <c r="DE97">
        <v>34.476649999999999</v>
      </c>
      <c r="DF97">
        <v>450.32600000000002</v>
      </c>
      <c r="DG97">
        <v>101.06874999999999</v>
      </c>
      <c r="DH97">
        <v>9.9867075E-2</v>
      </c>
      <c r="DI97">
        <v>34.256100000000004</v>
      </c>
      <c r="DJ97">
        <v>999.9</v>
      </c>
      <c r="DK97">
        <v>33.663475000000012</v>
      </c>
      <c r="DL97">
        <v>0</v>
      </c>
      <c r="DM97">
        <v>0</v>
      </c>
      <c r="DN97">
        <v>6035.08</v>
      </c>
      <c r="DO97">
        <v>0</v>
      </c>
      <c r="DP97">
        <v>1819.8625</v>
      </c>
      <c r="DQ97">
        <v>-21.774112500000001</v>
      </c>
      <c r="DR97">
        <v>532.53774999999996</v>
      </c>
      <c r="DS97">
        <v>554.52862500000003</v>
      </c>
      <c r="DT97">
        <v>0.99014800000000003</v>
      </c>
      <c r="DU97">
        <v>535.77050000000008</v>
      </c>
      <c r="DV97">
        <v>33.826824999999999</v>
      </c>
      <c r="DW97">
        <v>3.51890875</v>
      </c>
      <c r="DX97">
        <v>3.4188337500000001</v>
      </c>
      <c r="DY97">
        <v>26.71125</v>
      </c>
      <c r="DZ97">
        <v>26.221975</v>
      </c>
      <c r="EA97">
        <v>1200.0150000000001</v>
      </c>
      <c r="EB97">
        <v>0.95800425000000011</v>
      </c>
      <c r="EC97">
        <v>4.1996150000000003E-2</v>
      </c>
      <c r="ED97">
        <v>0</v>
      </c>
      <c r="EE97">
        <v>1585.8775000000001</v>
      </c>
      <c r="EF97">
        <v>5.0001600000000002</v>
      </c>
      <c r="EG97">
        <v>20451.087500000001</v>
      </c>
      <c r="EH97">
        <v>9515.3050000000003</v>
      </c>
      <c r="EI97">
        <v>48.335624999999993</v>
      </c>
      <c r="EJ97">
        <v>51.061999999999998</v>
      </c>
      <c r="EK97">
        <v>49.585749999999997</v>
      </c>
      <c r="EL97">
        <v>49.515374999999999</v>
      </c>
      <c r="EM97">
        <v>50</v>
      </c>
      <c r="EN97">
        <v>1144.83125</v>
      </c>
      <c r="EO97">
        <v>50.182499999999997</v>
      </c>
      <c r="EP97">
        <v>0</v>
      </c>
      <c r="EQ97">
        <v>775749</v>
      </c>
      <c r="ER97">
        <v>0</v>
      </c>
      <c r="ES97">
        <v>1585.1107692307689</v>
      </c>
      <c r="ET97">
        <v>9.751794874391619</v>
      </c>
      <c r="EU97">
        <v>115.6957265896787</v>
      </c>
      <c r="EV97">
        <v>20441.880769230771</v>
      </c>
      <c r="EW97">
        <v>15</v>
      </c>
      <c r="EX97">
        <v>1658330855.5</v>
      </c>
      <c r="EY97" t="s">
        <v>416</v>
      </c>
      <c r="EZ97">
        <v>1658330855.5</v>
      </c>
      <c r="FA97">
        <v>1658330837</v>
      </c>
      <c r="FB97">
        <v>13</v>
      </c>
      <c r="FC97">
        <v>-0.03</v>
      </c>
      <c r="FD97">
        <v>-2.1999999999999999E-2</v>
      </c>
      <c r="FE97">
        <v>-3.91</v>
      </c>
      <c r="FF97">
        <v>0.28699999999999998</v>
      </c>
      <c r="FG97">
        <v>1439</v>
      </c>
      <c r="FH97">
        <v>33</v>
      </c>
      <c r="FI97">
        <v>0.2</v>
      </c>
      <c r="FJ97">
        <v>0.09</v>
      </c>
      <c r="FK97">
        <v>-21.65429</v>
      </c>
      <c r="FL97">
        <v>-0.94775234521572116</v>
      </c>
      <c r="FM97">
        <v>9.5453791962394424E-2</v>
      </c>
      <c r="FN97">
        <v>0</v>
      </c>
      <c r="FO97">
        <v>1584.5305882352941</v>
      </c>
      <c r="FP97">
        <v>9.5960275068133072</v>
      </c>
      <c r="FQ97">
        <v>0.95819972490226102</v>
      </c>
      <c r="FR97">
        <v>0</v>
      </c>
      <c r="FS97">
        <v>0.99230534999999997</v>
      </c>
      <c r="FT97">
        <v>-1.672973358348705E-2</v>
      </c>
      <c r="FU97">
        <v>1.934423732665627E-3</v>
      </c>
      <c r="FV97">
        <v>1</v>
      </c>
      <c r="FW97">
        <v>1</v>
      </c>
      <c r="FX97">
        <v>3</v>
      </c>
      <c r="FY97" t="s">
        <v>417</v>
      </c>
      <c r="FZ97">
        <v>2.8896799999999998</v>
      </c>
      <c r="GA97">
        <v>2.87236</v>
      </c>
      <c r="GB97">
        <v>0.115193</v>
      </c>
      <c r="GC97">
        <v>0.12009599999999999</v>
      </c>
      <c r="GD97">
        <v>0.14279600000000001</v>
      </c>
      <c r="GE97">
        <v>0.142515</v>
      </c>
      <c r="GF97">
        <v>30505.7</v>
      </c>
      <c r="GG97">
        <v>26388.3</v>
      </c>
      <c r="GH97">
        <v>30819.3</v>
      </c>
      <c r="GI97">
        <v>27956.799999999999</v>
      </c>
      <c r="GJ97">
        <v>34809.199999999997</v>
      </c>
      <c r="GK97">
        <v>33825</v>
      </c>
      <c r="GL97">
        <v>40175.9</v>
      </c>
      <c r="GM97">
        <v>38968.9</v>
      </c>
      <c r="GN97">
        <v>1.8736999999999999</v>
      </c>
      <c r="GO97">
        <v>1.91753</v>
      </c>
      <c r="GP97">
        <v>0</v>
      </c>
      <c r="GQ97">
        <v>2.6002500000000001E-2</v>
      </c>
      <c r="GR97">
        <v>999.9</v>
      </c>
      <c r="GS97">
        <v>33.244599999999998</v>
      </c>
      <c r="GT97">
        <v>43</v>
      </c>
      <c r="GU97">
        <v>45.4</v>
      </c>
      <c r="GV97">
        <v>41.860300000000002</v>
      </c>
      <c r="GW97">
        <v>30.6465</v>
      </c>
      <c r="GX97">
        <v>32.9968</v>
      </c>
      <c r="GY97">
        <v>1</v>
      </c>
      <c r="GZ97">
        <v>0.69903199999999999</v>
      </c>
      <c r="HA97">
        <v>1.7462599999999999</v>
      </c>
      <c r="HB97">
        <v>20.198899999999998</v>
      </c>
      <c r="HC97">
        <v>5.2120499999999996</v>
      </c>
      <c r="HD97">
        <v>11.974</v>
      </c>
      <c r="HE97">
        <v>4.9905499999999998</v>
      </c>
      <c r="HF97">
        <v>3.2924799999999999</v>
      </c>
      <c r="HG97">
        <v>8481.9</v>
      </c>
      <c r="HH97">
        <v>9999</v>
      </c>
      <c r="HI97">
        <v>9999</v>
      </c>
      <c r="HJ97">
        <v>972.4</v>
      </c>
      <c r="HK97">
        <v>4.9713799999999999</v>
      </c>
      <c r="HL97">
        <v>1.8745400000000001</v>
      </c>
      <c r="HM97">
        <v>1.8708800000000001</v>
      </c>
      <c r="HN97">
        <v>1.8707</v>
      </c>
      <c r="HO97">
        <v>1.87504</v>
      </c>
      <c r="HP97">
        <v>1.8718600000000001</v>
      </c>
      <c r="HQ97">
        <v>1.8672800000000001</v>
      </c>
      <c r="HR97">
        <v>1.8782000000000001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-2.5819999999999999</v>
      </c>
      <c r="IG97">
        <v>0.34039999999999998</v>
      </c>
      <c r="IH97">
        <v>-2.1299345005774111</v>
      </c>
      <c r="II97">
        <v>1.7196870422270779E-5</v>
      </c>
      <c r="IJ97">
        <v>-2.1741833173098589E-6</v>
      </c>
      <c r="IK97">
        <v>9.0595066644434051E-10</v>
      </c>
      <c r="IL97">
        <v>-0.32754645563995699</v>
      </c>
      <c r="IM97">
        <v>-1.2435942757381079E-3</v>
      </c>
      <c r="IN97">
        <v>8.3241555849602686E-4</v>
      </c>
      <c r="IO97">
        <v>-6.8006265696850886E-6</v>
      </c>
      <c r="IP97">
        <v>17</v>
      </c>
      <c r="IQ97">
        <v>2050</v>
      </c>
      <c r="IR97">
        <v>3</v>
      </c>
      <c r="IS97">
        <v>34</v>
      </c>
      <c r="IT97">
        <v>39.700000000000003</v>
      </c>
      <c r="IU97">
        <v>40</v>
      </c>
      <c r="IV97">
        <v>1.3208</v>
      </c>
      <c r="IW97">
        <v>2.6013199999999999</v>
      </c>
      <c r="IX97">
        <v>1.49902</v>
      </c>
      <c r="IY97">
        <v>2.2790499999999998</v>
      </c>
      <c r="IZ97">
        <v>1.69678</v>
      </c>
      <c r="JA97">
        <v>2.4157700000000002</v>
      </c>
      <c r="JB97">
        <v>47.9651</v>
      </c>
      <c r="JC97">
        <v>16.1021</v>
      </c>
      <c r="JD97">
        <v>18</v>
      </c>
      <c r="JE97">
        <v>406.77</v>
      </c>
      <c r="JF97">
        <v>503.16899999999998</v>
      </c>
      <c r="JG97">
        <v>30.001300000000001</v>
      </c>
      <c r="JH97">
        <v>36.323300000000003</v>
      </c>
      <c r="JI97">
        <v>30.0001</v>
      </c>
      <c r="JJ97">
        <v>36.114400000000003</v>
      </c>
      <c r="JK97">
        <v>36.037199999999999</v>
      </c>
      <c r="JL97">
        <v>26.5426</v>
      </c>
      <c r="JM97">
        <v>20.300899999999999</v>
      </c>
      <c r="JN97">
        <v>0</v>
      </c>
      <c r="JO97">
        <v>30</v>
      </c>
      <c r="JP97">
        <v>552.15899999999999</v>
      </c>
      <c r="JQ97">
        <v>33.7592</v>
      </c>
      <c r="JR97">
        <v>98.218100000000007</v>
      </c>
      <c r="JS97">
        <v>98.140500000000003</v>
      </c>
    </row>
    <row r="98" spans="1:279" x14ac:dyDescent="0.2">
      <c r="A98">
        <v>83</v>
      </c>
      <c r="B98">
        <v>1658333241.0999999</v>
      </c>
      <c r="C98">
        <v>327.5</v>
      </c>
      <c r="D98" t="s">
        <v>585</v>
      </c>
      <c r="E98" t="s">
        <v>586</v>
      </c>
      <c r="F98">
        <v>4</v>
      </c>
      <c r="G98">
        <v>1658333239.0999999</v>
      </c>
      <c r="H98">
        <f t="shared" si="50"/>
        <v>7.7383426803249381E-4</v>
      </c>
      <c r="I98">
        <f t="shared" si="51"/>
        <v>0.77383426803249378</v>
      </c>
      <c r="J98">
        <f t="shared" si="52"/>
        <v>5.3923704636903125</v>
      </c>
      <c r="K98">
        <f t="shared" si="53"/>
        <v>521.16414285714279</v>
      </c>
      <c r="L98">
        <f t="shared" si="54"/>
        <v>311.19371977301802</v>
      </c>
      <c r="M98">
        <f t="shared" si="55"/>
        <v>31.483381450738442</v>
      </c>
      <c r="N98">
        <f t="shared" si="56"/>
        <v>52.726030332445099</v>
      </c>
      <c r="O98">
        <f t="shared" si="57"/>
        <v>4.3969708785858964E-2</v>
      </c>
      <c r="P98">
        <f t="shared" si="58"/>
        <v>2.1408209908002376</v>
      </c>
      <c r="Q98">
        <f t="shared" si="59"/>
        <v>4.3474100785730226E-2</v>
      </c>
      <c r="R98">
        <f t="shared" si="60"/>
        <v>2.72153758536057E-2</v>
      </c>
      <c r="S98">
        <f t="shared" si="61"/>
        <v>194.42200161260359</v>
      </c>
      <c r="T98">
        <f t="shared" si="62"/>
        <v>35.514916993929155</v>
      </c>
      <c r="U98">
        <f t="shared" si="63"/>
        <v>33.670714285714283</v>
      </c>
      <c r="V98">
        <f t="shared" si="64"/>
        <v>5.2456519454001471</v>
      </c>
      <c r="W98">
        <f t="shared" si="65"/>
        <v>64.979489562400133</v>
      </c>
      <c r="X98">
        <f t="shared" si="66"/>
        <v>3.5228814000054989</v>
      </c>
      <c r="Y98">
        <f t="shared" si="67"/>
        <v>5.4215282756606724</v>
      </c>
      <c r="Z98">
        <f t="shared" si="68"/>
        <v>1.7227705453946482</v>
      </c>
      <c r="AA98">
        <f t="shared" si="69"/>
        <v>-34.126091220232979</v>
      </c>
      <c r="AB98">
        <f t="shared" si="70"/>
        <v>68.219065278112836</v>
      </c>
      <c r="AC98">
        <f t="shared" si="71"/>
        <v>7.3673093616343515</v>
      </c>
      <c r="AD98">
        <f t="shared" si="72"/>
        <v>235.88228503211781</v>
      </c>
      <c r="AE98">
        <f t="shared" si="73"/>
        <v>15.984617301690381</v>
      </c>
      <c r="AF98">
        <f t="shared" si="74"/>
        <v>0.7675635064916394</v>
      </c>
      <c r="AG98">
        <f t="shared" si="75"/>
        <v>5.3923704636903125</v>
      </c>
      <c r="AH98">
        <v>559.86140011108637</v>
      </c>
      <c r="AI98">
        <v>542.55746666666653</v>
      </c>
      <c r="AJ98">
        <v>1.7230124732322889</v>
      </c>
      <c r="AK98">
        <v>65.228597272793138</v>
      </c>
      <c r="AL98">
        <f t="shared" si="76"/>
        <v>0.77383426803249378</v>
      </c>
      <c r="AM98">
        <v>33.829448705734961</v>
      </c>
      <c r="AN98">
        <v>34.824409790209813</v>
      </c>
      <c r="AO98">
        <v>8.9301577300796086E-6</v>
      </c>
      <c r="AP98">
        <v>90.040432271976243</v>
      </c>
      <c r="AQ98">
        <v>38</v>
      </c>
      <c r="AR98">
        <v>8</v>
      </c>
      <c r="AS98">
        <f t="shared" si="77"/>
        <v>1</v>
      </c>
      <c r="AT98">
        <f t="shared" si="78"/>
        <v>0</v>
      </c>
      <c r="AU98">
        <f t="shared" si="79"/>
        <v>30774.988347912102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1009.4873997992768</v>
      </c>
      <c r="BI98">
        <f t="shared" si="83"/>
        <v>5.3923704636903125</v>
      </c>
      <c r="BJ98" t="e">
        <f t="shared" si="84"/>
        <v>#DIV/0!</v>
      </c>
      <c r="BK98">
        <f t="shared" si="85"/>
        <v>5.3416916989380099E-3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253</v>
      </c>
      <c r="CG98">
        <v>1000</v>
      </c>
      <c r="CH98" t="s">
        <v>414</v>
      </c>
      <c r="CI98">
        <v>1110.1500000000001</v>
      </c>
      <c r="CJ98">
        <v>1175.8634999999999</v>
      </c>
      <c r="CK98">
        <v>1152.67</v>
      </c>
      <c r="CL98">
        <v>1.3005735999999999E-4</v>
      </c>
      <c r="CM98">
        <v>6.5004835999999994E-4</v>
      </c>
      <c r="CN98">
        <v>4.7597999359999997E-2</v>
      </c>
      <c r="CO98">
        <v>5.5000000000000003E-4</v>
      </c>
      <c r="CP98">
        <f t="shared" si="96"/>
        <v>1199.978571428572</v>
      </c>
      <c r="CQ98">
        <f t="shared" si="97"/>
        <v>1009.4873997992768</v>
      </c>
      <c r="CR98">
        <f t="shared" si="98"/>
        <v>0.84125452223491304</v>
      </c>
      <c r="CS98">
        <f t="shared" si="99"/>
        <v>0.16202122791338233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1658333239.0999999</v>
      </c>
      <c r="CZ98">
        <v>521.16414285714279</v>
      </c>
      <c r="DA98">
        <v>542.9924285714286</v>
      </c>
      <c r="DB98">
        <v>34.8215</v>
      </c>
      <c r="DC98">
        <v>33.834528571428571</v>
      </c>
      <c r="DD98">
        <v>523.75128571428581</v>
      </c>
      <c r="DE98">
        <v>34.481057142857154</v>
      </c>
      <c r="DF98">
        <v>450.36914285714278</v>
      </c>
      <c r="DG98">
        <v>101.06957142857139</v>
      </c>
      <c r="DH98">
        <v>0.1001484285714286</v>
      </c>
      <c r="DI98">
        <v>34.261785714285708</v>
      </c>
      <c r="DJ98">
        <v>999.89999999999986</v>
      </c>
      <c r="DK98">
        <v>33.670714285714283</v>
      </c>
      <c r="DL98">
        <v>0</v>
      </c>
      <c r="DM98">
        <v>0</v>
      </c>
      <c r="DN98">
        <v>5974.3757142857139</v>
      </c>
      <c r="DO98">
        <v>0</v>
      </c>
      <c r="DP98">
        <v>1818.4428571428571</v>
      </c>
      <c r="DQ98">
        <v>-21.828557142857139</v>
      </c>
      <c r="DR98">
        <v>539.96628571428573</v>
      </c>
      <c r="DS98">
        <v>562.00799999999992</v>
      </c>
      <c r="DT98">
        <v>0.98697328571428578</v>
      </c>
      <c r="DU98">
        <v>542.9924285714286</v>
      </c>
      <c r="DV98">
        <v>33.834528571428571</v>
      </c>
      <c r="DW98">
        <v>3.5193885714285709</v>
      </c>
      <c r="DX98">
        <v>3.419635714285715</v>
      </c>
      <c r="DY98">
        <v>26.713571428571431</v>
      </c>
      <c r="DZ98">
        <v>26.225928571428572</v>
      </c>
      <c r="EA98">
        <v>1199.978571428572</v>
      </c>
      <c r="EB98">
        <v>0.95800442857142853</v>
      </c>
      <c r="EC98">
        <v>4.1995957142857143E-2</v>
      </c>
      <c r="ED98">
        <v>0</v>
      </c>
      <c r="EE98">
        <v>1586.8242857142859</v>
      </c>
      <c r="EF98">
        <v>5.0001600000000002</v>
      </c>
      <c r="EG98">
        <v>20459.32857142857</v>
      </c>
      <c r="EH98">
        <v>9515.011428571428</v>
      </c>
      <c r="EI98">
        <v>48.33</v>
      </c>
      <c r="EJ98">
        <v>51.061999999999998</v>
      </c>
      <c r="EK98">
        <v>49.588999999999999</v>
      </c>
      <c r="EL98">
        <v>49.508428571428567</v>
      </c>
      <c r="EM98">
        <v>49.982000000000014</v>
      </c>
      <c r="EN98">
        <v>1144.798571428571</v>
      </c>
      <c r="EO98">
        <v>50.18</v>
      </c>
      <c r="EP98">
        <v>0</v>
      </c>
      <c r="EQ98">
        <v>775752.60000014305</v>
      </c>
      <c r="ER98">
        <v>0</v>
      </c>
      <c r="ES98">
        <v>1585.752307692308</v>
      </c>
      <c r="ET98">
        <v>11.10564102495969</v>
      </c>
      <c r="EU98">
        <v>122.2461538421822</v>
      </c>
      <c r="EV98">
        <v>20448.51923076923</v>
      </c>
      <c r="EW98">
        <v>15</v>
      </c>
      <c r="EX98">
        <v>1658330855.5</v>
      </c>
      <c r="EY98" t="s">
        <v>416</v>
      </c>
      <c r="EZ98">
        <v>1658330855.5</v>
      </c>
      <c r="FA98">
        <v>1658330837</v>
      </c>
      <c r="FB98">
        <v>13</v>
      </c>
      <c r="FC98">
        <v>-0.03</v>
      </c>
      <c r="FD98">
        <v>-2.1999999999999999E-2</v>
      </c>
      <c r="FE98">
        <v>-3.91</v>
      </c>
      <c r="FF98">
        <v>0.28699999999999998</v>
      </c>
      <c r="FG98">
        <v>1439</v>
      </c>
      <c r="FH98">
        <v>33</v>
      </c>
      <c r="FI98">
        <v>0.2</v>
      </c>
      <c r="FJ98">
        <v>0.09</v>
      </c>
      <c r="FK98">
        <v>-21.7064925</v>
      </c>
      <c r="FL98">
        <v>-0.87373846153846524</v>
      </c>
      <c r="FM98">
        <v>8.9494763499045338E-2</v>
      </c>
      <c r="FN98">
        <v>0</v>
      </c>
      <c r="FO98">
        <v>1585.1344117647061</v>
      </c>
      <c r="FP98">
        <v>10.29747899458421</v>
      </c>
      <c r="FQ98">
        <v>1.0259893107357181</v>
      </c>
      <c r="FR98">
        <v>0</v>
      </c>
      <c r="FS98">
        <v>0.99068507500000003</v>
      </c>
      <c r="FT98">
        <v>-1.6414052532832891E-2</v>
      </c>
      <c r="FU98">
        <v>1.911978692186452E-3</v>
      </c>
      <c r="FV98">
        <v>1</v>
      </c>
      <c r="FW98">
        <v>1</v>
      </c>
      <c r="FX98">
        <v>3</v>
      </c>
      <c r="FY98" t="s">
        <v>417</v>
      </c>
      <c r="FZ98">
        <v>2.8895400000000002</v>
      </c>
      <c r="GA98">
        <v>2.8720300000000001</v>
      </c>
      <c r="GB98">
        <v>0.116269</v>
      </c>
      <c r="GC98">
        <v>0.121193</v>
      </c>
      <c r="GD98">
        <v>0.14281199999999999</v>
      </c>
      <c r="GE98">
        <v>0.142537</v>
      </c>
      <c r="GF98">
        <v>30469.4</v>
      </c>
      <c r="GG98">
        <v>26355.599999999999</v>
      </c>
      <c r="GH98">
        <v>30820.2</v>
      </c>
      <c r="GI98">
        <v>27957.1</v>
      </c>
      <c r="GJ98">
        <v>34809.699999999997</v>
      </c>
      <c r="GK98">
        <v>33824.699999999997</v>
      </c>
      <c r="GL98">
        <v>40177.199999999997</v>
      </c>
      <c r="GM98">
        <v>38969.599999999999</v>
      </c>
      <c r="GN98">
        <v>1.8738999999999999</v>
      </c>
      <c r="GO98">
        <v>1.9175500000000001</v>
      </c>
      <c r="GP98">
        <v>0</v>
      </c>
      <c r="GQ98">
        <v>2.6270700000000001E-2</v>
      </c>
      <c r="GR98">
        <v>999.9</v>
      </c>
      <c r="GS98">
        <v>33.249499999999998</v>
      </c>
      <c r="GT98">
        <v>43</v>
      </c>
      <c r="GU98">
        <v>45.4</v>
      </c>
      <c r="GV98">
        <v>41.857199999999999</v>
      </c>
      <c r="GW98">
        <v>30.706499999999998</v>
      </c>
      <c r="GX98">
        <v>32.247599999999998</v>
      </c>
      <c r="GY98">
        <v>1</v>
      </c>
      <c r="GZ98">
        <v>0.69919500000000001</v>
      </c>
      <c r="HA98">
        <v>1.7502599999999999</v>
      </c>
      <c r="HB98">
        <v>20.198699999999999</v>
      </c>
      <c r="HC98">
        <v>5.2119</v>
      </c>
      <c r="HD98">
        <v>11.974</v>
      </c>
      <c r="HE98">
        <v>4.9904000000000002</v>
      </c>
      <c r="HF98">
        <v>3.2925</v>
      </c>
      <c r="HG98">
        <v>8482.1</v>
      </c>
      <c r="HH98">
        <v>9999</v>
      </c>
      <c r="HI98">
        <v>9999</v>
      </c>
      <c r="HJ98">
        <v>972.5</v>
      </c>
      <c r="HK98">
        <v>4.9713700000000003</v>
      </c>
      <c r="HL98">
        <v>1.8745400000000001</v>
      </c>
      <c r="HM98">
        <v>1.8708800000000001</v>
      </c>
      <c r="HN98">
        <v>1.87069</v>
      </c>
      <c r="HO98">
        <v>1.87503</v>
      </c>
      <c r="HP98">
        <v>1.8718300000000001</v>
      </c>
      <c r="HQ98">
        <v>1.8673299999999999</v>
      </c>
      <c r="HR98">
        <v>1.8782000000000001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-2.5920000000000001</v>
      </c>
      <c r="IG98">
        <v>0.34050000000000002</v>
      </c>
      <c r="IH98">
        <v>-2.1299345005774111</v>
      </c>
      <c r="II98">
        <v>1.7196870422270779E-5</v>
      </c>
      <c r="IJ98">
        <v>-2.1741833173098589E-6</v>
      </c>
      <c r="IK98">
        <v>9.0595066644434051E-10</v>
      </c>
      <c r="IL98">
        <v>-0.32754645563995699</v>
      </c>
      <c r="IM98">
        <v>-1.2435942757381079E-3</v>
      </c>
      <c r="IN98">
        <v>8.3241555849602686E-4</v>
      </c>
      <c r="IO98">
        <v>-6.8006265696850886E-6</v>
      </c>
      <c r="IP98">
        <v>17</v>
      </c>
      <c r="IQ98">
        <v>2050</v>
      </c>
      <c r="IR98">
        <v>3</v>
      </c>
      <c r="IS98">
        <v>34</v>
      </c>
      <c r="IT98">
        <v>39.799999999999997</v>
      </c>
      <c r="IU98">
        <v>40.1</v>
      </c>
      <c r="IV98">
        <v>1.33423</v>
      </c>
      <c r="IW98">
        <v>2.6000999999999999</v>
      </c>
      <c r="IX98">
        <v>1.49902</v>
      </c>
      <c r="IY98">
        <v>2.2790499999999998</v>
      </c>
      <c r="IZ98">
        <v>1.69678</v>
      </c>
      <c r="JA98">
        <v>2.3803700000000001</v>
      </c>
      <c r="JB98">
        <v>47.9651</v>
      </c>
      <c r="JC98">
        <v>16.093399999999999</v>
      </c>
      <c r="JD98">
        <v>18</v>
      </c>
      <c r="JE98">
        <v>406.87900000000002</v>
      </c>
      <c r="JF98">
        <v>503.18700000000001</v>
      </c>
      <c r="JG98">
        <v>30.001300000000001</v>
      </c>
      <c r="JH98">
        <v>36.323300000000003</v>
      </c>
      <c r="JI98">
        <v>30.0001</v>
      </c>
      <c r="JJ98">
        <v>36.114400000000003</v>
      </c>
      <c r="JK98">
        <v>36.037199999999999</v>
      </c>
      <c r="JL98">
        <v>26.805199999999999</v>
      </c>
      <c r="JM98">
        <v>20.300899999999999</v>
      </c>
      <c r="JN98">
        <v>0</v>
      </c>
      <c r="JO98">
        <v>30</v>
      </c>
      <c r="JP98">
        <v>558.83799999999997</v>
      </c>
      <c r="JQ98">
        <v>33.7575</v>
      </c>
      <c r="JR98">
        <v>98.221100000000007</v>
      </c>
      <c r="JS98">
        <v>98.141900000000007</v>
      </c>
    </row>
    <row r="99" spans="1:279" x14ac:dyDescent="0.2">
      <c r="A99">
        <v>84</v>
      </c>
      <c r="B99">
        <v>1658333245.0999999</v>
      </c>
      <c r="C99">
        <v>331.5</v>
      </c>
      <c r="D99" t="s">
        <v>587</v>
      </c>
      <c r="E99" t="s">
        <v>588</v>
      </c>
      <c r="F99">
        <v>4</v>
      </c>
      <c r="G99">
        <v>1658333242.7874999</v>
      </c>
      <c r="H99">
        <f t="shared" si="50"/>
        <v>7.689505119976729E-4</v>
      </c>
      <c r="I99">
        <f t="shared" si="51"/>
        <v>0.76895051199767295</v>
      </c>
      <c r="J99">
        <f t="shared" si="52"/>
        <v>5.4141529398387132</v>
      </c>
      <c r="K99">
        <f t="shared" si="53"/>
        <v>527.32775000000004</v>
      </c>
      <c r="L99">
        <f t="shared" si="54"/>
        <v>315.20576791360816</v>
      </c>
      <c r="M99">
        <f t="shared" si="55"/>
        <v>31.888911437073567</v>
      </c>
      <c r="N99">
        <f t="shared" si="56"/>
        <v>53.348985424245761</v>
      </c>
      <c r="O99">
        <f t="shared" si="57"/>
        <v>4.3701239433416847E-2</v>
      </c>
      <c r="P99">
        <f t="shared" si="58"/>
        <v>2.1414751602859563</v>
      </c>
      <c r="Q99">
        <f t="shared" si="59"/>
        <v>4.3211776512655731E-2</v>
      </c>
      <c r="R99">
        <f t="shared" si="60"/>
        <v>2.7050879750355951E-2</v>
      </c>
      <c r="S99">
        <f t="shared" si="61"/>
        <v>194.43294786260611</v>
      </c>
      <c r="T99">
        <f t="shared" si="62"/>
        <v>35.52219765187693</v>
      </c>
      <c r="U99">
        <f t="shared" si="63"/>
        <v>33.670312500000001</v>
      </c>
      <c r="V99">
        <f t="shared" si="64"/>
        <v>5.2455341005694684</v>
      </c>
      <c r="W99">
        <f t="shared" si="65"/>
        <v>64.965387358808826</v>
      </c>
      <c r="X99">
        <f t="shared" si="66"/>
        <v>3.5232669408190125</v>
      </c>
      <c r="Y99">
        <f t="shared" si="67"/>
        <v>5.4232985964660516</v>
      </c>
      <c r="Z99">
        <f t="shared" si="68"/>
        <v>1.722267159750456</v>
      </c>
      <c r="AA99">
        <f t="shared" si="69"/>
        <v>-33.910717579097373</v>
      </c>
      <c r="AB99">
        <f t="shared" si="70"/>
        <v>68.963336461262045</v>
      </c>
      <c r="AC99">
        <f t="shared" si="71"/>
        <v>7.4456106306531238</v>
      </c>
      <c r="AD99">
        <f t="shared" si="72"/>
        <v>236.93117737542394</v>
      </c>
      <c r="AE99">
        <f t="shared" si="73"/>
        <v>16.07942131700835</v>
      </c>
      <c r="AF99">
        <f t="shared" si="74"/>
        <v>0.76610372923515002</v>
      </c>
      <c r="AG99">
        <f t="shared" si="75"/>
        <v>5.4141529398387132</v>
      </c>
      <c r="AH99">
        <v>566.93078831490141</v>
      </c>
      <c r="AI99">
        <v>549.50772121212128</v>
      </c>
      <c r="AJ99">
        <v>1.738697338403564</v>
      </c>
      <c r="AK99">
        <v>65.228597272793138</v>
      </c>
      <c r="AL99">
        <f t="shared" si="76"/>
        <v>0.76895051199767295</v>
      </c>
      <c r="AM99">
        <v>33.837933155702252</v>
      </c>
      <c r="AN99">
        <v>34.82653216783217</v>
      </c>
      <c r="AO99">
        <v>1.5566848775614591E-5</v>
      </c>
      <c r="AP99">
        <v>90.040432271976243</v>
      </c>
      <c r="AQ99">
        <v>38</v>
      </c>
      <c r="AR99">
        <v>8</v>
      </c>
      <c r="AS99">
        <f t="shared" si="77"/>
        <v>1</v>
      </c>
      <c r="AT99">
        <f t="shared" si="78"/>
        <v>0</v>
      </c>
      <c r="AU99">
        <f t="shared" si="79"/>
        <v>30790.847063878085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1009.5443247992779</v>
      </c>
      <c r="BI99">
        <f t="shared" si="83"/>
        <v>5.4141529398387132</v>
      </c>
      <c r="BJ99" t="e">
        <f t="shared" si="84"/>
        <v>#DIV/0!</v>
      </c>
      <c r="BK99">
        <f t="shared" si="85"/>
        <v>5.3629670405162047E-3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253</v>
      </c>
      <c r="CG99">
        <v>1000</v>
      </c>
      <c r="CH99" t="s">
        <v>414</v>
      </c>
      <c r="CI99">
        <v>1110.1500000000001</v>
      </c>
      <c r="CJ99">
        <v>1175.8634999999999</v>
      </c>
      <c r="CK99">
        <v>1152.67</v>
      </c>
      <c r="CL99">
        <v>1.3005735999999999E-4</v>
      </c>
      <c r="CM99">
        <v>6.5004835999999994E-4</v>
      </c>
      <c r="CN99">
        <v>4.7597999359999997E-2</v>
      </c>
      <c r="CO99">
        <v>5.5000000000000003E-4</v>
      </c>
      <c r="CP99">
        <f t="shared" si="96"/>
        <v>1200.0462500000001</v>
      </c>
      <c r="CQ99">
        <f t="shared" si="97"/>
        <v>1009.5443247992779</v>
      </c>
      <c r="CR99">
        <f t="shared" si="98"/>
        <v>0.84125451398167184</v>
      </c>
      <c r="CS99">
        <f t="shared" si="99"/>
        <v>0.16202121198462652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1658333242.7874999</v>
      </c>
      <c r="CZ99">
        <v>527.32775000000004</v>
      </c>
      <c r="DA99">
        <v>549.28700000000003</v>
      </c>
      <c r="DB99">
        <v>34.825712500000002</v>
      </c>
      <c r="DC99">
        <v>33.840649999999997</v>
      </c>
      <c r="DD99">
        <v>529.92425000000003</v>
      </c>
      <c r="DE99">
        <v>34.485100000000003</v>
      </c>
      <c r="DF99">
        <v>450.38175000000001</v>
      </c>
      <c r="DG99">
        <v>101.0685</v>
      </c>
      <c r="DH99">
        <v>0.100053</v>
      </c>
      <c r="DI99">
        <v>34.267650000000003</v>
      </c>
      <c r="DJ99">
        <v>999.9</v>
      </c>
      <c r="DK99">
        <v>33.670312500000001</v>
      </c>
      <c r="DL99">
        <v>0</v>
      </c>
      <c r="DM99">
        <v>0</v>
      </c>
      <c r="DN99">
        <v>5977.3450000000003</v>
      </c>
      <c r="DO99">
        <v>0</v>
      </c>
      <c r="DP99">
        <v>1818.66</v>
      </c>
      <c r="DQ99">
        <v>-21.959312499999999</v>
      </c>
      <c r="DR99">
        <v>546.35487499999999</v>
      </c>
      <c r="DS99">
        <v>568.52637500000003</v>
      </c>
      <c r="DT99">
        <v>0.98504812500000005</v>
      </c>
      <c r="DU99">
        <v>549.28700000000003</v>
      </c>
      <c r="DV99">
        <v>33.840649999999997</v>
      </c>
      <c r="DW99">
        <v>3.5197824999999998</v>
      </c>
      <c r="DX99">
        <v>3.4202262499999998</v>
      </c>
      <c r="DY99">
        <v>26.715462500000001</v>
      </c>
      <c r="DZ99">
        <v>26.228862500000002</v>
      </c>
      <c r="EA99">
        <v>1200.0462500000001</v>
      </c>
      <c r="EB99">
        <v>0.95800550000000007</v>
      </c>
      <c r="EC99">
        <v>4.1994799999999999E-2</v>
      </c>
      <c r="ED99">
        <v>0</v>
      </c>
      <c r="EE99">
        <v>1587.3712499999999</v>
      </c>
      <c r="EF99">
        <v>5.0001600000000002</v>
      </c>
      <c r="EG99">
        <v>20466.737499999999</v>
      </c>
      <c r="EH99">
        <v>9515.5762500000001</v>
      </c>
      <c r="EI99">
        <v>48.327874999999999</v>
      </c>
      <c r="EJ99">
        <v>51.061999999999998</v>
      </c>
      <c r="EK99">
        <v>49.624749999999999</v>
      </c>
      <c r="EL99">
        <v>49.476249999999993</v>
      </c>
      <c r="EM99">
        <v>49.984250000000003</v>
      </c>
      <c r="EN99">
        <v>1144.86375</v>
      </c>
      <c r="EO99">
        <v>50.182499999999997</v>
      </c>
      <c r="EP99">
        <v>0</v>
      </c>
      <c r="EQ99">
        <v>775756.79999995232</v>
      </c>
      <c r="ER99">
        <v>0</v>
      </c>
      <c r="ES99">
        <v>1586.5627999999999</v>
      </c>
      <c r="ET99">
        <v>10.696153859835499</v>
      </c>
      <c r="EU99">
        <v>114.2153847793019</v>
      </c>
      <c r="EV99">
        <v>20457.356</v>
      </c>
      <c r="EW99">
        <v>15</v>
      </c>
      <c r="EX99">
        <v>1658330855.5</v>
      </c>
      <c r="EY99" t="s">
        <v>416</v>
      </c>
      <c r="EZ99">
        <v>1658330855.5</v>
      </c>
      <c r="FA99">
        <v>1658330837</v>
      </c>
      <c r="FB99">
        <v>13</v>
      </c>
      <c r="FC99">
        <v>-0.03</v>
      </c>
      <c r="FD99">
        <v>-2.1999999999999999E-2</v>
      </c>
      <c r="FE99">
        <v>-3.91</v>
      </c>
      <c r="FF99">
        <v>0.28699999999999998</v>
      </c>
      <c r="FG99">
        <v>1439</v>
      </c>
      <c r="FH99">
        <v>33</v>
      </c>
      <c r="FI99">
        <v>0.2</v>
      </c>
      <c r="FJ99">
        <v>0.09</v>
      </c>
      <c r="FK99">
        <v>-21.778680000000001</v>
      </c>
      <c r="FL99">
        <v>-1.069456660412696</v>
      </c>
      <c r="FM99">
        <v>0.109231934890855</v>
      </c>
      <c r="FN99">
        <v>0</v>
      </c>
      <c r="FO99">
        <v>1585.8702941176471</v>
      </c>
      <c r="FP99">
        <v>10.78059586406212</v>
      </c>
      <c r="FQ99">
        <v>1.073957730831375</v>
      </c>
      <c r="FR99">
        <v>0</v>
      </c>
      <c r="FS99">
        <v>0.98944385000000001</v>
      </c>
      <c r="FT99">
        <v>-2.7544480300189869E-2</v>
      </c>
      <c r="FU99">
        <v>2.7363323039243611E-3</v>
      </c>
      <c r="FV99">
        <v>1</v>
      </c>
      <c r="FW99">
        <v>1</v>
      </c>
      <c r="FX99">
        <v>3</v>
      </c>
      <c r="FY99" t="s">
        <v>417</v>
      </c>
      <c r="FZ99">
        <v>2.8895200000000001</v>
      </c>
      <c r="GA99">
        <v>2.87216</v>
      </c>
      <c r="GB99">
        <v>0.11734700000000001</v>
      </c>
      <c r="GC99">
        <v>0.122279</v>
      </c>
      <c r="GD99">
        <v>0.142817</v>
      </c>
      <c r="GE99">
        <v>0.14254800000000001</v>
      </c>
      <c r="GF99">
        <v>30432.6</v>
      </c>
      <c r="GG99">
        <v>26322.7</v>
      </c>
      <c r="GH99">
        <v>30820.7</v>
      </c>
      <c r="GI99">
        <v>27956.9</v>
      </c>
      <c r="GJ99">
        <v>34809.9</v>
      </c>
      <c r="GK99">
        <v>33823.800000000003</v>
      </c>
      <c r="GL99">
        <v>40177.699999999997</v>
      </c>
      <c r="GM99">
        <v>38969</v>
      </c>
      <c r="GN99">
        <v>1.8744000000000001</v>
      </c>
      <c r="GO99">
        <v>1.91733</v>
      </c>
      <c r="GP99">
        <v>0</v>
      </c>
      <c r="GQ99">
        <v>2.55108E-2</v>
      </c>
      <c r="GR99">
        <v>999.9</v>
      </c>
      <c r="GS99">
        <v>33.253599999999999</v>
      </c>
      <c r="GT99">
        <v>43.1</v>
      </c>
      <c r="GU99">
        <v>45.4</v>
      </c>
      <c r="GV99">
        <v>41.952100000000002</v>
      </c>
      <c r="GW99">
        <v>31.006499999999999</v>
      </c>
      <c r="GX99">
        <v>33.537700000000001</v>
      </c>
      <c r="GY99">
        <v>1</v>
      </c>
      <c r="GZ99">
        <v>0.698963</v>
      </c>
      <c r="HA99">
        <v>1.7537</v>
      </c>
      <c r="HB99">
        <v>20.198599999999999</v>
      </c>
      <c r="HC99">
        <v>5.2123499999999998</v>
      </c>
      <c r="HD99">
        <v>11.974</v>
      </c>
      <c r="HE99">
        <v>4.9908000000000001</v>
      </c>
      <c r="HF99">
        <v>3.2925300000000002</v>
      </c>
      <c r="HG99">
        <v>8482.1</v>
      </c>
      <c r="HH99">
        <v>9999</v>
      </c>
      <c r="HI99">
        <v>9999</v>
      </c>
      <c r="HJ99">
        <v>972.5</v>
      </c>
      <c r="HK99">
        <v>4.9713599999999998</v>
      </c>
      <c r="HL99">
        <v>1.8745400000000001</v>
      </c>
      <c r="HM99">
        <v>1.8708800000000001</v>
      </c>
      <c r="HN99">
        <v>1.8706799999999999</v>
      </c>
      <c r="HO99">
        <v>1.87503</v>
      </c>
      <c r="HP99">
        <v>1.87181</v>
      </c>
      <c r="HQ99">
        <v>1.8672899999999999</v>
      </c>
      <c r="HR99">
        <v>1.8782000000000001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-2.6030000000000002</v>
      </c>
      <c r="IG99">
        <v>0.3407</v>
      </c>
      <c r="IH99">
        <v>-2.1299345005774111</v>
      </c>
      <c r="II99">
        <v>1.7196870422270779E-5</v>
      </c>
      <c r="IJ99">
        <v>-2.1741833173098589E-6</v>
      </c>
      <c r="IK99">
        <v>9.0595066644434051E-10</v>
      </c>
      <c r="IL99">
        <v>-0.32754645563995699</v>
      </c>
      <c r="IM99">
        <v>-1.2435942757381079E-3</v>
      </c>
      <c r="IN99">
        <v>8.3241555849602686E-4</v>
      </c>
      <c r="IO99">
        <v>-6.8006265696850886E-6</v>
      </c>
      <c r="IP99">
        <v>17</v>
      </c>
      <c r="IQ99">
        <v>2050</v>
      </c>
      <c r="IR99">
        <v>3</v>
      </c>
      <c r="IS99">
        <v>34</v>
      </c>
      <c r="IT99">
        <v>39.799999999999997</v>
      </c>
      <c r="IU99">
        <v>40.1</v>
      </c>
      <c r="IV99">
        <v>1.3464400000000001</v>
      </c>
      <c r="IW99">
        <v>2.6074199999999998</v>
      </c>
      <c r="IX99">
        <v>1.49902</v>
      </c>
      <c r="IY99">
        <v>2.2778299999999998</v>
      </c>
      <c r="IZ99">
        <v>1.69678</v>
      </c>
      <c r="JA99">
        <v>2.4072300000000002</v>
      </c>
      <c r="JB99">
        <v>47.934699999999999</v>
      </c>
      <c r="JC99">
        <v>16.093399999999999</v>
      </c>
      <c r="JD99">
        <v>18</v>
      </c>
      <c r="JE99">
        <v>407.15100000000001</v>
      </c>
      <c r="JF99">
        <v>503.01900000000001</v>
      </c>
      <c r="JG99">
        <v>30.001100000000001</v>
      </c>
      <c r="JH99">
        <v>36.3217</v>
      </c>
      <c r="JI99">
        <v>30.0001</v>
      </c>
      <c r="JJ99">
        <v>36.114400000000003</v>
      </c>
      <c r="JK99">
        <v>36.037199999999999</v>
      </c>
      <c r="JL99">
        <v>27.0639</v>
      </c>
      <c r="JM99">
        <v>20.300899999999999</v>
      </c>
      <c r="JN99">
        <v>0</v>
      </c>
      <c r="JO99">
        <v>30</v>
      </c>
      <c r="JP99">
        <v>565.524</v>
      </c>
      <c r="JQ99">
        <v>33.7547</v>
      </c>
      <c r="JR99">
        <v>98.2226</v>
      </c>
      <c r="JS99">
        <v>98.140699999999995</v>
      </c>
    </row>
    <row r="100" spans="1:279" x14ac:dyDescent="0.2">
      <c r="A100">
        <v>85</v>
      </c>
      <c r="B100">
        <v>1658333249.0999999</v>
      </c>
      <c r="C100">
        <v>335.5</v>
      </c>
      <c r="D100" t="s">
        <v>589</v>
      </c>
      <c r="E100" t="s">
        <v>590</v>
      </c>
      <c r="F100">
        <v>4</v>
      </c>
      <c r="G100">
        <v>1658333247.0999999</v>
      </c>
      <c r="H100">
        <f t="shared" si="50"/>
        <v>7.6641907079774512E-4</v>
      </c>
      <c r="I100">
        <f t="shared" si="51"/>
        <v>0.76641907079774507</v>
      </c>
      <c r="J100">
        <f t="shared" si="52"/>
        <v>5.5343723670282534</v>
      </c>
      <c r="K100">
        <f t="shared" si="53"/>
        <v>534.53899999999999</v>
      </c>
      <c r="L100">
        <f t="shared" si="54"/>
        <v>317.41857355948065</v>
      </c>
      <c r="M100">
        <f t="shared" si="55"/>
        <v>32.112467668924907</v>
      </c>
      <c r="N100">
        <f t="shared" si="56"/>
        <v>54.078014915100276</v>
      </c>
      <c r="O100">
        <f t="shared" si="57"/>
        <v>4.3605652956943998E-2</v>
      </c>
      <c r="P100">
        <f t="shared" si="58"/>
        <v>2.1520372533133161</v>
      </c>
      <c r="Q100">
        <f t="shared" si="59"/>
        <v>4.312067912316405E-2</v>
      </c>
      <c r="R100">
        <f t="shared" si="60"/>
        <v>2.6993547908202589E-2</v>
      </c>
      <c r="S100">
        <f t="shared" si="61"/>
        <v>194.42200161260359</v>
      </c>
      <c r="T100">
        <f t="shared" si="62"/>
        <v>35.508840090031519</v>
      </c>
      <c r="U100">
        <f t="shared" si="63"/>
        <v>33.664057142857153</v>
      </c>
      <c r="V100">
        <f t="shared" si="64"/>
        <v>5.2436996844618946</v>
      </c>
      <c r="W100">
        <f t="shared" si="65"/>
        <v>65.000382021396419</v>
      </c>
      <c r="X100">
        <f t="shared" si="66"/>
        <v>3.5234787899364028</v>
      </c>
      <c r="Y100">
        <f t="shared" si="67"/>
        <v>5.420704741053008</v>
      </c>
      <c r="Z100">
        <f t="shared" si="68"/>
        <v>1.7202208945254918</v>
      </c>
      <c r="AA100">
        <f t="shared" si="69"/>
        <v>-33.799081022180559</v>
      </c>
      <c r="AB100">
        <f t="shared" si="70"/>
        <v>69.032276278373232</v>
      </c>
      <c r="AC100">
        <f t="shared" si="71"/>
        <v>7.4159363325985943</v>
      </c>
      <c r="AD100">
        <f t="shared" si="72"/>
        <v>237.07113320139484</v>
      </c>
      <c r="AE100">
        <f t="shared" si="73"/>
        <v>16.097907713175736</v>
      </c>
      <c r="AF100">
        <f t="shared" si="74"/>
        <v>0.76634880326166244</v>
      </c>
      <c r="AG100">
        <f t="shared" si="75"/>
        <v>5.5343723670282534</v>
      </c>
      <c r="AH100">
        <v>573.94701224349933</v>
      </c>
      <c r="AI100">
        <v>556.42012121212076</v>
      </c>
      <c r="AJ100">
        <v>1.7277223460513671</v>
      </c>
      <c r="AK100">
        <v>65.228597272793138</v>
      </c>
      <c r="AL100">
        <f t="shared" si="76"/>
        <v>0.76641907079774507</v>
      </c>
      <c r="AM100">
        <v>33.8430374656146</v>
      </c>
      <c r="AN100">
        <v>34.828427972027981</v>
      </c>
      <c r="AO100">
        <v>1.439935926755961E-5</v>
      </c>
      <c r="AP100">
        <v>90.040432271976243</v>
      </c>
      <c r="AQ100">
        <v>38</v>
      </c>
      <c r="AR100">
        <v>8</v>
      </c>
      <c r="AS100">
        <f t="shared" si="77"/>
        <v>1</v>
      </c>
      <c r="AT100">
        <f t="shared" si="78"/>
        <v>0</v>
      </c>
      <c r="AU100">
        <f t="shared" si="79"/>
        <v>31056.917874385683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1009.4873997992768</v>
      </c>
      <c r="BI100">
        <f t="shared" si="83"/>
        <v>5.5343723670282534</v>
      </c>
      <c r="BJ100" t="e">
        <f t="shared" si="84"/>
        <v>#DIV/0!</v>
      </c>
      <c r="BK100">
        <f t="shared" si="85"/>
        <v>5.4823590350198429E-3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253</v>
      </c>
      <c r="CG100">
        <v>1000</v>
      </c>
      <c r="CH100" t="s">
        <v>414</v>
      </c>
      <c r="CI100">
        <v>1110.1500000000001</v>
      </c>
      <c r="CJ100">
        <v>1175.8634999999999</v>
      </c>
      <c r="CK100">
        <v>1152.67</v>
      </c>
      <c r="CL100">
        <v>1.3005735999999999E-4</v>
      </c>
      <c r="CM100">
        <v>6.5004835999999994E-4</v>
      </c>
      <c r="CN100">
        <v>4.7597999359999997E-2</v>
      </c>
      <c r="CO100">
        <v>5.5000000000000003E-4</v>
      </c>
      <c r="CP100">
        <f t="shared" si="96"/>
        <v>1199.978571428572</v>
      </c>
      <c r="CQ100">
        <f t="shared" si="97"/>
        <v>1009.4873997992768</v>
      </c>
      <c r="CR100">
        <f t="shared" si="98"/>
        <v>0.84125452223491304</v>
      </c>
      <c r="CS100">
        <f t="shared" si="99"/>
        <v>0.16202122791338233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1658333247.0999999</v>
      </c>
      <c r="CZ100">
        <v>534.53899999999999</v>
      </c>
      <c r="DA100">
        <v>556.53128571428567</v>
      </c>
      <c r="DB100">
        <v>34.828142857142858</v>
      </c>
      <c r="DC100">
        <v>33.842728571428573</v>
      </c>
      <c r="DD100">
        <v>537.1464285714286</v>
      </c>
      <c r="DE100">
        <v>34.487471428571432</v>
      </c>
      <c r="DF100">
        <v>450.36385714285723</v>
      </c>
      <c r="DG100">
        <v>101.0677142857143</v>
      </c>
      <c r="DH100">
        <v>9.9861728571428582E-2</v>
      </c>
      <c r="DI100">
        <v>34.259057142857152</v>
      </c>
      <c r="DJ100">
        <v>999.89999999999986</v>
      </c>
      <c r="DK100">
        <v>33.664057142857153</v>
      </c>
      <c r="DL100">
        <v>0</v>
      </c>
      <c r="DM100">
        <v>0</v>
      </c>
      <c r="DN100">
        <v>6024.3742857142852</v>
      </c>
      <c r="DO100">
        <v>0</v>
      </c>
      <c r="DP100">
        <v>1818.4285714285711</v>
      </c>
      <c r="DQ100">
        <v>-21.992271428571431</v>
      </c>
      <c r="DR100">
        <v>553.82785714285717</v>
      </c>
      <c r="DS100">
        <v>576.02557142857142</v>
      </c>
      <c r="DT100">
        <v>0.98542128571428567</v>
      </c>
      <c r="DU100">
        <v>556.53128571428567</v>
      </c>
      <c r="DV100">
        <v>33.842728571428573</v>
      </c>
      <c r="DW100">
        <v>3.5200042857142861</v>
      </c>
      <c r="DX100">
        <v>3.4204085714285708</v>
      </c>
      <c r="DY100">
        <v>26.716528571428569</v>
      </c>
      <c r="DZ100">
        <v>26.229771428571429</v>
      </c>
      <c r="EA100">
        <v>1199.978571428572</v>
      </c>
      <c r="EB100">
        <v>0.95800442857142853</v>
      </c>
      <c r="EC100">
        <v>4.1995957142857143E-2</v>
      </c>
      <c r="ED100">
        <v>0</v>
      </c>
      <c r="EE100">
        <v>1588</v>
      </c>
      <c r="EF100">
        <v>5.0001600000000002</v>
      </c>
      <c r="EG100">
        <v>20474.571428571431</v>
      </c>
      <c r="EH100">
        <v>9515.0257142857154</v>
      </c>
      <c r="EI100">
        <v>48.311999999999998</v>
      </c>
      <c r="EJ100">
        <v>51.061999999999998</v>
      </c>
      <c r="EK100">
        <v>49.58</v>
      </c>
      <c r="EL100">
        <v>49.472714285714289</v>
      </c>
      <c r="EM100">
        <v>49.973000000000013</v>
      </c>
      <c r="EN100">
        <v>1144.798571428571</v>
      </c>
      <c r="EO100">
        <v>50.18</v>
      </c>
      <c r="EP100">
        <v>0</v>
      </c>
      <c r="EQ100">
        <v>775760.40000009537</v>
      </c>
      <c r="ER100">
        <v>0</v>
      </c>
      <c r="ES100">
        <v>1587.1708000000001</v>
      </c>
      <c r="ET100">
        <v>10.47538462051773</v>
      </c>
      <c r="EU100">
        <v>105.9692307680472</v>
      </c>
      <c r="EV100">
        <v>20464.616000000002</v>
      </c>
      <c r="EW100">
        <v>15</v>
      </c>
      <c r="EX100">
        <v>1658330855.5</v>
      </c>
      <c r="EY100" t="s">
        <v>416</v>
      </c>
      <c r="EZ100">
        <v>1658330855.5</v>
      </c>
      <c r="FA100">
        <v>1658330837</v>
      </c>
      <c r="FB100">
        <v>13</v>
      </c>
      <c r="FC100">
        <v>-0.03</v>
      </c>
      <c r="FD100">
        <v>-2.1999999999999999E-2</v>
      </c>
      <c r="FE100">
        <v>-3.91</v>
      </c>
      <c r="FF100">
        <v>0.28699999999999998</v>
      </c>
      <c r="FG100">
        <v>1439</v>
      </c>
      <c r="FH100">
        <v>33</v>
      </c>
      <c r="FI100">
        <v>0.2</v>
      </c>
      <c r="FJ100">
        <v>0.09</v>
      </c>
      <c r="FK100">
        <v>-21.853922499999999</v>
      </c>
      <c r="FL100">
        <v>-1.0373977485928489</v>
      </c>
      <c r="FM100">
        <v>0.1075269256686434</v>
      </c>
      <c r="FN100">
        <v>0</v>
      </c>
      <c r="FO100">
        <v>1586.5879411764711</v>
      </c>
      <c r="FP100">
        <v>10.537051188277401</v>
      </c>
      <c r="FQ100">
        <v>1.0542317509803629</v>
      </c>
      <c r="FR100">
        <v>0</v>
      </c>
      <c r="FS100">
        <v>0.98780369999999995</v>
      </c>
      <c r="FT100">
        <v>-2.6437103189496599E-2</v>
      </c>
      <c r="FU100">
        <v>2.6879444116275869E-3</v>
      </c>
      <c r="FV100">
        <v>1</v>
      </c>
      <c r="FW100">
        <v>1</v>
      </c>
      <c r="FX100">
        <v>3</v>
      </c>
      <c r="FY100" t="s">
        <v>417</v>
      </c>
      <c r="FZ100">
        <v>2.8895300000000002</v>
      </c>
      <c r="GA100">
        <v>2.8723000000000001</v>
      </c>
      <c r="GB100">
        <v>0.11841500000000001</v>
      </c>
      <c r="GC100">
        <v>0.123334</v>
      </c>
      <c r="GD100">
        <v>0.142821</v>
      </c>
      <c r="GE100">
        <v>0.14253099999999999</v>
      </c>
      <c r="GF100">
        <v>30396</v>
      </c>
      <c r="GG100">
        <v>26290.7</v>
      </c>
      <c r="GH100">
        <v>30821</v>
      </c>
      <c r="GI100">
        <v>27956.5</v>
      </c>
      <c r="GJ100">
        <v>34810.199999999997</v>
      </c>
      <c r="GK100">
        <v>33824.300000000003</v>
      </c>
      <c r="GL100">
        <v>40178.199999999997</v>
      </c>
      <c r="GM100">
        <v>38968.800000000003</v>
      </c>
      <c r="GN100">
        <v>1.8741000000000001</v>
      </c>
      <c r="GO100">
        <v>1.9174500000000001</v>
      </c>
      <c r="GP100">
        <v>0</v>
      </c>
      <c r="GQ100">
        <v>2.48402E-2</v>
      </c>
      <c r="GR100">
        <v>999.9</v>
      </c>
      <c r="GS100">
        <v>33.257300000000001</v>
      </c>
      <c r="GT100">
        <v>43.1</v>
      </c>
      <c r="GU100">
        <v>45.4</v>
      </c>
      <c r="GV100">
        <v>41.960599999999999</v>
      </c>
      <c r="GW100">
        <v>30.6465</v>
      </c>
      <c r="GX100">
        <v>33.233199999999997</v>
      </c>
      <c r="GY100">
        <v>1</v>
      </c>
      <c r="GZ100">
        <v>0.698986</v>
      </c>
      <c r="HA100">
        <v>1.7558199999999999</v>
      </c>
      <c r="HB100">
        <v>20.198599999999999</v>
      </c>
      <c r="HC100">
        <v>5.2120499999999996</v>
      </c>
      <c r="HD100">
        <v>11.974</v>
      </c>
      <c r="HE100">
        <v>4.9905499999999998</v>
      </c>
      <c r="HF100">
        <v>3.2924799999999999</v>
      </c>
      <c r="HG100">
        <v>8482.2999999999993</v>
      </c>
      <c r="HH100">
        <v>9999</v>
      </c>
      <c r="HI100">
        <v>9999</v>
      </c>
      <c r="HJ100">
        <v>972.5</v>
      </c>
      <c r="HK100">
        <v>4.9713700000000003</v>
      </c>
      <c r="HL100">
        <v>1.8745400000000001</v>
      </c>
      <c r="HM100">
        <v>1.8708800000000001</v>
      </c>
      <c r="HN100">
        <v>1.87069</v>
      </c>
      <c r="HO100">
        <v>1.8750500000000001</v>
      </c>
      <c r="HP100">
        <v>1.87182</v>
      </c>
      <c r="HQ100">
        <v>1.86731</v>
      </c>
      <c r="HR100">
        <v>1.8782000000000001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-2.613</v>
      </c>
      <c r="IG100">
        <v>0.3407</v>
      </c>
      <c r="IH100">
        <v>-2.1299345005774111</v>
      </c>
      <c r="II100">
        <v>1.7196870422270779E-5</v>
      </c>
      <c r="IJ100">
        <v>-2.1741833173098589E-6</v>
      </c>
      <c r="IK100">
        <v>9.0595066644434051E-10</v>
      </c>
      <c r="IL100">
        <v>-0.32754645563995699</v>
      </c>
      <c r="IM100">
        <v>-1.2435942757381079E-3</v>
      </c>
      <c r="IN100">
        <v>8.3241555849602686E-4</v>
      </c>
      <c r="IO100">
        <v>-6.8006265696850886E-6</v>
      </c>
      <c r="IP100">
        <v>17</v>
      </c>
      <c r="IQ100">
        <v>2050</v>
      </c>
      <c r="IR100">
        <v>3</v>
      </c>
      <c r="IS100">
        <v>34</v>
      </c>
      <c r="IT100">
        <v>39.9</v>
      </c>
      <c r="IU100">
        <v>40.200000000000003</v>
      </c>
      <c r="IV100">
        <v>1.3598600000000001</v>
      </c>
      <c r="IW100">
        <v>2.5976599999999999</v>
      </c>
      <c r="IX100">
        <v>1.49902</v>
      </c>
      <c r="IY100">
        <v>2.2766099999999998</v>
      </c>
      <c r="IZ100">
        <v>1.69678</v>
      </c>
      <c r="JA100">
        <v>2.3962400000000001</v>
      </c>
      <c r="JB100">
        <v>47.934699999999999</v>
      </c>
      <c r="JC100">
        <v>16.093399999999999</v>
      </c>
      <c r="JD100">
        <v>18</v>
      </c>
      <c r="JE100">
        <v>406.98700000000002</v>
      </c>
      <c r="JF100">
        <v>503.11200000000002</v>
      </c>
      <c r="JG100">
        <v>30.000900000000001</v>
      </c>
      <c r="JH100">
        <v>36.3217</v>
      </c>
      <c r="JI100">
        <v>30.0001</v>
      </c>
      <c r="JJ100">
        <v>36.114400000000003</v>
      </c>
      <c r="JK100">
        <v>36.037199999999999</v>
      </c>
      <c r="JL100">
        <v>27.323699999999999</v>
      </c>
      <c r="JM100">
        <v>20.5731</v>
      </c>
      <c r="JN100">
        <v>0</v>
      </c>
      <c r="JO100">
        <v>30</v>
      </c>
      <c r="JP100">
        <v>572.21</v>
      </c>
      <c r="JQ100">
        <v>33.749699999999997</v>
      </c>
      <c r="JR100">
        <v>98.223699999999994</v>
      </c>
      <c r="JS100">
        <v>98.139899999999997</v>
      </c>
    </row>
    <row r="101" spans="1:279" x14ac:dyDescent="0.2">
      <c r="A101">
        <v>86</v>
      </c>
      <c r="B101">
        <v>1658333253.0999999</v>
      </c>
      <c r="C101">
        <v>339.5</v>
      </c>
      <c r="D101" t="s">
        <v>591</v>
      </c>
      <c r="E101" t="s">
        <v>592</v>
      </c>
      <c r="F101">
        <v>4</v>
      </c>
      <c r="G101">
        <v>1658333250.7874999</v>
      </c>
      <c r="H101">
        <f t="shared" si="50"/>
        <v>7.6638328088258307E-4</v>
      </c>
      <c r="I101">
        <f t="shared" si="51"/>
        <v>0.76638328088258312</v>
      </c>
      <c r="J101">
        <f t="shared" si="52"/>
        <v>5.5950777146718877</v>
      </c>
      <c r="K101">
        <f t="shared" si="53"/>
        <v>540.68212500000004</v>
      </c>
      <c r="L101">
        <f t="shared" si="54"/>
        <v>321.55488423441682</v>
      </c>
      <c r="M101">
        <f t="shared" si="55"/>
        <v>32.530954898109137</v>
      </c>
      <c r="N101">
        <f t="shared" si="56"/>
        <v>54.699544883188011</v>
      </c>
      <c r="O101">
        <f t="shared" si="57"/>
        <v>4.3683565537000903E-2</v>
      </c>
      <c r="P101">
        <f t="shared" si="58"/>
        <v>2.1516679882962935</v>
      </c>
      <c r="Q101">
        <f t="shared" si="59"/>
        <v>4.3196785007792504E-2</v>
      </c>
      <c r="R101">
        <f t="shared" si="60"/>
        <v>2.7041273864387066E-2</v>
      </c>
      <c r="S101">
        <f t="shared" si="61"/>
        <v>194.42309998759589</v>
      </c>
      <c r="T101">
        <f t="shared" si="62"/>
        <v>35.501543825833927</v>
      </c>
      <c r="U101">
        <f t="shared" si="63"/>
        <v>33.653025</v>
      </c>
      <c r="V101">
        <f t="shared" si="64"/>
        <v>5.2404658107715871</v>
      </c>
      <c r="W101">
        <f t="shared" si="65"/>
        <v>65.02475075929155</v>
      </c>
      <c r="X101">
        <f t="shared" si="66"/>
        <v>3.5233243305103246</v>
      </c>
      <c r="Y101">
        <f t="shared" si="67"/>
        <v>5.418435733114852</v>
      </c>
      <c r="Z101">
        <f t="shared" si="68"/>
        <v>1.7171414802612626</v>
      </c>
      <c r="AA101">
        <f t="shared" si="69"/>
        <v>-33.797502686921916</v>
      </c>
      <c r="AB101">
        <f t="shared" si="70"/>
        <v>69.427883673197428</v>
      </c>
      <c r="AC101">
        <f t="shared" si="71"/>
        <v>7.4590391259070783</v>
      </c>
      <c r="AD101">
        <f t="shared" si="72"/>
        <v>237.5125200997785</v>
      </c>
      <c r="AE101">
        <f t="shared" si="73"/>
        <v>16.095405989940343</v>
      </c>
      <c r="AF101">
        <f t="shared" si="74"/>
        <v>0.78452633339715172</v>
      </c>
      <c r="AG101">
        <f t="shared" si="75"/>
        <v>5.5950777146718877</v>
      </c>
      <c r="AH101">
        <v>580.82648662442023</v>
      </c>
      <c r="AI101">
        <v>563.28747272727276</v>
      </c>
      <c r="AJ101">
        <v>1.7152623290035629</v>
      </c>
      <c r="AK101">
        <v>65.228597272793138</v>
      </c>
      <c r="AL101">
        <f t="shared" si="76"/>
        <v>0.76638328088258312</v>
      </c>
      <c r="AM101">
        <v>33.838830466256198</v>
      </c>
      <c r="AN101">
        <v>34.824303496503539</v>
      </c>
      <c r="AO101">
        <v>-3.1308682602820391E-6</v>
      </c>
      <c r="AP101">
        <v>90.040432271976243</v>
      </c>
      <c r="AQ101">
        <v>38</v>
      </c>
      <c r="AR101">
        <v>8</v>
      </c>
      <c r="AS101">
        <f t="shared" si="77"/>
        <v>1</v>
      </c>
      <c r="AT101">
        <f t="shared" si="78"/>
        <v>0</v>
      </c>
      <c r="AU101">
        <f t="shared" si="79"/>
        <v>31048.404131406205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1009.4928372992722</v>
      </c>
      <c r="BI101">
        <f t="shared" si="83"/>
        <v>5.5950777146718877</v>
      </c>
      <c r="BJ101" t="e">
        <f t="shared" si="84"/>
        <v>#DIV/0!</v>
      </c>
      <c r="BK101">
        <f t="shared" si="85"/>
        <v>5.5424640056293759E-3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253</v>
      </c>
      <c r="CG101">
        <v>1000</v>
      </c>
      <c r="CH101" t="s">
        <v>414</v>
      </c>
      <c r="CI101">
        <v>1110.1500000000001</v>
      </c>
      <c r="CJ101">
        <v>1175.8634999999999</v>
      </c>
      <c r="CK101">
        <v>1152.67</v>
      </c>
      <c r="CL101">
        <v>1.3005735999999999E-4</v>
      </c>
      <c r="CM101">
        <v>6.5004835999999994E-4</v>
      </c>
      <c r="CN101">
        <v>4.7597999359999997E-2</v>
      </c>
      <c r="CO101">
        <v>5.5000000000000003E-4</v>
      </c>
      <c r="CP101">
        <f t="shared" si="96"/>
        <v>1199.9849999999999</v>
      </c>
      <c r="CQ101">
        <f t="shared" si="97"/>
        <v>1009.4928372992722</v>
      </c>
      <c r="CR101">
        <f t="shared" si="98"/>
        <v>0.84125454676456146</v>
      </c>
      <c r="CS101">
        <f t="shared" si="99"/>
        <v>0.16202127525560395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1658333250.7874999</v>
      </c>
      <c r="CZ101">
        <v>540.68212500000004</v>
      </c>
      <c r="DA101">
        <v>562.69012499999997</v>
      </c>
      <c r="DB101">
        <v>34.826587500000002</v>
      </c>
      <c r="DC101">
        <v>33.817812500000002</v>
      </c>
      <c r="DD101">
        <v>543.29887499999995</v>
      </c>
      <c r="DE101">
        <v>34.485950000000003</v>
      </c>
      <c r="DF101">
        <v>450.37037500000002</v>
      </c>
      <c r="DG101">
        <v>101.06762500000001</v>
      </c>
      <c r="DH101">
        <v>0.10003406250000001</v>
      </c>
      <c r="DI101">
        <v>34.251537499999998</v>
      </c>
      <c r="DJ101">
        <v>999.9</v>
      </c>
      <c r="DK101">
        <v>33.653025</v>
      </c>
      <c r="DL101">
        <v>0</v>
      </c>
      <c r="DM101">
        <v>0</v>
      </c>
      <c r="DN101">
        <v>6022.7350000000006</v>
      </c>
      <c r="DO101">
        <v>0</v>
      </c>
      <c r="DP101">
        <v>1817.45625</v>
      </c>
      <c r="DQ101">
        <v>-22.0083375</v>
      </c>
      <c r="DR101">
        <v>560.19137499999999</v>
      </c>
      <c r="DS101">
        <v>582.38525000000004</v>
      </c>
      <c r="DT101">
        <v>1.008775875</v>
      </c>
      <c r="DU101">
        <v>562.69012499999997</v>
      </c>
      <c r="DV101">
        <v>33.817812500000002</v>
      </c>
      <c r="DW101">
        <v>3.5198425000000002</v>
      </c>
      <c r="DX101">
        <v>3.41788625</v>
      </c>
      <c r="DY101">
        <v>26.715775000000001</v>
      </c>
      <c r="DZ101">
        <v>26.217287500000001</v>
      </c>
      <c r="EA101">
        <v>1199.9849999999999</v>
      </c>
      <c r="EB101">
        <v>0.95800425000000011</v>
      </c>
      <c r="EC101">
        <v>4.1996150000000003E-2</v>
      </c>
      <c r="ED101">
        <v>0</v>
      </c>
      <c r="EE101">
        <v>1588.63375</v>
      </c>
      <c r="EF101">
        <v>5.0001600000000002</v>
      </c>
      <c r="EG101">
        <v>20479.162499999999</v>
      </c>
      <c r="EH101">
        <v>9515.0837499999998</v>
      </c>
      <c r="EI101">
        <v>48.335625</v>
      </c>
      <c r="EJ101">
        <v>51.061999999999998</v>
      </c>
      <c r="EK101">
        <v>49.561999999999998</v>
      </c>
      <c r="EL101">
        <v>49.499875000000003</v>
      </c>
      <c r="EM101">
        <v>49.992125000000001</v>
      </c>
      <c r="EN101">
        <v>1144.80375</v>
      </c>
      <c r="EO101">
        <v>50.181250000000013</v>
      </c>
      <c r="EP101">
        <v>0</v>
      </c>
      <c r="EQ101">
        <v>775764.60000014305</v>
      </c>
      <c r="ER101">
        <v>0</v>
      </c>
      <c r="ES101">
        <v>1587.8611538461539</v>
      </c>
      <c r="ET101">
        <v>9.5463247900061816</v>
      </c>
      <c r="EU101">
        <v>101.2683760945893</v>
      </c>
      <c r="EV101">
        <v>20471.188461538459</v>
      </c>
      <c r="EW101">
        <v>15</v>
      </c>
      <c r="EX101">
        <v>1658330855.5</v>
      </c>
      <c r="EY101" t="s">
        <v>416</v>
      </c>
      <c r="EZ101">
        <v>1658330855.5</v>
      </c>
      <c r="FA101">
        <v>1658330837</v>
      </c>
      <c r="FB101">
        <v>13</v>
      </c>
      <c r="FC101">
        <v>-0.03</v>
      </c>
      <c r="FD101">
        <v>-2.1999999999999999E-2</v>
      </c>
      <c r="FE101">
        <v>-3.91</v>
      </c>
      <c r="FF101">
        <v>0.28699999999999998</v>
      </c>
      <c r="FG101">
        <v>1439</v>
      </c>
      <c r="FH101">
        <v>33</v>
      </c>
      <c r="FI101">
        <v>0.2</v>
      </c>
      <c r="FJ101">
        <v>0.09</v>
      </c>
      <c r="FK101">
        <v>-21.906324999999999</v>
      </c>
      <c r="FL101">
        <v>-0.95313996247646504</v>
      </c>
      <c r="FM101">
        <v>0.10072709106789469</v>
      </c>
      <c r="FN101">
        <v>0</v>
      </c>
      <c r="FO101">
        <v>1587.217941176471</v>
      </c>
      <c r="FP101">
        <v>10.136745610053509</v>
      </c>
      <c r="FQ101">
        <v>1.016200476433913</v>
      </c>
      <c r="FR101">
        <v>0</v>
      </c>
      <c r="FS101">
        <v>0.99049637499999998</v>
      </c>
      <c r="FT101">
        <v>4.0984266416508618E-2</v>
      </c>
      <c r="FU101">
        <v>9.0117578742648762E-3</v>
      </c>
      <c r="FV101">
        <v>1</v>
      </c>
      <c r="FW101">
        <v>1</v>
      </c>
      <c r="FX101">
        <v>3</v>
      </c>
      <c r="FY101" t="s">
        <v>417</v>
      </c>
      <c r="FZ101">
        <v>2.8896099999999998</v>
      </c>
      <c r="GA101">
        <v>2.8722699999999999</v>
      </c>
      <c r="GB101">
        <v>0.119466</v>
      </c>
      <c r="GC101">
        <v>0.12438399999999999</v>
      </c>
      <c r="GD101">
        <v>0.14280399999999999</v>
      </c>
      <c r="GE101">
        <v>0.14241300000000001</v>
      </c>
      <c r="GF101">
        <v>30359.3</v>
      </c>
      <c r="GG101">
        <v>26259.8</v>
      </c>
      <c r="GH101">
        <v>30820.6</v>
      </c>
      <c r="GI101">
        <v>27957.3</v>
      </c>
      <c r="GJ101">
        <v>34810.6</v>
      </c>
      <c r="GK101">
        <v>33829.800000000003</v>
      </c>
      <c r="GL101">
        <v>40177.800000000003</v>
      </c>
      <c r="GM101">
        <v>38969.800000000003</v>
      </c>
      <c r="GN101">
        <v>1.8743700000000001</v>
      </c>
      <c r="GO101">
        <v>1.9174199999999999</v>
      </c>
      <c r="GP101">
        <v>0</v>
      </c>
      <c r="GQ101">
        <v>2.3827000000000001E-2</v>
      </c>
      <c r="GR101">
        <v>999.9</v>
      </c>
      <c r="GS101">
        <v>33.257599999999996</v>
      </c>
      <c r="GT101">
        <v>43.1</v>
      </c>
      <c r="GU101">
        <v>45.4</v>
      </c>
      <c r="GV101">
        <v>41.956899999999997</v>
      </c>
      <c r="GW101">
        <v>30.526499999999999</v>
      </c>
      <c r="GX101">
        <v>32.3277</v>
      </c>
      <c r="GY101">
        <v>1</v>
      </c>
      <c r="GZ101">
        <v>0.69894100000000003</v>
      </c>
      <c r="HA101">
        <v>1.7559899999999999</v>
      </c>
      <c r="HB101">
        <v>20.198399999999999</v>
      </c>
      <c r="HC101">
        <v>5.2112999999999996</v>
      </c>
      <c r="HD101">
        <v>11.974</v>
      </c>
      <c r="HE101">
        <v>4.9903500000000003</v>
      </c>
      <c r="HF101">
        <v>3.2924500000000001</v>
      </c>
      <c r="HG101">
        <v>8482.2999999999993</v>
      </c>
      <c r="HH101">
        <v>9999</v>
      </c>
      <c r="HI101">
        <v>9999</v>
      </c>
      <c r="HJ101">
        <v>972.5</v>
      </c>
      <c r="HK101">
        <v>4.9713900000000004</v>
      </c>
      <c r="HL101">
        <v>1.8745499999999999</v>
      </c>
      <c r="HM101">
        <v>1.8708800000000001</v>
      </c>
      <c r="HN101">
        <v>1.87066</v>
      </c>
      <c r="HO101">
        <v>1.8750500000000001</v>
      </c>
      <c r="HP101">
        <v>1.87181</v>
      </c>
      <c r="HQ101">
        <v>1.8672800000000001</v>
      </c>
      <c r="HR101">
        <v>1.8782000000000001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-2.6219999999999999</v>
      </c>
      <c r="IG101">
        <v>0.34050000000000002</v>
      </c>
      <c r="IH101">
        <v>-2.1299345005774111</v>
      </c>
      <c r="II101">
        <v>1.7196870422270779E-5</v>
      </c>
      <c r="IJ101">
        <v>-2.1741833173098589E-6</v>
      </c>
      <c r="IK101">
        <v>9.0595066644434051E-10</v>
      </c>
      <c r="IL101">
        <v>-0.32754645563995699</v>
      </c>
      <c r="IM101">
        <v>-1.2435942757381079E-3</v>
      </c>
      <c r="IN101">
        <v>8.3241555849602686E-4</v>
      </c>
      <c r="IO101">
        <v>-6.8006265696850886E-6</v>
      </c>
      <c r="IP101">
        <v>17</v>
      </c>
      <c r="IQ101">
        <v>2050</v>
      </c>
      <c r="IR101">
        <v>3</v>
      </c>
      <c r="IS101">
        <v>34</v>
      </c>
      <c r="IT101">
        <v>40</v>
      </c>
      <c r="IU101">
        <v>40.299999999999997</v>
      </c>
      <c r="IV101">
        <v>1.3732899999999999</v>
      </c>
      <c r="IW101">
        <v>2.6049799999999999</v>
      </c>
      <c r="IX101">
        <v>1.49902</v>
      </c>
      <c r="IY101">
        <v>2.2766099999999998</v>
      </c>
      <c r="IZ101">
        <v>1.69678</v>
      </c>
      <c r="JA101">
        <v>2.3852500000000001</v>
      </c>
      <c r="JB101">
        <v>47.934699999999999</v>
      </c>
      <c r="JC101">
        <v>16.084599999999998</v>
      </c>
      <c r="JD101">
        <v>18</v>
      </c>
      <c r="JE101">
        <v>407.137</v>
      </c>
      <c r="JF101">
        <v>503.09399999999999</v>
      </c>
      <c r="JG101">
        <v>30.000499999999999</v>
      </c>
      <c r="JH101">
        <v>36.3217</v>
      </c>
      <c r="JI101">
        <v>30</v>
      </c>
      <c r="JJ101">
        <v>36.114400000000003</v>
      </c>
      <c r="JK101">
        <v>36.037199999999999</v>
      </c>
      <c r="JL101">
        <v>27.587299999999999</v>
      </c>
      <c r="JM101">
        <v>20.5731</v>
      </c>
      <c r="JN101">
        <v>0</v>
      </c>
      <c r="JO101">
        <v>30</v>
      </c>
      <c r="JP101">
        <v>578.89099999999996</v>
      </c>
      <c r="JQ101">
        <v>33.755200000000002</v>
      </c>
      <c r="JR101">
        <v>98.2226</v>
      </c>
      <c r="JS101">
        <v>98.142399999999995</v>
      </c>
    </row>
    <row r="102" spans="1:279" x14ac:dyDescent="0.2">
      <c r="A102">
        <v>87</v>
      </c>
      <c r="B102">
        <v>1658333257.0999999</v>
      </c>
      <c r="C102">
        <v>343.5</v>
      </c>
      <c r="D102" t="s">
        <v>593</v>
      </c>
      <c r="E102" t="s">
        <v>594</v>
      </c>
      <c r="F102">
        <v>4</v>
      </c>
      <c r="G102">
        <v>1658333255.0999999</v>
      </c>
      <c r="H102">
        <f t="shared" si="50"/>
        <v>7.8837640505097218E-4</v>
      </c>
      <c r="I102">
        <f t="shared" si="51"/>
        <v>0.78837640505097217</v>
      </c>
      <c r="J102">
        <f t="shared" si="52"/>
        <v>5.6221723359495099</v>
      </c>
      <c r="K102">
        <f t="shared" si="53"/>
        <v>547.79942857142862</v>
      </c>
      <c r="L102">
        <f t="shared" si="54"/>
        <v>333.5995441446384</v>
      </c>
      <c r="M102">
        <f t="shared" si="55"/>
        <v>33.749214847154981</v>
      </c>
      <c r="N102">
        <f t="shared" si="56"/>
        <v>55.419142299517468</v>
      </c>
      <c r="O102">
        <f t="shared" si="57"/>
        <v>4.5035265866664197E-2</v>
      </c>
      <c r="P102">
        <f t="shared" si="58"/>
        <v>2.1482556616511137</v>
      </c>
      <c r="Q102">
        <f t="shared" si="59"/>
        <v>4.4517275422879886E-2</v>
      </c>
      <c r="R102">
        <f t="shared" si="60"/>
        <v>2.7869340026430191E-2</v>
      </c>
      <c r="S102">
        <f t="shared" si="61"/>
        <v>194.42551409204748</v>
      </c>
      <c r="T102">
        <f t="shared" si="62"/>
        <v>35.487768108240566</v>
      </c>
      <c r="U102">
        <f t="shared" si="63"/>
        <v>33.63908571428572</v>
      </c>
      <c r="V102">
        <f t="shared" si="64"/>
        <v>5.2363822412295891</v>
      </c>
      <c r="W102">
        <f t="shared" si="65"/>
        <v>65.035481662385479</v>
      </c>
      <c r="X102">
        <f t="shared" si="66"/>
        <v>3.5223290865385968</v>
      </c>
      <c r="Y102">
        <f t="shared" si="67"/>
        <v>5.4160113779487897</v>
      </c>
      <c r="Z102">
        <f t="shared" si="68"/>
        <v>1.7140531546909923</v>
      </c>
      <c r="AA102">
        <f t="shared" si="69"/>
        <v>-34.767399462747875</v>
      </c>
      <c r="AB102">
        <f t="shared" si="70"/>
        <v>70.001303804307923</v>
      </c>
      <c r="AC102">
        <f t="shared" si="71"/>
        <v>7.5317820984045607</v>
      </c>
      <c r="AD102">
        <f t="shared" si="72"/>
        <v>237.19120053201209</v>
      </c>
      <c r="AE102">
        <f t="shared" si="73"/>
        <v>16.166868939460521</v>
      </c>
      <c r="AF102">
        <f t="shared" si="74"/>
        <v>0.79624718632180369</v>
      </c>
      <c r="AG102">
        <f t="shared" si="75"/>
        <v>5.6221723359495099</v>
      </c>
      <c r="AH102">
        <v>587.73277355888035</v>
      </c>
      <c r="AI102">
        <v>570.15127878787871</v>
      </c>
      <c r="AJ102">
        <v>1.716028099736737</v>
      </c>
      <c r="AK102">
        <v>65.228597272793138</v>
      </c>
      <c r="AL102">
        <f t="shared" si="76"/>
        <v>0.78837640505097217</v>
      </c>
      <c r="AM102">
        <v>33.797490092893668</v>
      </c>
      <c r="AN102">
        <v>34.811477622377637</v>
      </c>
      <c r="AO102">
        <v>-2.5648594687471609E-5</v>
      </c>
      <c r="AP102">
        <v>90.040432271976243</v>
      </c>
      <c r="AQ102">
        <v>38</v>
      </c>
      <c r="AR102">
        <v>8</v>
      </c>
      <c r="AS102">
        <f t="shared" si="77"/>
        <v>1</v>
      </c>
      <c r="AT102">
        <f t="shared" si="78"/>
        <v>0</v>
      </c>
      <c r="AU102">
        <f t="shared" si="79"/>
        <v>30963.531295356512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1009.5043658508021</v>
      </c>
      <c r="BI102">
        <f t="shared" si="83"/>
        <v>5.6221723359495099</v>
      </c>
      <c r="BJ102" t="e">
        <f t="shared" si="84"/>
        <v>#DIV/0!</v>
      </c>
      <c r="BK102">
        <f t="shared" si="85"/>
        <v>5.5692402392050963E-3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253</v>
      </c>
      <c r="CG102">
        <v>1000</v>
      </c>
      <c r="CH102" t="s">
        <v>414</v>
      </c>
      <c r="CI102">
        <v>1110.1500000000001</v>
      </c>
      <c r="CJ102">
        <v>1175.8634999999999</v>
      </c>
      <c r="CK102">
        <v>1152.67</v>
      </c>
      <c r="CL102">
        <v>1.3005735999999999E-4</v>
      </c>
      <c r="CM102">
        <v>6.5004835999999994E-4</v>
      </c>
      <c r="CN102">
        <v>4.7597999359999997E-2</v>
      </c>
      <c r="CO102">
        <v>5.5000000000000003E-4</v>
      </c>
      <c r="CP102">
        <f t="shared" si="96"/>
        <v>1199.9985714285719</v>
      </c>
      <c r="CQ102">
        <f t="shared" si="97"/>
        <v>1009.5043658508021</v>
      </c>
      <c r="CR102">
        <f t="shared" si="98"/>
        <v>0.84125463970262004</v>
      </c>
      <c r="CS102">
        <f t="shared" si="99"/>
        <v>0.16202145462605691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1658333255.0999999</v>
      </c>
      <c r="CZ102">
        <v>547.79942857142862</v>
      </c>
      <c r="DA102">
        <v>569.91957142857143</v>
      </c>
      <c r="DB102">
        <v>34.817028571428573</v>
      </c>
      <c r="DC102">
        <v>33.793128571428568</v>
      </c>
      <c r="DD102">
        <v>550.42771428571427</v>
      </c>
      <c r="DE102">
        <v>34.476700000000001</v>
      </c>
      <c r="DF102">
        <v>450.35114285714292</v>
      </c>
      <c r="DG102">
        <v>101.0668571428571</v>
      </c>
      <c r="DH102">
        <v>9.9992271428571408E-2</v>
      </c>
      <c r="DI102">
        <v>34.243499999999997</v>
      </c>
      <c r="DJ102">
        <v>999.89999999999986</v>
      </c>
      <c r="DK102">
        <v>33.63908571428572</v>
      </c>
      <c r="DL102">
        <v>0</v>
      </c>
      <c r="DM102">
        <v>0</v>
      </c>
      <c r="DN102">
        <v>6007.5900000000011</v>
      </c>
      <c r="DO102">
        <v>0</v>
      </c>
      <c r="DP102">
        <v>1818.0942857142859</v>
      </c>
      <c r="DQ102">
        <v>-22.120085714285711</v>
      </c>
      <c r="DR102">
        <v>567.56014285714286</v>
      </c>
      <c r="DS102">
        <v>589.85257142857142</v>
      </c>
      <c r="DT102">
        <v>1.0239042857142859</v>
      </c>
      <c r="DU102">
        <v>569.91957142857143</v>
      </c>
      <c r="DV102">
        <v>33.793128571428568</v>
      </c>
      <c r="DW102">
        <v>3.5188485714285709</v>
      </c>
      <c r="DX102">
        <v>3.4153671428571428</v>
      </c>
      <c r="DY102">
        <v>26.71097142857143</v>
      </c>
      <c r="DZ102">
        <v>26.204785714285709</v>
      </c>
      <c r="EA102">
        <v>1199.9985714285719</v>
      </c>
      <c r="EB102">
        <v>0.95800442857142853</v>
      </c>
      <c r="EC102">
        <v>4.1995957142857143E-2</v>
      </c>
      <c r="ED102">
        <v>0</v>
      </c>
      <c r="EE102">
        <v>1589.6214285714279</v>
      </c>
      <c r="EF102">
        <v>5.0001600000000002</v>
      </c>
      <c r="EG102">
        <v>20485.12857142857</v>
      </c>
      <c r="EH102">
        <v>9515.1785714285706</v>
      </c>
      <c r="EI102">
        <v>48.311999999999998</v>
      </c>
      <c r="EJ102">
        <v>51.061999999999998</v>
      </c>
      <c r="EK102">
        <v>49.579857142857144</v>
      </c>
      <c r="EL102">
        <v>49.473000000000013</v>
      </c>
      <c r="EM102">
        <v>50</v>
      </c>
      <c r="EN102">
        <v>1144.8171428571429</v>
      </c>
      <c r="EO102">
        <v>50.18571428571429</v>
      </c>
      <c r="EP102">
        <v>0</v>
      </c>
      <c r="EQ102">
        <v>775768.79999995232</v>
      </c>
      <c r="ER102">
        <v>0</v>
      </c>
      <c r="ES102">
        <v>1588.614</v>
      </c>
      <c r="ET102">
        <v>10.950769248835011</v>
      </c>
      <c r="EU102">
        <v>90.607692631709057</v>
      </c>
      <c r="EV102">
        <v>20478.04</v>
      </c>
      <c r="EW102">
        <v>15</v>
      </c>
      <c r="EX102">
        <v>1658330855.5</v>
      </c>
      <c r="EY102" t="s">
        <v>416</v>
      </c>
      <c r="EZ102">
        <v>1658330855.5</v>
      </c>
      <c r="FA102">
        <v>1658330837</v>
      </c>
      <c r="FB102">
        <v>13</v>
      </c>
      <c r="FC102">
        <v>-0.03</v>
      </c>
      <c r="FD102">
        <v>-2.1999999999999999E-2</v>
      </c>
      <c r="FE102">
        <v>-3.91</v>
      </c>
      <c r="FF102">
        <v>0.28699999999999998</v>
      </c>
      <c r="FG102">
        <v>1439</v>
      </c>
      <c r="FH102">
        <v>33</v>
      </c>
      <c r="FI102">
        <v>0.2</v>
      </c>
      <c r="FJ102">
        <v>0.09</v>
      </c>
      <c r="FK102">
        <v>-21.970334999999999</v>
      </c>
      <c r="FL102">
        <v>-0.97884202626635353</v>
      </c>
      <c r="FM102">
        <v>0.10258276061307769</v>
      </c>
      <c r="FN102">
        <v>0</v>
      </c>
      <c r="FO102">
        <v>1587.963529411765</v>
      </c>
      <c r="FP102">
        <v>10.66218486593182</v>
      </c>
      <c r="FQ102">
        <v>1.06791132687885</v>
      </c>
      <c r="FR102">
        <v>0</v>
      </c>
      <c r="FS102">
        <v>0.99744010000000005</v>
      </c>
      <c r="FT102">
        <v>0.1394302739211962</v>
      </c>
      <c r="FU102">
        <v>1.6512823695237589E-2</v>
      </c>
      <c r="FV102">
        <v>0</v>
      </c>
      <c r="FW102">
        <v>0</v>
      </c>
      <c r="FX102">
        <v>3</v>
      </c>
      <c r="FY102" t="s">
        <v>425</v>
      </c>
      <c r="FZ102">
        <v>2.8895</v>
      </c>
      <c r="GA102">
        <v>2.87222</v>
      </c>
      <c r="GB102">
        <v>0.120516</v>
      </c>
      <c r="GC102">
        <v>0.125446</v>
      </c>
      <c r="GD102">
        <v>0.14276900000000001</v>
      </c>
      <c r="GE102">
        <v>0.142403</v>
      </c>
      <c r="GF102">
        <v>30322.799999999999</v>
      </c>
      <c r="GG102">
        <v>26228.3</v>
      </c>
      <c r="GH102">
        <v>30820.400000000001</v>
      </c>
      <c r="GI102">
        <v>27957.7</v>
      </c>
      <c r="GJ102">
        <v>34811.699999999997</v>
      </c>
      <c r="GK102">
        <v>33830.800000000003</v>
      </c>
      <c r="GL102">
        <v>40177.4</v>
      </c>
      <c r="GM102">
        <v>38970.400000000001</v>
      </c>
      <c r="GN102">
        <v>1.8744700000000001</v>
      </c>
      <c r="GO102">
        <v>1.9174199999999999</v>
      </c>
      <c r="GP102">
        <v>0</v>
      </c>
      <c r="GQ102">
        <v>2.3268199999999999E-2</v>
      </c>
      <c r="GR102">
        <v>999.9</v>
      </c>
      <c r="GS102">
        <v>33.258299999999998</v>
      </c>
      <c r="GT102">
        <v>43.1</v>
      </c>
      <c r="GU102">
        <v>45.4</v>
      </c>
      <c r="GV102">
        <v>41.9572</v>
      </c>
      <c r="GW102">
        <v>30.406500000000001</v>
      </c>
      <c r="GX102">
        <v>33.497599999999998</v>
      </c>
      <c r="GY102">
        <v>1</v>
      </c>
      <c r="GZ102">
        <v>0.69889699999999999</v>
      </c>
      <c r="HA102">
        <v>1.75474</v>
      </c>
      <c r="HB102">
        <v>20.198699999999999</v>
      </c>
      <c r="HC102">
        <v>5.2122000000000002</v>
      </c>
      <c r="HD102">
        <v>11.974</v>
      </c>
      <c r="HE102">
        <v>4.9902499999999996</v>
      </c>
      <c r="HF102">
        <v>3.2924799999999999</v>
      </c>
      <c r="HG102">
        <v>8482.2999999999993</v>
      </c>
      <c r="HH102">
        <v>9999</v>
      </c>
      <c r="HI102">
        <v>9999</v>
      </c>
      <c r="HJ102">
        <v>972.5</v>
      </c>
      <c r="HK102">
        <v>4.9713799999999999</v>
      </c>
      <c r="HL102">
        <v>1.8745499999999999</v>
      </c>
      <c r="HM102">
        <v>1.8708800000000001</v>
      </c>
      <c r="HN102">
        <v>1.8707100000000001</v>
      </c>
      <c r="HO102">
        <v>1.8750599999999999</v>
      </c>
      <c r="HP102">
        <v>1.8717999999999999</v>
      </c>
      <c r="HQ102">
        <v>1.8672899999999999</v>
      </c>
      <c r="HR102">
        <v>1.8782000000000001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-2.633</v>
      </c>
      <c r="IG102">
        <v>0.34010000000000001</v>
      </c>
      <c r="IH102">
        <v>-2.1299345005774111</v>
      </c>
      <c r="II102">
        <v>1.7196870422270779E-5</v>
      </c>
      <c r="IJ102">
        <v>-2.1741833173098589E-6</v>
      </c>
      <c r="IK102">
        <v>9.0595066644434051E-10</v>
      </c>
      <c r="IL102">
        <v>-0.32754645563995699</v>
      </c>
      <c r="IM102">
        <v>-1.2435942757381079E-3</v>
      </c>
      <c r="IN102">
        <v>8.3241555849602686E-4</v>
      </c>
      <c r="IO102">
        <v>-6.8006265696850886E-6</v>
      </c>
      <c r="IP102">
        <v>17</v>
      </c>
      <c r="IQ102">
        <v>2050</v>
      </c>
      <c r="IR102">
        <v>3</v>
      </c>
      <c r="IS102">
        <v>34</v>
      </c>
      <c r="IT102">
        <v>40</v>
      </c>
      <c r="IU102">
        <v>40.299999999999997</v>
      </c>
      <c r="IV102">
        <v>1.38672</v>
      </c>
      <c r="IW102">
        <v>2.6037599999999999</v>
      </c>
      <c r="IX102">
        <v>1.49902</v>
      </c>
      <c r="IY102">
        <v>2.2778299999999998</v>
      </c>
      <c r="IZ102">
        <v>1.69678</v>
      </c>
      <c r="JA102">
        <v>2.3596200000000001</v>
      </c>
      <c r="JB102">
        <v>47.934699999999999</v>
      </c>
      <c r="JC102">
        <v>16.084599999999998</v>
      </c>
      <c r="JD102">
        <v>18</v>
      </c>
      <c r="JE102">
        <v>407.19200000000001</v>
      </c>
      <c r="JF102">
        <v>503.09300000000002</v>
      </c>
      <c r="JG102">
        <v>30</v>
      </c>
      <c r="JH102">
        <v>36.3217</v>
      </c>
      <c r="JI102">
        <v>30</v>
      </c>
      <c r="JJ102">
        <v>36.114400000000003</v>
      </c>
      <c r="JK102">
        <v>36.037199999999999</v>
      </c>
      <c r="JL102">
        <v>27.846299999999999</v>
      </c>
      <c r="JM102">
        <v>20.5731</v>
      </c>
      <c r="JN102">
        <v>0</v>
      </c>
      <c r="JO102">
        <v>30</v>
      </c>
      <c r="JP102">
        <v>585.57799999999997</v>
      </c>
      <c r="JQ102">
        <v>33.755200000000002</v>
      </c>
      <c r="JR102">
        <v>98.221699999999998</v>
      </c>
      <c r="JS102">
        <v>98.144000000000005</v>
      </c>
    </row>
    <row r="103" spans="1:279" x14ac:dyDescent="0.2">
      <c r="A103">
        <v>88</v>
      </c>
      <c r="B103">
        <v>1658333261.0999999</v>
      </c>
      <c r="C103">
        <v>347.5</v>
      </c>
      <c r="D103" t="s">
        <v>595</v>
      </c>
      <c r="E103" t="s">
        <v>596</v>
      </c>
      <c r="F103">
        <v>4</v>
      </c>
      <c r="G103">
        <v>1658333258.7874999</v>
      </c>
      <c r="H103">
        <f t="shared" si="50"/>
        <v>7.8069759506860031E-4</v>
      </c>
      <c r="I103">
        <f t="shared" si="51"/>
        <v>0.78069759506860026</v>
      </c>
      <c r="J103">
        <f t="shared" si="52"/>
        <v>5.6882518127340012</v>
      </c>
      <c r="K103">
        <f t="shared" si="53"/>
        <v>553.93887500000005</v>
      </c>
      <c r="L103">
        <f t="shared" si="54"/>
        <v>335.52482648620969</v>
      </c>
      <c r="M103">
        <f t="shared" si="55"/>
        <v>33.94421657783068</v>
      </c>
      <c r="N103">
        <f t="shared" si="56"/>
        <v>56.040625490503601</v>
      </c>
      <c r="O103">
        <f t="shared" si="57"/>
        <v>4.4650247279927516E-2</v>
      </c>
      <c r="P103">
        <f t="shared" si="58"/>
        <v>2.1456625159851614</v>
      </c>
      <c r="Q103">
        <f t="shared" si="59"/>
        <v>4.4140413996273643E-2</v>
      </c>
      <c r="R103">
        <f t="shared" si="60"/>
        <v>2.763308010692582E-2</v>
      </c>
      <c r="S103">
        <f t="shared" si="61"/>
        <v>194.41952607498902</v>
      </c>
      <c r="T103">
        <f t="shared" si="62"/>
        <v>35.491233580393292</v>
      </c>
      <c r="U103">
        <f t="shared" si="63"/>
        <v>33.627000000000002</v>
      </c>
      <c r="V103">
        <f t="shared" si="64"/>
        <v>5.2328439232485007</v>
      </c>
      <c r="W103">
        <f t="shared" si="65"/>
        <v>65.011570202710217</v>
      </c>
      <c r="X103">
        <f t="shared" si="66"/>
        <v>3.520938462709033</v>
      </c>
      <c r="Y103">
        <f t="shared" si="67"/>
        <v>5.4158643634210373</v>
      </c>
      <c r="Z103">
        <f t="shared" si="68"/>
        <v>1.7119054605394677</v>
      </c>
      <c r="AA103">
        <f t="shared" si="69"/>
        <v>-34.428763942525272</v>
      </c>
      <c r="AB103">
        <f t="shared" si="70"/>
        <v>71.258451820034665</v>
      </c>
      <c r="AC103">
        <f t="shared" si="71"/>
        <v>7.6758394498807041</v>
      </c>
      <c r="AD103">
        <f t="shared" si="72"/>
        <v>238.92505340237909</v>
      </c>
      <c r="AE103">
        <f t="shared" si="73"/>
        <v>16.193735086395034</v>
      </c>
      <c r="AF103">
        <f t="shared" si="74"/>
        <v>0.78677974747364476</v>
      </c>
      <c r="AG103">
        <f t="shared" si="75"/>
        <v>5.6882518127340012</v>
      </c>
      <c r="AH103">
        <v>594.68689989139227</v>
      </c>
      <c r="AI103">
        <v>577.01479393939405</v>
      </c>
      <c r="AJ103">
        <v>1.7159757965106279</v>
      </c>
      <c r="AK103">
        <v>65.228597272793138</v>
      </c>
      <c r="AL103">
        <f t="shared" si="76"/>
        <v>0.78069759506860026</v>
      </c>
      <c r="AM103">
        <v>33.792290642848677</v>
      </c>
      <c r="AN103">
        <v>34.796611188811212</v>
      </c>
      <c r="AO103">
        <v>-5.1846456508057387E-5</v>
      </c>
      <c r="AP103">
        <v>90.040432271976243</v>
      </c>
      <c r="AQ103">
        <v>38</v>
      </c>
      <c r="AR103">
        <v>8</v>
      </c>
      <c r="AS103">
        <f t="shared" si="77"/>
        <v>1</v>
      </c>
      <c r="AT103">
        <f t="shared" si="78"/>
        <v>0</v>
      </c>
      <c r="AU103">
        <f t="shared" si="79"/>
        <v>30898.449888721563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1009.4720528885953</v>
      </c>
      <c r="BI103">
        <f t="shared" si="83"/>
        <v>5.6882518127340012</v>
      </c>
      <c r="BJ103" t="e">
        <f t="shared" si="84"/>
        <v>#DIV/0!</v>
      </c>
      <c r="BK103">
        <f t="shared" si="85"/>
        <v>5.6348779507635893E-3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253</v>
      </c>
      <c r="CG103">
        <v>1000</v>
      </c>
      <c r="CH103" t="s">
        <v>414</v>
      </c>
      <c r="CI103">
        <v>1110.1500000000001</v>
      </c>
      <c r="CJ103">
        <v>1175.8634999999999</v>
      </c>
      <c r="CK103">
        <v>1152.67</v>
      </c>
      <c r="CL103">
        <v>1.3005735999999999E-4</v>
      </c>
      <c r="CM103">
        <v>6.5004835999999994E-4</v>
      </c>
      <c r="CN103">
        <v>4.7597999359999997E-2</v>
      </c>
      <c r="CO103">
        <v>5.5000000000000003E-4</v>
      </c>
      <c r="CP103">
        <f t="shared" si="96"/>
        <v>1199.96</v>
      </c>
      <c r="CQ103">
        <f t="shared" si="97"/>
        <v>1009.4720528885953</v>
      </c>
      <c r="CR103">
        <f t="shared" si="98"/>
        <v>0.84125475256558158</v>
      </c>
      <c r="CS103">
        <f t="shared" si="99"/>
        <v>0.16202167245157256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1658333258.7874999</v>
      </c>
      <c r="CZ103">
        <v>553.93887500000005</v>
      </c>
      <c r="DA103">
        <v>576.09400000000005</v>
      </c>
      <c r="DB103">
        <v>34.803049999999999</v>
      </c>
      <c r="DC103">
        <v>33.791325000000001</v>
      </c>
      <c r="DD103">
        <v>556.57637499999998</v>
      </c>
      <c r="DE103">
        <v>34.463149999999999</v>
      </c>
      <c r="DF103">
        <v>450.358</v>
      </c>
      <c r="DG103">
        <v>101.0675</v>
      </c>
      <c r="DH103">
        <v>0.10002591249999999</v>
      </c>
      <c r="DI103">
        <v>34.243012500000013</v>
      </c>
      <c r="DJ103">
        <v>999.9</v>
      </c>
      <c r="DK103">
        <v>33.627000000000002</v>
      </c>
      <c r="DL103">
        <v>0</v>
      </c>
      <c r="DM103">
        <v>0</v>
      </c>
      <c r="DN103">
        <v>5996.0162500000006</v>
      </c>
      <c r="DO103">
        <v>0</v>
      </c>
      <c r="DP103">
        <v>1819.31125</v>
      </c>
      <c r="DQ103">
        <v>-22.155249999999999</v>
      </c>
      <c r="DR103">
        <v>573.91274999999996</v>
      </c>
      <c r="DS103">
        <v>596.24175000000002</v>
      </c>
      <c r="DT103">
        <v>1.0117100000000001</v>
      </c>
      <c r="DU103">
        <v>576.09400000000005</v>
      </c>
      <c r="DV103">
        <v>33.791325000000001</v>
      </c>
      <c r="DW103">
        <v>3.5174612500000002</v>
      </c>
      <c r="DX103">
        <v>3.4152087500000001</v>
      </c>
      <c r="DY103">
        <v>26.704262499999999</v>
      </c>
      <c r="DZ103">
        <v>26.204012500000001</v>
      </c>
      <c r="EA103">
        <v>1199.96</v>
      </c>
      <c r="EB103">
        <v>0.95800300000000005</v>
      </c>
      <c r="EC103">
        <v>4.19975E-2</v>
      </c>
      <c r="ED103">
        <v>0</v>
      </c>
      <c r="EE103">
        <v>1590.31125</v>
      </c>
      <c r="EF103">
        <v>5.0001600000000002</v>
      </c>
      <c r="EG103">
        <v>20490.612499999999</v>
      </c>
      <c r="EH103">
        <v>9514.8712500000001</v>
      </c>
      <c r="EI103">
        <v>48.328000000000003</v>
      </c>
      <c r="EJ103">
        <v>51.046499999999988</v>
      </c>
      <c r="EK103">
        <v>49.593499999999999</v>
      </c>
      <c r="EL103">
        <v>49.507624999999997</v>
      </c>
      <c r="EM103">
        <v>50</v>
      </c>
      <c r="EN103">
        <v>1144.7787499999999</v>
      </c>
      <c r="EO103">
        <v>50.188749999999999</v>
      </c>
      <c r="EP103">
        <v>0</v>
      </c>
      <c r="EQ103">
        <v>775773</v>
      </c>
      <c r="ER103">
        <v>0</v>
      </c>
      <c r="ES103">
        <v>1589.3865384615381</v>
      </c>
      <c r="ET103">
        <v>12.10495727822599</v>
      </c>
      <c r="EU103">
        <v>93.900854883221356</v>
      </c>
      <c r="EV103">
        <v>20484.492307692311</v>
      </c>
      <c r="EW103">
        <v>15</v>
      </c>
      <c r="EX103">
        <v>1658330855.5</v>
      </c>
      <c r="EY103" t="s">
        <v>416</v>
      </c>
      <c r="EZ103">
        <v>1658330855.5</v>
      </c>
      <c r="FA103">
        <v>1658330837</v>
      </c>
      <c r="FB103">
        <v>13</v>
      </c>
      <c r="FC103">
        <v>-0.03</v>
      </c>
      <c r="FD103">
        <v>-2.1999999999999999E-2</v>
      </c>
      <c r="FE103">
        <v>-3.91</v>
      </c>
      <c r="FF103">
        <v>0.28699999999999998</v>
      </c>
      <c r="FG103">
        <v>1439</v>
      </c>
      <c r="FH103">
        <v>33</v>
      </c>
      <c r="FI103">
        <v>0.2</v>
      </c>
      <c r="FJ103">
        <v>0.09</v>
      </c>
      <c r="FK103">
        <v>-22.040559999999999</v>
      </c>
      <c r="FL103">
        <v>-0.75600900562844542</v>
      </c>
      <c r="FM103">
        <v>7.8463497245534766E-2</v>
      </c>
      <c r="FN103">
        <v>0</v>
      </c>
      <c r="FO103">
        <v>1588.7394117647059</v>
      </c>
      <c r="FP103">
        <v>10.98823530005596</v>
      </c>
      <c r="FQ103">
        <v>1.1025556973431929</v>
      </c>
      <c r="FR103">
        <v>0</v>
      </c>
      <c r="FS103">
        <v>1.0025499250000001</v>
      </c>
      <c r="FT103">
        <v>0.14033215384615019</v>
      </c>
      <c r="FU103">
        <v>1.668559689131242E-2</v>
      </c>
      <c r="FV103">
        <v>0</v>
      </c>
      <c r="FW103">
        <v>0</v>
      </c>
      <c r="FX103">
        <v>3</v>
      </c>
      <c r="FY103" t="s">
        <v>425</v>
      </c>
      <c r="FZ103">
        <v>2.8896700000000002</v>
      </c>
      <c r="GA103">
        <v>2.8721199999999998</v>
      </c>
      <c r="GB103">
        <v>0.121558</v>
      </c>
      <c r="GC103">
        <v>0.12648300000000001</v>
      </c>
      <c r="GD103">
        <v>0.14272799999999999</v>
      </c>
      <c r="GE103">
        <v>0.14239399999999999</v>
      </c>
      <c r="GF103">
        <v>30286.799999999999</v>
      </c>
      <c r="GG103">
        <v>26197.599999999999</v>
      </c>
      <c r="GH103">
        <v>30820.3</v>
      </c>
      <c r="GI103">
        <v>27958.2</v>
      </c>
      <c r="GJ103">
        <v>34813.300000000003</v>
      </c>
      <c r="GK103">
        <v>33831.5</v>
      </c>
      <c r="GL103">
        <v>40177.300000000003</v>
      </c>
      <c r="GM103">
        <v>38970.800000000003</v>
      </c>
      <c r="GN103">
        <v>1.8745000000000001</v>
      </c>
      <c r="GO103">
        <v>1.9174</v>
      </c>
      <c r="GP103">
        <v>0</v>
      </c>
      <c r="GQ103">
        <v>2.2448599999999999E-2</v>
      </c>
      <c r="GR103">
        <v>999.9</v>
      </c>
      <c r="GS103">
        <v>33.257599999999996</v>
      </c>
      <c r="GT103">
        <v>43.1</v>
      </c>
      <c r="GU103">
        <v>45.4</v>
      </c>
      <c r="GV103">
        <v>41.958799999999997</v>
      </c>
      <c r="GW103">
        <v>30.916499999999999</v>
      </c>
      <c r="GX103">
        <v>32.259599999999999</v>
      </c>
      <c r="GY103">
        <v>1</v>
      </c>
      <c r="GZ103">
        <v>0.69879800000000003</v>
      </c>
      <c r="HA103">
        <v>1.7535000000000001</v>
      </c>
      <c r="HB103">
        <v>20.198499999999999</v>
      </c>
      <c r="HC103">
        <v>5.2132500000000004</v>
      </c>
      <c r="HD103">
        <v>11.974</v>
      </c>
      <c r="HE103">
        <v>4.9911500000000002</v>
      </c>
      <c r="HF103">
        <v>3.2925800000000001</v>
      </c>
      <c r="HG103">
        <v>8482.6</v>
      </c>
      <c r="HH103">
        <v>9999</v>
      </c>
      <c r="HI103">
        <v>9999</v>
      </c>
      <c r="HJ103">
        <v>972.5</v>
      </c>
      <c r="HK103">
        <v>4.9713700000000003</v>
      </c>
      <c r="HL103">
        <v>1.8745400000000001</v>
      </c>
      <c r="HM103">
        <v>1.8708800000000001</v>
      </c>
      <c r="HN103">
        <v>1.8707</v>
      </c>
      <c r="HO103">
        <v>1.87503</v>
      </c>
      <c r="HP103">
        <v>1.8718300000000001</v>
      </c>
      <c r="HQ103">
        <v>1.8672800000000001</v>
      </c>
      <c r="HR103">
        <v>1.8782000000000001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-2.6429999999999998</v>
      </c>
      <c r="IG103">
        <v>0.33960000000000001</v>
      </c>
      <c r="IH103">
        <v>-2.1299345005774111</v>
      </c>
      <c r="II103">
        <v>1.7196870422270779E-5</v>
      </c>
      <c r="IJ103">
        <v>-2.1741833173098589E-6</v>
      </c>
      <c r="IK103">
        <v>9.0595066644434051E-10</v>
      </c>
      <c r="IL103">
        <v>-0.32754645563995699</v>
      </c>
      <c r="IM103">
        <v>-1.2435942757381079E-3</v>
      </c>
      <c r="IN103">
        <v>8.3241555849602686E-4</v>
      </c>
      <c r="IO103">
        <v>-6.8006265696850886E-6</v>
      </c>
      <c r="IP103">
        <v>17</v>
      </c>
      <c r="IQ103">
        <v>2050</v>
      </c>
      <c r="IR103">
        <v>3</v>
      </c>
      <c r="IS103">
        <v>34</v>
      </c>
      <c r="IT103">
        <v>40.1</v>
      </c>
      <c r="IU103">
        <v>40.4</v>
      </c>
      <c r="IV103">
        <v>1.39893</v>
      </c>
      <c r="IW103">
        <v>2.6098599999999998</v>
      </c>
      <c r="IX103">
        <v>1.49902</v>
      </c>
      <c r="IY103">
        <v>2.2778299999999998</v>
      </c>
      <c r="IZ103">
        <v>1.69678</v>
      </c>
      <c r="JA103">
        <v>2.33521</v>
      </c>
      <c r="JB103">
        <v>47.934699999999999</v>
      </c>
      <c r="JC103">
        <v>16.075800000000001</v>
      </c>
      <c r="JD103">
        <v>18</v>
      </c>
      <c r="JE103">
        <v>407.20600000000002</v>
      </c>
      <c r="JF103">
        <v>503.07499999999999</v>
      </c>
      <c r="JG103">
        <v>29.9999</v>
      </c>
      <c r="JH103">
        <v>36.3217</v>
      </c>
      <c r="JI103">
        <v>29.9999</v>
      </c>
      <c r="JJ103">
        <v>36.114400000000003</v>
      </c>
      <c r="JK103">
        <v>36.037199999999999</v>
      </c>
      <c r="JL103">
        <v>28.1084</v>
      </c>
      <c r="JM103">
        <v>20.5731</v>
      </c>
      <c r="JN103">
        <v>0</v>
      </c>
      <c r="JO103">
        <v>30</v>
      </c>
      <c r="JP103">
        <v>592.26700000000005</v>
      </c>
      <c r="JQ103">
        <v>33.755200000000002</v>
      </c>
      <c r="JR103">
        <v>98.221500000000006</v>
      </c>
      <c r="JS103">
        <v>98.145200000000003</v>
      </c>
    </row>
    <row r="104" spans="1:279" x14ac:dyDescent="0.2">
      <c r="A104">
        <v>89</v>
      </c>
      <c r="B104">
        <v>1658333265.0999999</v>
      </c>
      <c r="C104">
        <v>351.5</v>
      </c>
      <c r="D104" t="s">
        <v>597</v>
      </c>
      <c r="E104" t="s">
        <v>598</v>
      </c>
      <c r="F104">
        <v>4</v>
      </c>
      <c r="G104">
        <v>1658333263.0999999</v>
      </c>
      <c r="H104">
        <f t="shared" si="50"/>
        <v>7.7021727753134113E-4</v>
      </c>
      <c r="I104">
        <f t="shared" si="51"/>
        <v>0.77021727753134117</v>
      </c>
      <c r="J104">
        <f t="shared" si="52"/>
        <v>5.7511480551406118</v>
      </c>
      <c r="K104">
        <f t="shared" si="53"/>
        <v>561.07785714285706</v>
      </c>
      <c r="L104">
        <f t="shared" si="54"/>
        <v>337.84681841531449</v>
      </c>
      <c r="M104">
        <f t="shared" si="55"/>
        <v>34.179339933606322</v>
      </c>
      <c r="N104">
        <f t="shared" si="56"/>
        <v>56.763212684544314</v>
      </c>
      <c r="O104">
        <f t="shared" si="57"/>
        <v>4.4130483662598204E-2</v>
      </c>
      <c r="P104">
        <f t="shared" si="58"/>
        <v>2.1414052884045209</v>
      </c>
      <c r="Q104">
        <f t="shared" si="59"/>
        <v>4.363140141040437E-2</v>
      </c>
      <c r="R104">
        <f t="shared" si="60"/>
        <v>2.7313996064586666E-2</v>
      </c>
      <c r="S104">
        <f t="shared" si="61"/>
        <v>194.42705097946734</v>
      </c>
      <c r="T104">
        <f t="shared" si="62"/>
        <v>35.481464418997767</v>
      </c>
      <c r="U104">
        <f t="shared" si="63"/>
        <v>33.610771428571432</v>
      </c>
      <c r="V104">
        <f t="shared" si="64"/>
        <v>5.2280959777939806</v>
      </c>
      <c r="W104">
        <f t="shared" si="65"/>
        <v>65.040025324630008</v>
      </c>
      <c r="X104">
        <f t="shared" si="66"/>
        <v>3.5194017107525917</v>
      </c>
      <c r="Y104">
        <f t="shared" si="67"/>
        <v>5.4111321346915728</v>
      </c>
      <c r="Z104">
        <f t="shared" si="68"/>
        <v>1.7086942670413889</v>
      </c>
      <c r="AA104">
        <f t="shared" si="69"/>
        <v>-33.966581939132141</v>
      </c>
      <c r="AB104">
        <f t="shared" si="70"/>
        <v>71.178295684079146</v>
      </c>
      <c r="AC104">
        <f t="shared" si="71"/>
        <v>7.6812493849714425</v>
      </c>
      <c r="AD104">
        <f t="shared" si="72"/>
        <v>239.3200141093858</v>
      </c>
      <c r="AE104">
        <f t="shared" si="73"/>
        <v>16.221607315935387</v>
      </c>
      <c r="AF104">
        <f t="shared" si="74"/>
        <v>0.77951359482477323</v>
      </c>
      <c r="AG104">
        <f t="shared" si="75"/>
        <v>5.7511480551406118</v>
      </c>
      <c r="AH104">
        <v>601.57880879100992</v>
      </c>
      <c r="AI104">
        <v>583.85683030303028</v>
      </c>
      <c r="AJ104">
        <v>1.7093561317239869</v>
      </c>
      <c r="AK104">
        <v>65.228597272793138</v>
      </c>
      <c r="AL104">
        <f t="shared" si="76"/>
        <v>0.77021727753134117</v>
      </c>
      <c r="AM104">
        <v>33.789861314457532</v>
      </c>
      <c r="AN104">
        <v>34.780611188811207</v>
      </c>
      <c r="AO104">
        <v>-3.3999448690337568E-5</v>
      </c>
      <c r="AP104">
        <v>90.040432271976243</v>
      </c>
      <c r="AQ104">
        <v>38</v>
      </c>
      <c r="AR104">
        <v>8</v>
      </c>
      <c r="AS104">
        <f t="shared" si="77"/>
        <v>1</v>
      </c>
      <c r="AT104">
        <f t="shared" si="78"/>
        <v>0</v>
      </c>
      <c r="AU104">
        <f t="shared" si="79"/>
        <v>30793.146559608809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1009.511653357237</v>
      </c>
      <c r="BI104">
        <f t="shared" si="83"/>
        <v>5.7511480551406118</v>
      </c>
      <c r="BJ104" t="e">
        <f t="shared" si="84"/>
        <v>#DIV/0!</v>
      </c>
      <c r="BK104">
        <f t="shared" si="85"/>
        <v>5.6969605412820791E-3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253</v>
      </c>
      <c r="CG104">
        <v>1000</v>
      </c>
      <c r="CH104" t="s">
        <v>414</v>
      </c>
      <c r="CI104">
        <v>1110.1500000000001</v>
      </c>
      <c r="CJ104">
        <v>1175.8634999999999</v>
      </c>
      <c r="CK104">
        <v>1152.67</v>
      </c>
      <c r="CL104">
        <v>1.3005735999999999E-4</v>
      </c>
      <c r="CM104">
        <v>6.5004835999999994E-4</v>
      </c>
      <c r="CN104">
        <v>4.7597999359999997E-2</v>
      </c>
      <c r="CO104">
        <v>5.5000000000000003E-4</v>
      </c>
      <c r="CP104">
        <f t="shared" si="96"/>
        <v>1200.007142857143</v>
      </c>
      <c r="CQ104">
        <f t="shared" si="97"/>
        <v>1009.511653357237</v>
      </c>
      <c r="CR104">
        <f t="shared" si="98"/>
        <v>0.84125470366255661</v>
      </c>
      <c r="CS104">
        <f t="shared" si="99"/>
        <v>0.16202157806873427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1658333263.0999999</v>
      </c>
      <c r="CZ104">
        <v>561.07785714285706</v>
      </c>
      <c r="DA104">
        <v>583.27285714285711</v>
      </c>
      <c r="DB104">
        <v>34.787642857142863</v>
      </c>
      <c r="DC104">
        <v>33.785214285714282</v>
      </c>
      <c r="DD104">
        <v>563.72685714285717</v>
      </c>
      <c r="DE104">
        <v>34.448214285714293</v>
      </c>
      <c r="DF104">
        <v>450.34399999999999</v>
      </c>
      <c r="DG104">
        <v>101.0681428571428</v>
      </c>
      <c r="DH104">
        <v>0.1000140428571429</v>
      </c>
      <c r="DI104">
        <v>34.227314285714293</v>
      </c>
      <c r="DJ104">
        <v>999.89999999999986</v>
      </c>
      <c r="DK104">
        <v>33.610771428571432</v>
      </c>
      <c r="DL104">
        <v>0</v>
      </c>
      <c r="DM104">
        <v>0</v>
      </c>
      <c r="DN104">
        <v>5977.0557142857142</v>
      </c>
      <c r="DO104">
        <v>0</v>
      </c>
      <c r="DP104">
        <v>1818.028571428571</v>
      </c>
      <c r="DQ104">
        <v>-22.195</v>
      </c>
      <c r="DR104">
        <v>581.29985714285715</v>
      </c>
      <c r="DS104">
        <v>603.6678571428572</v>
      </c>
      <c r="DT104">
        <v>1.0024411428571429</v>
      </c>
      <c r="DU104">
        <v>583.27285714285711</v>
      </c>
      <c r="DV104">
        <v>33.785214285714282</v>
      </c>
      <c r="DW104">
        <v>3.5159157142857138</v>
      </c>
      <c r="DX104">
        <v>3.4146028571428571</v>
      </c>
      <c r="DY104">
        <v>26.696814285714289</v>
      </c>
      <c r="DZ104">
        <v>26.200971428571432</v>
      </c>
      <c r="EA104">
        <v>1200.007142857143</v>
      </c>
      <c r="EB104">
        <v>0.95800442857142853</v>
      </c>
      <c r="EC104">
        <v>4.1995957142857143E-2</v>
      </c>
      <c r="ED104">
        <v>0</v>
      </c>
      <c r="EE104">
        <v>1590.9028571428571</v>
      </c>
      <c r="EF104">
        <v>5.0001600000000002</v>
      </c>
      <c r="EG104">
        <v>20498.657142857141</v>
      </c>
      <c r="EH104">
        <v>9515.2514285714296</v>
      </c>
      <c r="EI104">
        <v>48.311999999999998</v>
      </c>
      <c r="EJ104">
        <v>51.061999999999998</v>
      </c>
      <c r="EK104">
        <v>49.58</v>
      </c>
      <c r="EL104">
        <v>49.490714285714283</v>
      </c>
      <c r="EM104">
        <v>50</v>
      </c>
      <c r="EN104">
        <v>1144.821428571428</v>
      </c>
      <c r="EO104">
        <v>50.188571428571429</v>
      </c>
      <c r="EP104">
        <v>0</v>
      </c>
      <c r="EQ104">
        <v>775776.60000014305</v>
      </c>
      <c r="ER104">
        <v>0</v>
      </c>
      <c r="ES104">
        <v>1590.031153846154</v>
      </c>
      <c r="ET104">
        <v>10.92615385060129</v>
      </c>
      <c r="EU104">
        <v>94.184615451165854</v>
      </c>
      <c r="EV104">
        <v>20489.97307692307</v>
      </c>
      <c r="EW104">
        <v>15</v>
      </c>
      <c r="EX104">
        <v>1658330855.5</v>
      </c>
      <c r="EY104" t="s">
        <v>416</v>
      </c>
      <c r="EZ104">
        <v>1658330855.5</v>
      </c>
      <c r="FA104">
        <v>1658330837</v>
      </c>
      <c r="FB104">
        <v>13</v>
      </c>
      <c r="FC104">
        <v>-0.03</v>
      </c>
      <c r="FD104">
        <v>-2.1999999999999999E-2</v>
      </c>
      <c r="FE104">
        <v>-3.91</v>
      </c>
      <c r="FF104">
        <v>0.28699999999999998</v>
      </c>
      <c r="FG104">
        <v>1439</v>
      </c>
      <c r="FH104">
        <v>33</v>
      </c>
      <c r="FI104">
        <v>0.2</v>
      </c>
      <c r="FJ104">
        <v>0.09</v>
      </c>
      <c r="FK104">
        <v>-22.088067500000001</v>
      </c>
      <c r="FL104">
        <v>-0.77941350844274471</v>
      </c>
      <c r="FM104">
        <v>8.0468498145236961E-2</v>
      </c>
      <c r="FN104">
        <v>0</v>
      </c>
      <c r="FO104">
        <v>1589.376470588235</v>
      </c>
      <c r="FP104">
        <v>11.320702836409289</v>
      </c>
      <c r="FQ104">
        <v>1.134550655683296</v>
      </c>
      <c r="FR104">
        <v>0</v>
      </c>
      <c r="FS104">
        <v>1.0062173750000001</v>
      </c>
      <c r="FT104">
        <v>6.9383763602246115E-2</v>
      </c>
      <c r="FU104">
        <v>1.439680408057201E-2</v>
      </c>
      <c r="FV104">
        <v>1</v>
      </c>
      <c r="FW104">
        <v>1</v>
      </c>
      <c r="FX104">
        <v>3</v>
      </c>
      <c r="FY104" t="s">
        <v>417</v>
      </c>
      <c r="FZ104">
        <v>2.8895499999999998</v>
      </c>
      <c r="GA104">
        <v>2.8721000000000001</v>
      </c>
      <c r="GB104">
        <v>0.12259399999999999</v>
      </c>
      <c r="GC104">
        <v>0.127523</v>
      </c>
      <c r="GD104">
        <v>0.14268600000000001</v>
      </c>
      <c r="GE104">
        <v>0.14237</v>
      </c>
      <c r="GF104">
        <v>30250.7</v>
      </c>
      <c r="GG104">
        <v>26165.8</v>
      </c>
      <c r="GH104">
        <v>30820.1</v>
      </c>
      <c r="GI104">
        <v>27957.5</v>
      </c>
      <c r="GJ104">
        <v>34814.800000000003</v>
      </c>
      <c r="GK104">
        <v>33831.599999999999</v>
      </c>
      <c r="GL104">
        <v>40177.1</v>
      </c>
      <c r="GM104">
        <v>38969.800000000003</v>
      </c>
      <c r="GN104">
        <v>1.8746799999999999</v>
      </c>
      <c r="GO104">
        <v>1.9176500000000001</v>
      </c>
      <c r="GP104">
        <v>0</v>
      </c>
      <c r="GQ104">
        <v>2.11224E-2</v>
      </c>
      <c r="GR104">
        <v>999.9</v>
      </c>
      <c r="GS104">
        <v>33.253700000000002</v>
      </c>
      <c r="GT104">
        <v>43.1</v>
      </c>
      <c r="GU104">
        <v>45.4</v>
      </c>
      <c r="GV104">
        <v>41.955599999999997</v>
      </c>
      <c r="GW104">
        <v>31.006499999999999</v>
      </c>
      <c r="GX104">
        <v>33.137</v>
      </c>
      <c r="GY104">
        <v>1</v>
      </c>
      <c r="GZ104">
        <v>0.69879599999999997</v>
      </c>
      <c r="HA104">
        <v>1.7503599999999999</v>
      </c>
      <c r="HB104">
        <v>20.198399999999999</v>
      </c>
      <c r="HC104">
        <v>5.2134</v>
      </c>
      <c r="HD104">
        <v>11.974</v>
      </c>
      <c r="HE104">
        <v>4.9908999999999999</v>
      </c>
      <c r="HF104">
        <v>3.2925800000000001</v>
      </c>
      <c r="HG104">
        <v>8482.6</v>
      </c>
      <c r="HH104">
        <v>9999</v>
      </c>
      <c r="HI104">
        <v>9999</v>
      </c>
      <c r="HJ104">
        <v>972.5</v>
      </c>
      <c r="HK104">
        <v>4.9713700000000003</v>
      </c>
      <c r="HL104">
        <v>1.8745400000000001</v>
      </c>
      <c r="HM104">
        <v>1.8708800000000001</v>
      </c>
      <c r="HN104">
        <v>1.8707</v>
      </c>
      <c r="HO104">
        <v>1.8750199999999999</v>
      </c>
      <c r="HP104">
        <v>1.87181</v>
      </c>
      <c r="HQ104">
        <v>1.8672500000000001</v>
      </c>
      <c r="HR104">
        <v>1.8782000000000001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-2.6539999999999999</v>
      </c>
      <c r="IG104">
        <v>0.33910000000000001</v>
      </c>
      <c r="IH104">
        <v>-2.1299345005774111</v>
      </c>
      <c r="II104">
        <v>1.7196870422270779E-5</v>
      </c>
      <c r="IJ104">
        <v>-2.1741833173098589E-6</v>
      </c>
      <c r="IK104">
        <v>9.0595066644434051E-10</v>
      </c>
      <c r="IL104">
        <v>-0.32754645563995699</v>
      </c>
      <c r="IM104">
        <v>-1.2435942757381079E-3</v>
      </c>
      <c r="IN104">
        <v>8.3241555849602686E-4</v>
      </c>
      <c r="IO104">
        <v>-6.8006265696850886E-6</v>
      </c>
      <c r="IP104">
        <v>17</v>
      </c>
      <c r="IQ104">
        <v>2050</v>
      </c>
      <c r="IR104">
        <v>3</v>
      </c>
      <c r="IS104">
        <v>34</v>
      </c>
      <c r="IT104">
        <v>40.200000000000003</v>
      </c>
      <c r="IU104">
        <v>40.5</v>
      </c>
      <c r="IV104">
        <v>1.41235</v>
      </c>
      <c r="IW104">
        <v>2.6110799999999998</v>
      </c>
      <c r="IX104">
        <v>1.49902</v>
      </c>
      <c r="IY104">
        <v>2.2790499999999998</v>
      </c>
      <c r="IZ104">
        <v>1.69678</v>
      </c>
      <c r="JA104">
        <v>2.2522000000000002</v>
      </c>
      <c r="JB104">
        <v>47.904299999999999</v>
      </c>
      <c r="JC104">
        <v>16.0671</v>
      </c>
      <c r="JD104">
        <v>18</v>
      </c>
      <c r="JE104">
        <v>407.30099999999999</v>
      </c>
      <c r="JF104">
        <v>503.26299999999998</v>
      </c>
      <c r="JG104">
        <v>29.999500000000001</v>
      </c>
      <c r="JH104">
        <v>36.3217</v>
      </c>
      <c r="JI104">
        <v>29.9999</v>
      </c>
      <c r="JJ104">
        <v>36.114400000000003</v>
      </c>
      <c r="JK104">
        <v>36.037199999999999</v>
      </c>
      <c r="JL104">
        <v>28.369399999999999</v>
      </c>
      <c r="JM104">
        <v>20.5731</v>
      </c>
      <c r="JN104">
        <v>0</v>
      </c>
      <c r="JO104">
        <v>30</v>
      </c>
      <c r="JP104">
        <v>598.95600000000002</v>
      </c>
      <c r="JQ104">
        <v>33.755200000000002</v>
      </c>
      <c r="JR104">
        <v>98.2209</v>
      </c>
      <c r="JS104">
        <v>98.142799999999994</v>
      </c>
    </row>
    <row r="105" spans="1:279" x14ac:dyDescent="0.2">
      <c r="A105">
        <v>90</v>
      </c>
      <c r="B105">
        <v>1658333269.0999999</v>
      </c>
      <c r="C105">
        <v>355.5</v>
      </c>
      <c r="D105" t="s">
        <v>599</v>
      </c>
      <c r="E105" t="s">
        <v>600</v>
      </c>
      <c r="F105">
        <v>4</v>
      </c>
      <c r="G105">
        <v>1658333266.7874999</v>
      </c>
      <c r="H105">
        <f t="shared" si="50"/>
        <v>7.669613786541557E-4</v>
      </c>
      <c r="I105">
        <f t="shared" si="51"/>
        <v>0.7669613786541557</v>
      </c>
      <c r="J105">
        <f t="shared" si="52"/>
        <v>5.7324811914186178</v>
      </c>
      <c r="K105">
        <f t="shared" si="53"/>
        <v>567.16512499999999</v>
      </c>
      <c r="L105">
        <f t="shared" si="54"/>
        <v>344.47121906618679</v>
      </c>
      <c r="M105">
        <f t="shared" si="55"/>
        <v>34.849885798389302</v>
      </c>
      <c r="N105">
        <f t="shared" si="56"/>
        <v>57.379655370515643</v>
      </c>
      <c r="O105">
        <f t="shared" si="57"/>
        <v>4.4125454147995735E-2</v>
      </c>
      <c r="P105">
        <f t="shared" si="58"/>
        <v>2.1451233696005665</v>
      </c>
      <c r="Q105">
        <f t="shared" si="59"/>
        <v>4.3627339273374179E-2</v>
      </c>
      <c r="R105">
        <f t="shared" si="60"/>
        <v>2.7311372080672861E-2</v>
      </c>
      <c r="S105">
        <f t="shared" si="61"/>
        <v>194.42181111252478</v>
      </c>
      <c r="T105">
        <f t="shared" si="62"/>
        <v>35.469543626439027</v>
      </c>
      <c r="U105">
        <f t="shared" si="63"/>
        <v>33.581837499999999</v>
      </c>
      <c r="V105">
        <f t="shared" si="64"/>
        <v>5.2196401585269481</v>
      </c>
      <c r="W105">
        <f t="shared" si="65"/>
        <v>65.05237849366442</v>
      </c>
      <c r="X105">
        <f t="shared" si="66"/>
        <v>3.5179042997043775</v>
      </c>
      <c r="Y105">
        <f t="shared" si="67"/>
        <v>5.4078027293759803</v>
      </c>
      <c r="Z105">
        <f t="shared" si="68"/>
        <v>1.7017358588225706</v>
      </c>
      <c r="AA105">
        <f t="shared" si="69"/>
        <v>-33.822996798648269</v>
      </c>
      <c r="AB105">
        <f t="shared" si="70"/>
        <v>73.369913312326588</v>
      </c>
      <c r="AC105">
        <f t="shared" si="71"/>
        <v>7.9024914703426727</v>
      </c>
      <c r="AD105">
        <f t="shared" si="72"/>
        <v>241.87121909654579</v>
      </c>
      <c r="AE105">
        <f t="shared" si="73"/>
        <v>16.32276804059056</v>
      </c>
      <c r="AF105">
        <f t="shared" si="74"/>
        <v>0.77428061011120164</v>
      </c>
      <c r="AG105">
        <f t="shared" si="75"/>
        <v>5.7324811914186178</v>
      </c>
      <c r="AH105">
        <v>608.47747245889389</v>
      </c>
      <c r="AI105">
        <v>590.72716969696967</v>
      </c>
      <c r="AJ105">
        <v>1.7186938223885719</v>
      </c>
      <c r="AK105">
        <v>65.228597272793138</v>
      </c>
      <c r="AL105">
        <f t="shared" si="76"/>
        <v>0.7669613786541557</v>
      </c>
      <c r="AM105">
        <v>33.780192656426699</v>
      </c>
      <c r="AN105">
        <v>34.766960839160859</v>
      </c>
      <c r="AO105">
        <v>-5.6916770968923307E-5</v>
      </c>
      <c r="AP105">
        <v>90.040432271976243</v>
      </c>
      <c r="AQ105">
        <v>38</v>
      </c>
      <c r="AR105">
        <v>8</v>
      </c>
      <c r="AS105">
        <f t="shared" si="77"/>
        <v>1</v>
      </c>
      <c r="AT105">
        <f t="shared" si="78"/>
        <v>0</v>
      </c>
      <c r="AU105">
        <f t="shared" si="79"/>
        <v>30887.552600980525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1009.4836497992356</v>
      </c>
      <c r="BI105">
        <f t="shared" si="83"/>
        <v>5.7324811914186178</v>
      </c>
      <c r="BJ105" t="e">
        <f t="shared" si="84"/>
        <v>#DIV/0!</v>
      </c>
      <c r="BK105">
        <f t="shared" si="85"/>
        <v>5.6786270808434425E-3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253</v>
      </c>
      <c r="CG105">
        <v>1000</v>
      </c>
      <c r="CH105" t="s">
        <v>414</v>
      </c>
      <c r="CI105">
        <v>1110.1500000000001</v>
      </c>
      <c r="CJ105">
        <v>1175.8634999999999</v>
      </c>
      <c r="CK105">
        <v>1152.67</v>
      </c>
      <c r="CL105">
        <v>1.3005735999999999E-4</v>
      </c>
      <c r="CM105">
        <v>6.5004835999999994E-4</v>
      </c>
      <c r="CN105">
        <v>4.7597999359999997E-2</v>
      </c>
      <c r="CO105">
        <v>5.5000000000000003E-4</v>
      </c>
      <c r="CP105">
        <f t="shared" si="96"/>
        <v>1199.9737500000001</v>
      </c>
      <c r="CQ105">
        <f t="shared" si="97"/>
        <v>1009.4836497992356</v>
      </c>
      <c r="CR105">
        <f t="shared" si="98"/>
        <v>0.84125477728094933</v>
      </c>
      <c r="CS105">
        <f t="shared" si="99"/>
        <v>0.16202172015223229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1658333266.7874999</v>
      </c>
      <c r="CZ105">
        <v>567.16512499999999</v>
      </c>
      <c r="DA105">
        <v>589.49749999999995</v>
      </c>
      <c r="DB105">
        <v>34.772475</v>
      </c>
      <c r="DC105">
        <v>33.77675</v>
      </c>
      <c r="DD105">
        <v>569.82375000000002</v>
      </c>
      <c r="DE105">
        <v>34.433487499999998</v>
      </c>
      <c r="DF105">
        <v>450.33937500000002</v>
      </c>
      <c r="DG105">
        <v>101.06925</v>
      </c>
      <c r="DH105">
        <v>9.9973637500000004E-2</v>
      </c>
      <c r="DI105">
        <v>34.216262499999999</v>
      </c>
      <c r="DJ105">
        <v>999.9</v>
      </c>
      <c r="DK105">
        <v>33.581837499999999</v>
      </c>
      <c r="DL105">
        <v>0</v>
      </c>
      <c r="DM105">
        <v>0</v>
      </c>
      <c r="DN105">
        <v>5993.5149999999994</v>
      </c>
      <c r="DO105">
        <v>0</v>
      </c>
      <c r="DP105">
        <v>1817.1524999999999</v>
      </c>
      <c r="DQ105">
        <v>-22.3324125</v>
      </c>
      <c r="DR105">
        <v>587.59737500000006</v>
      </c>
      <c r="DS105">
        <v>610.10487499999999</v>
      </c>
      <c r="DT105">
        <v>0.99570512499999997</v>
      </c>
      <c r="DU105">
        <v>589.49749999999995</v>
      </c>
      <c r="DV105">
        <v>33.77675</v>
      </c>
      <c r="DW105">
        <v>3.5144199999999999</v>
      </c>
      <c r="DX105">
        <v>3.4137862499999998</v>
      </c>
      <c r="DY105">
        <v>26.689575000000001</v>
      </c>
      <c r="DZ105">
        <v>26.196962500000001</v>
      </c>
      <c r="EA105">
        <v>1199.9737500000001</v>
      </c>
      <c r="EB105">
        <v>0.95800300000000005</v>
      </c>
      <c r="EC105">
        <v>4.19975E-2</v>
      </c>
      <c r="ED105">
        <v>0</v>
      </c>
      <c r="EE105">
        <v>1591.835</v>
      </c>
      <c r="EF105">
        <v>5.0001600000000002</v>
      </c>
      <c r="EG105">
        <v>20507.387500000001</v>
      </c>
      <c r="EH105">
        <v>9514.9749999999985</v>
      </c>
      <c r="EI105">
        <v>48.311999999999998</v>
      </c>
      <c r="EJ105">
        <v>51.061999999999998</v>
      </c>
      <c r="EK105">
        <v>49.561999999999998</v>
      </c>
      <c r="EL105">
        <v>49.460625</v>
      </c>
      <c r="EM105">
        <v>49.991874999999993</v>
      </c>
      <c r="EN105">
        <v>1144.7837500000001</v>
      </c>
      <c r="EO105">
        <v>50.19</v>
      </c>
      <c r="EP105">
        <v>0</v>
      </c>
      <c r="EQ105">
        <v>775780.79999995232</v>
      </c>
      <c r="ER105">
        <v>0</v>
      </c>
      <c r="ES105">
        <v>1590.8979999999999</v>
      </c>
      <c r="ET105">
        <v>10.6669231004228</v>
      </c>
      <c r="EU105">
        <v>122.9923076604539</v>
      </c>
      <c r="EV105">
        <v>20498.171999999999</v>
      </c>
      <c r="EW105">
        <v>15</v>
      </c>
      <c r="EX105">
        <v>1658330855.5</v>
      </c>
      <c r="EY105" t="s">
        <v>416</v>
      </c>
      <c r="EZ105">
        <v>1658330855.5</v>
      </c>
      <c r="FA105">
        <v>1658330837</v>
      </c>
      <c r="FB105">
        <v>13</v>
      </c>
      <c r="FC105">
        <v>-0.03</v>
      </c>
      <c r="FD105">
        <v>-2.1999999999999999E-2</v>
      </c>
      <c r="FE105">
        <v>-3.91</v>
      </c>
      <c r="FF105">
        <v>0.28699999999999998</v>
      </c>
      <c r="FG105">
        <v>1439</v>
      </c>
      <c r="FH105">
        <v>33</v>
      </c>
      <c r="FI105">
        <v>0.2</v>
      </c>
      <c r="FJ105">
        <v>0.09</v>
      </c>
      <c r="FK105">
        <v>-22.148415</v>
      </c>
      <c r="FL105">
        <v>-1.0628330206378349</v>
      </c>
      <c r="FM105">
        <v>0.10781943134240719</v>
      </c>
      <c r="FN105">
        <v>0</v>
      </c>
      <c r="FO105">
        <v>1590.152352941177</v>
      </c>
      <c r="FP105">
        <v>11.58074865711734</v>
      </c>
      <c r="FQ105">
        <v>1.161153227015717</v>
      </c>
      <c r="FR105">
        <v>0</v>
      </c>
      <c r="FS105">
        <v>1.0085823</v>
      </c>
      <c r="FT105">
        <v>-5.3240195121953299E-2</v>
      </c>
      <c r="FU105">
        <v>1.1331704157363089E-2</v>
      </c>
      <c r="FV105">
        <v>1</v>
      </c>
      <c r="FW105">
        <v>1</v>
      </c>
      <c r="FX105">
        <v>3</v>
      </c>
      <c r="FY105" t="s">
        <v>417</v>
      </c>
      <c r="FZ105">
        <v>2.8896600000000001</v>
      </c>
      <c r="GA105">
        <v>2.8721700000000001</v>
      </c>
      <c r="GB105">
        <v>0.123624</v>
      </c>
      <c r="GC105">
        <v>0.128584</v>
      </c>
      <c r="GD105">
        <v>0.142648</v>
      </c>
      <c r="GE105">
        <v>0.14235100000000001</v>
      </c>
      <c r="GF105">
        <v>30215</v>
      </c>
      <c r="GG105">
        <v>26134.2</v>
      </c>
      <c r="GH105">
        <v>30820</v>
      </c>
      <c r="GI105">
        <v>27957.8</v>
      </c>
      <c r="GJ105">
        <v>34816.400000000001</v>
      </c>
      <c r="GK105">
        <v>33832.9</v>
      </c>
      <c r="GL105">
        <v>40177.1</v>
      </c>
      <c r="GM105">
        <v>38970.400000000001</v>
      </c>
      <c r="GN105">
        <v>1.8747199999999999</v>
      </c>
      <c r="GO105">
        <v>1.9176299999999999</v>
      </c>
      <c r="GP105">
        <v>0</v>
      </c>
      <c r="GQ105">
        <v>1.9691899999999998E-2</v>
      </c>
      <c r="GR105">
        <v>999.9</v>
      </c>
      <c r="GS105">
        <v>33.247300000000003</v>
      </c>
      <c r="GT105">
        <v>43.1</v>
      </c>
      <c r="GU105">
        <v>45.4</v>
      </c>
      <c r="GV105">
        <v>41.956200000000003</v>
      </c>
      <c r="GW105">
        <v>30.886500000000002</v>
      </c>
      <c r="GX105">
        <v>32.419899999999998</v>
      </c>
      <c r="GY105">
        <v>1</v>
      </c>
      <c r="GZ105">
        <v>0.69847599999999999</v>
      </c>
      <c r="HA105">
        <v>1.7456400000000001</v>
      </c>
      <c r="HB105">
        <v>20.198499999999999</v>
      </c>
      <c r="HC105">
        <v>5.21265</v>
      </c>
      <c r="HD105">
        <v>11.974</v>
      </c>
      <c r="HE105">
        <v>4.9903000000000004</v>
      </c>
      <c r="HF105">
        <v>3.2925</v>
      </c>
      <c r="HG105">
        <v>8482.6</v>
      </c>
      <c r="HH105">
        <v>9999</v>
      </c>
      <c r="HI105">
        <v>9999</v>
      </c>
      <c r="HJ105">
        <v>972.5</v>
      </c>
      <c r="HK105">
        <v>4.9713500000000002</v>
      </c>
      <c r="HL105">
        <v>1.8745400000000001</v>
      </c>
      <c r="HM105">
        <v>1.8708800000000001</v>
      </c>
      <c r="HN105">
        <v>1.87069</v>
      </c>
      <c r="HO105">
        <v>1.8750100000000001</v>
      </c>
      <c r="HP105">
        <v>1.87181</v>
      </c>
      <c r="HQ105">
        <v>1.8672500000000001</v>
      </c>
      <c r="HR105">
        <v>1.8782000000000001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-2.665</v>
      </c>
      <c r="IG105">
        <v>0.3387</v>
      </c>
      <c r="IH105">
        <v>-2.1299345005774111</v>
      </c>
      <c r="II105">
        <v>1.7196870422270779E-5</v>
      </c>
      <c r="IJ105">
        <v>-2.1741833173098589E-6</v>
      </c>
      <c r="IK105">
        <v>9.0595066644434051E-10</v>
      </c>
      <c r="IL105">
        <v>-0.32754645563995699</v>
      </c>
      <c r="IM105">
        <v>-1.2435942757381079E-3</v>
      </c>
      <c r="IN105">
        <v>8.3241555849602686E-4</v>
      </c>
      <c r="IO105">
        <v>-6.8006265696850886E-6</v>
      </c>
      <c r="IP105">
        <v>17</v>
      </c>
      <c r="IQ105">
        <v>2050</v>
      </c>
      <c r="IR105">
        <v>3</v>
      </c>
      <c r="IS105">
        <v>34</v>
      </c>
      <c r="IT105">
        <v>40.200000000000003</v>
      </c>
      <c r="IU105">
        <v>40.5</v>
      </c>
      <c r="IV105">
        <v>1.42456</v>
      </c>
      <c r="IW105">
        <v>2.6013199999999999</v>
      </c>
      <c r="IX105">
        <v>1.49902</v>
      </c>
      <c r="IY105">
        <v>2.2790499999999998</v>
      </c>
      <c r="IZ105">
        <v>1.69678</v>
      </c>
      <c r="JA105">
        <v>2.2839399999999999</v>
      </c>
      <c r="JB105">
        <v>47.904299999999999</v>
      </c>
      <c r="JC105">
        <v>16.0671</v>
      </c>
      <c r="JD105">
        <v>18</v>
      </c>
      <c r="JE105">
        <v>407.32900000000001</v>
      </c>
      <c r="JF105">
        <v>503.24400000000003</v>
      </c>
      <c r="JG105">
        <v>29.999099999999999</v>
      </c>
      <c r="JH105">
        <v>36.32</v>
      </c>
      <c r="JI105">
        <v>29.9999</v>
      </c>
      <c r="JJ105">
        <v>36.114400000000003</v>
      </c>
      <c r="JK105">
        <v>36.037199999999999</v>
      </c>
      <c r="JL105">
        <v>28.624400000000001</v>
      </c>
      <c r="JM105">
        <v>20.5731</v>
      </c>
      <c r="JN105">
        <v>0</v>
      </c>
      <c r="JO105">
        <v>30</v>
      </c>
      <c r="JP105">
        <v>605.64400000000001</v>
      </c>
      <c r="JQ105">
        <v>33.756799999999998</v>
      </c>
      <c r="JR105">
        <v>98.220699999999994</v>
      </c>
      <c r="JS105">
        <v>98.144099999999995</v>
      </c>
    </row>
    <row r="106" spans="1:279" x14ac:dyDescent="0.2">
      <c r="A106">
        <v>91</v>
      </c>
      <c r="B106">
        <v>1658333273.0999999</v>
      </c>
      <c r="C106">
        <v>359.5</v>
      </c>
      <c r="D106" t="s">
        <v>601</v>
      </c>
      <c r="E106" t="s">
        <v>602</v>
      </c>
      <c r="F106">
        <v>4</v>
      </c>
      <c r="G106">
        <v>1658333271.0999999</v>
      </c>
      <c r="H106">
        <f t="shared" si="50"/>
        <v>7.5899621509987266E-4</v>
      </c>
      <c r="I106">
        <f t="shared" si="51"/>
        <v>0.7589962150998727</v>
      </c>
      <c r="J106">
        <f t="shared" si="52"/>
        <v>5.8740800661754209</v>
      </c>
      <c r="K106">
        <f t="shared" si="53"/>
        <v>574.34700000000009</v>
      </c>
      <c r="L106">
        <f t="shared" si="54"/>
        <v>345.03539581938344</v>
      </c>
      <c r="M106">
        <f t="shared" si="55"/>
        <v>34.907076424118763</v>
      </c>
      <c r="N106">
        <f t="shared" si="56"/>
        <v>58.106428690748949</v>
      </c>
      <c r="O106">
        <f t="shared" si="57"/>
        <v>4.3841003150542339E-2</v>
      </c>
      <c r="P106">
        <f t="shared" si="58"/>
        <v>2.1506585961650009</v>
      </c>
      <c r="Q106">
        <f t="shared" si="59"/>
        <v>4.3350501449977985E-2</v>
      </c>
      <c r="R106">
        <f t="shared" si="60"/>
        <v>2.7137675686931602E-2</v>
      </c>
      <c r="S106">
        <f t="shared" si="61"/>
        <v>194.42964861254057</v>
      </c>
      <c r="T106">
        <f t="shared" si="62"/>
        <v>35.447933618437169</v>
      </c>
      <c r="U106">
        <f t="shared" si="63"/>
        <v>33.552971428571432</v>
      </c>
      <c r="V106">
        <f t="shared" si="64"/>
        <v>5.2112160265728056</v>
      </c>
      <c r="W106">
        <f t="shared" si="65"/>
        <v>65.100792015601556</v>
      </c>
      <c r="X106">
        <f t="shared" si="66"/>
        <v>3.516305315701779</v>
      </c>
      <c r="Y106">
        <f t="shared" si="67"/>
        <v>5.4013249406536987</v>
      </c>
      <c r="Z106">
        <f t="shared" si="68"/>
        <v>1.6949107108710266</v>
      </c>
      <c r="AA106">
        <f t="shared" si="69"/>
        <v>-33.471733085904383</v>
      </c>
      <c r="AB106">
        <f t="shared" si="70"/>
        <v>74.411026590945568</v>
      </c>
      <c r="AC106">
        <f t="shared" si="71"/>
        <v>7.9920313868862287</v>
      </c>
      <c r="AD106">
        <f t="shared" si="72"/>
        <v>243.36097350446798</v>
      </c>
      <c r="AE106">
        <f t="shared" si="73"/>
        <v>16.378162466641349</v>
      </c>
      <c r="AF106">
        <f t="shared" si="74"/>
        <v>0.76782775175914653</v>
      </c>
      <c r="AG106">
        <f t="shared" si="75"/>
        <v>5.8740800661754209</v>
      </c>
      <c r="AH106">
        <v>615.5456687021649</v>
      </c>
      <c r="AI106">
        <v>597.59748484848444</v>
      </c>
      <c r="AJ106">
        <v>1.719129015338521</v>
      </c>
      <c r="AK106">
        <v>65.228597272793138</v>
      </c>
      <c r="AL106">
        <f t="shared" si="76"/>
        <v>0.7589962150998727</v>
      </c>
      <c r="AM106">
        <v>33.7737759895683</v>
      </c>
      <c r="AN106">
        <v>34.750175524475537</v>
      </c>
      <c r="AO106">
        <v>-4.2489824471919263E-5</v>
      </c>
      <c r="AP106">
        <v>90.040432271976243</v>
      </c>
      <c r="AQ106">
        <v>38</v>
      </c>
      <c r="AR106">
        <v>8</v>
      </c>
      <c r="AS106">
        <f t="shared" si="77"/>
        <v>1</v>
      </c>
      <c r="AT106">
        <f t="shared" si="78"/>
        <v>0</v>
      </c>
      <c r="AU106">
        <f t="shared" si="79"/>
        <v>31028.727911932699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1009.5248997992436</v>
      </c>
      <c r="BI106">
        <f t="shared" si="83"/>
        <v>5.8740800661754209</v>
      </c>
      <c r="BJ106" t="e">
        <f t="shared" si="84"/>
        <v>#DIV/0!</v>
      </c>
      <c r="BK106">
        <f t="shared" si="85"/>
        <v>5.8186579324032064E-3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253</v>
      </c>
      <c r="CG106">
        <v>1000</v>
      </c>
      <c r="CH106" t="s">
        <v>414</v>
      </c>
      <c r="CI106">
        <v>1110.1500000000001</v>
      </c>
      <c r="CJ106">
        <v>1175.8634999999999</v>
      </c>
      <c r="CK106">
        <v>1152.67</v>
      </c>
      <c r="CL106">
        <v>1.3005735999999999E-4</v>
      </c>
      <c r="CM106">
        <v>6.5004835999999994E-4</v>
      </c>
      <c r="CN106">
        <v>4.7597999359999997E-2</v>
      </c>
      <c r="CO106">
        <v>5.5000000000000003E-4</v>
      </c>
      <c r="CP106">
        <f t="shared" si="96"/>
        <v>1200.022857142857</v>
      </c>
      <c r="CQ106">
        <f t="shared" si="97"/>
        <v>1009.5248997992436</v>
      </c>
      <c r="CR106">
        <f t="shared" si="98"/>
        <v>0.84125472593316153</v>
      </c>
      <c r="CS106">
        <f t="shared" si="99"/>
        <v>0.1620216210510019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1658333271.0999999</v>
      </c>
      <c r="CZ106">
        <v>574.34700000000009</v>
      </c>
      <c r="DA106">
        <v>596.755</v>
      </c>
      <c r="DB106">
        <v>34.756557142857147</v>
      </c>
      <c r="DC106">
        <v>33.769142857142853</v>
      </c>
      <c r="DD106">
        <v>577.01671428571422</v>
      </c>
      <c r="DE106">
        <v>34.418085714285723</v>
      </c>
      <c r="DF106">
        <v>450.35242857142862</v>
      </c>
      <c r="DG106">
        <v>101.06957142857139</v>
      </c>
      <c r="DH106">
        <v>9.9980585714285711E-2</v>
      </c>
      <c r="DI106">
        <v>34.194742857142863</v>
      </c>
      <c r="DJ106">
        <v>999.89999999999986</v>
      </c>
      <c r="DK106">
        <v>33.552971428571432</v>
      </c>
      <c r="DL106">
        <v>0</v>
      </c>
      <c r="DM106">
        <v>0</v>
      </c>
      <c r="DN106">
        <v>6018.1242857142852</v>
      </c>
      <c r="DO106">
        <v>0</v>
      </c>
      <c r="DP106">
        <v>1816.217142857143</v>
      </c>
      <c r="DQ106">
        <v>-22.407857142857139</v>
      </c>
      <c r="DR106">
        <v>595.02814285714283</v>
      </c>
      <c r="DS106">
        <v>617.61114285714291</v>
      </c>
      <c r="DT106">
        <v>0.98738871428571429</v>
      </c>
      <c r="DU106">
        <v>596.755</v>
      </c>
      <c r="DV106">
        <v>33.769142857142853</v>
      </c>
      <c r="DW106">
        <v>3.5128257142857149</v>
      </c>
      <c r="DX106">
        <v>3.41303</v>
      </c>
      <c r="DY106">
        <v>26.68187142857143</v>
      </c>
      <c r="DZ106">
        <v>26.19322857142857</v>
      </c>
      <c r="EA106">
        <v>1200.022857142857</v>
      </c>
      <c r="EB106">
        <v>0.95800442857142853</v>
      </c>
      <c r="EC106">
        <v>4.1995957142857143E-2</v>
      </c>
      <c r="ED106">
        <v>0</v>
      </c>
      <c r="EE106">
        <v>1592.42</v>
      </c>
      <c r="EF106">
        <v>5.0001600000000002</v>
      </c>
      <c r="EG106">
        <v>20521.442857142862</v>
      </c>
      <c r="EH106">
        <v>9515.3685714285712</v>
      </c>
      <c r="EI106">
        <v>48.303142857142859</v>
      </c>
      <c r="EJ106">
        <v>51.053142857142859</v>
      </c>
      <c r="EK106">
        <v>49.561999999999998</v>
      </c>
      <c r="EL106">
        <v>49.490714285714283</v>
      </c>
      <c r="EM106">
        <v>50.017714285714291</v>
      </c>
      <c r="EN106">
        <v>1144.8328571428569</v>
      </c>
      <c r="EO106">
        <v>50.19</v>
      </c>
      <c r="EP106">
        <v>0</v>
      </c>
      <c r="EQ106">
        <v>775785</v>
      </c>
      <c r="ER106">
        <v>0</v>
      </c>
      <c r="ES106">
        <v>1591.5957692307691</v>
      </c>
      <c r="ET106">
        <v>9.9360683913327978</v>
      </c>
      <c r="EU106">
        <v>145.98632465208451</v>
      </c>
      <c r="EV106">
        <v>20507.20384615384</v>
      </c>
      <c r="EW106">
        <v>15</v>
      </c>
      <c r="EX106">
        <v>1658330855.5</v>
      </c>
      <c r="EY106" t="s">
        <v>416</v>
      </c>
      <c r="EZ106">
        <v>1658330855.5</v>
      </c>
      <c r="FA106">
        <v>1658330837</v>
      </c>
      <c r="FB106">
        <v>13</v>
      </c>
      <c r="FC106">
        <v>-0.03</v>
      </c>
      <c r="FD106">
        <v>-2.1999999999999999E-2</v>
      </c>
      <c r="FE106">
        <v>-3.91</v>
      </c>
      <c r="FF106">
        <v>0.28699999999999998</v>
      </c>
      <c r="FG106">
        <v>1439</v>
      </c>
      <c r="FH106">
        <v>33</v>
      </c>
      <c r="FI106">
        <v>0.2</v>
      </c>
      <c r="FJ106">
        <v>0.09</v>
      </c>
      <c r="FK106">
        <v>-22.21993170731707</v>
      </c>
      <c r="FL106">
        <v>-1.202174216027869</v>
      </c>
      <c r="FM106">
        <v>0.12682794652219301</v>
      </c>
      <c r="FN106">
        <v>0</v>
      </c>
      <c r="FO106">
        <v>1590.829411764706</v>
      </c>
      <c r="FP106">
        <v>10.954621851804379</v>
      </c>
      <c r="FQ106">
        <v>1.10237695372178</v>
      </c>
      <c r="FR106">
        <v>0</v>
      </c>
      <c r="FS106">
        <v>1.0066438292682931</v>
      </c>
      <c r="FT106">
        <v>-0.1273349686411154</v>
      </c>
      <c r="FU106">
        <v>1.2792303120126259E-2</v>
      </c>
      <c r="FV106">
        <v>0</v>
      </c>
      <c r="FW106">
        <v>0</v>
      </c>
      <c r="FX106">
        <v>3</v>
      </c>
      <c r="FY106" t="s">
        <v>425</v>
      </c>
      <c r="FZ106">
        <v>2.8894099999999998</v>
      </c>
      <c r="GA106">
        <v>2.8722599999999998</v>
      </c>
      <c r="GB106">
        <v>0.124654</v>
      </c>
      <c r="GC106">
        <v>0.12959799999999999</v>
      </c>
      <c r="GD106">
        <v>0.14260600000000001</v>
      </c>
      <c r="GE106">
        <v>0.14232500000000001</v>
      </c>
      <c r="GF106">
        <v>30180.1</v>
      </c>
      <c r="GG106">
        <v>26104</v>
      </c>
      <c r="GH106">
        <v>30820.7</v>
      </c>
      <c r="GI106">
        <v>27958.1</v>
      </c>
      <c r="GJ106">
        <v>34818.9</v>
      </c>
      <c r="GK106">
        <v>33834.800000000003</v>
      </c>
      <c r="GL106">
        <v>40177.9</v>
      </c>
      <c r="GM106">
        <v>38971.4</v>
      </c>
      <c r="GN106">
        <v>1.8749499999999999</v>
      </c>
      <c r="GO106">
        <v>1.91753</v>
      </c>
      <c r="GP106">
        <v>0</v>
      </c>
      <c r="GQ106">
        <v>1.86004E-2</v>
      </c>
      <c r="GR106">
        <v>999.9</v>
      </c>
      <c r="GS106">
        <v>33.238399999999999</v>
      </c>
      <c r="GT106">
        <v>43.1</v>
      </c>
      <c r="GU106">
        <v>45.4</v>
      </c>
      <c r="GV106">
        <v>41.959899999999998</v>
      </c>
      <c r="GW106">
        <v>31.066500000000001</v>
      </c>
      <c r="GX106">
        <v>33.429499999999997</v>
      </c>
      <c r="GY106">
        <v>1</v>
      </c>
      <c r="GZ106">
        <v>0.69826999999999995</v>
      </c>
      <c r="HA106">
        <v>1.7408300000000001</v>
      </c>
      <c r="HB106">
        <v>20.198699999999999</v>
      </c>
      <c r="HC106">
        <v>5.2134</v>
      </c>
      <c r="HD106">
        <v>11.974</v>
      </c>
      <c r="HE106">
        <v>4.9905999999999997</v>
      </c>
      <c r="HF106">
        <v>3.2925</v>
      </c>
      <c r="HG106">
        <v>8482.7999999999993</v>
      </c>
      <c r="HH106">
        <v>9999</v>
      </c>
      <c r="HI106">
        <v>9999</v>
      </c>
      <c r="HJ106">
        <v>972.5</v>
      </c>
      <c r="HK106">
        <v>4.9713599999999998</v>
      </c>
      <c r="HL106">
        <v>1.8745400000000001</v>
      </c>
      <c r="HM106">
        <v>1.8708800000000001</v>
      </c>
      <c r="HN106">
        <v>1.8706700000000001</v>
      </c>
      <c r="HO106">
        <v>1.8750100000000001</v>
      </c>
      <c r="HP106">
        <v>1.87181</v>
      </c>
      <c r="HQ106">
        <v>1.8672500000000001</v>
      </c>
      <c r="HR106">
        <v>1.8782000000000001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-2.6749999999999998</v>
      </c>
      <c r="IG106">
        <v>0.3382</v>
      </c>
      <c r="IH106">
        <v>-2.1299345005774111</v>
      </c>
      <c r="II106">
        <v>1.7196870422270779E-5</v>
      </c>
      <c r="IJ106">
        <v>-2.1741833173098589E-6</v>
      </c>
      <c r="IK106">
        <v>9.0595066644434051E-10</v>
      </c>
      <c r="IL106">
        <v>-0.32754645563995699</v>
      </c>
      <c r="IM106">
        <v>-1.2435942757381079E-3</v>
      </c>
      <c r="IN106">
        <v>8.3241555849602686E-4</v>
      </c>
      <c r="IO106">
        <v>-6.8006265696850886E-6</v>
      </c>
      <c r="IP106">
        <v>17</v>
      </c>
      <c r="IQ106">
        <v>2050</v>
      </c>
      <c r="IR106">
        <v>3</v>
      </c>
      <c r="IS106">
        <v>34</v>
      </c>
      <c r="IT106">
        <v>40.299999999999997</v>
      </c>
      <c r="IU106">
        <v>40.6</v>
      </c>
      <c r="IV106">
        <v>1.4379900000000001</v>
      </c>
      <c r="IW106">
        <v>2.6037599999999999</v>
      </c>
      <c r="IX106">
        <v>1.49902</v>
      </c>
      <c r="IY106">
        <v>2.2778299999999998</v>
      </c>
      <c r="IZ106">
        <v>1.69678</v>
      </c>
      <c r="JA106">
        <v>2.34131</v>
      </c>
      <c r="JB106">
        <v>47.904299999999999</v>
      </c>
      <c r="JC106">
        <v>16.0671</v>
      </c>
      <c r="JD106">
        <v>18</v>
      </c>
      <c r="JE106">
        <v>407.43</v>
      </c>
      <c r="JF106">
        <v>503.142</v>
      </c>
      <c r="JG106">
        <v>29.998899999999999</v>
      </c>
      <c r="JH106">
        <v>36.318300000000001</v>
      </c>
      <c r="JI106">
        <v>30</v>
      </c>
      <c r="JJ106">
        <v>36.1111</v>
      </c>
      <c r="JK106">
        <v>36.033999999999999</v>
      </c>
      <c r="JL106">
        <v>28.8826</v>
      </c>
      <c r="JM106">
        <v>20.5731</v>
      </c>
      <c r="JN106">
        <v>0</v>
      </c>
      <c r="JO106">
        <v>30</v>
      </c>
      <c r="JP106">
        <v>612.33100000000002</v>
      </c>
      <c r="JQ106">
        <v>33.771900000000002</v>
      </c>
      <c r="JR106">
        <v>98.222899999999996</v>
      </c>
      <c r="JS106">
        <v>98.146100000000004</v>
      </c>
    </row>
    <row r="107" spans="1:279" x14ac:dyDescent="0.2">
      <c r="A107">
        <v>92</v>
      </c>
      <c r="B107">
        <v>1658333277.0999999</v>
      </c>
      <c r="C107">
        <v>363.5</v>
      </c>
      <c r="D107" t="s">
        <v>603</v>
      </c>
      <c r="E107" t="s">
        <v>604</v>
      </c>
      <c r="F107">
        <v>4</v>
      </c>
      <c r="G107">
        <v>1658333274.7874999</v>
      </c>
      <c r="H107">
        <f t="shared" si="50"/>
        <v>7.5908355782435823E-4</v>
      </c>
      <c r="I107">
        <f t="shared" si="51"/>
        <v>0.75908355782435821</v>
      </c>
      <c r="J107">
        <f t="shared" si="52"/>
        <v>5.8709039198201518</v>
      </c>
      <c r="K107">
        <f t="shared" si="53"/>
        <v>580.45687500000008</v>
      </c>
      <c r="L107">
        <f t="shared" si="54"/>
        <v>351.52776463570558</v>
      </c>
      <c r="M107">
        <f t="shared" si="55"/>
        <v>35.564181077245514</v>
      </c>
      <c r="N107">
        <f t="shared" si="56"/>
        <v>58.725015451980759</v>
      </c>
      <c r="O107">
        <f t="shared" si="57"/>
        <v>4.3928535957420259E-2</v>
      </c>
      <c r="P107">
        <f t="shared" si="58"/>
        <v>2.1414275504590807</v>
      </c>
      <c r="Q107">
        <f t="shared" si="59"/>
        <v>4.3433988474317398E-2</v>
      </c>
      <c r="R107">
        <f t="shared" si="60"/>
        <v>2.7190211930501407E-2</v>
      </c>
      <c r="S107">
        <f t="shared" si="61"/>
        <v>194.42320761252759</v>
      </c>
      <c r="T107">
        <f t="shared" si="62"/>
        <v>35.441585853317768</v>
      </c>
      <c r="U107">
        <f t="shared" si="63"/>
        <v>33.538674999999998</v>
      </c>
      <c r="V107">
        <f t="shared" si="64"/>
        <v>5.2070482080484179</v>
      </c>
      <c r="W107">
        <f t="shared" si="65"/>
        <v>65.119678299009237</v>
      </c>
      <c r="X107">
        <f t="shared" si="66"/>
        <v>3.51514046370903</v>
      </c>
      <c r="Y107">
        <f t="shared" si="67"/>
        <v>5.3979696391751233</v>
      </c>
      <c r="Z107">
        <f t="shared" si="68"/>
        <v>1.691907744339388</v>
      </c>
      <c r="AA107">
        <f t="shared" si="69"/>
        <v>-33.475584900054201</v>
      </c>
      <c r="AB107">
        <f t="shared" si="70"/>
        <v>74.454272398542386</v>
      </c>
      <c r="AC107">
        <f t="shared" si="71"/>
        <v>8.0301483891611234</v>
      </c>
      <c r="AD107">
        <f t="shared" si="72"/>
        <v>243.43204350017692</v>
      </c>
      <c r="AE107">
        <f t="shared" si="73"/>
        <v>16.413277015453936</v>
      </c>
      <c r="AF107">
        <f t="shared" si="74"/>
        <v>0.76730019988581732</v>
      </c>
      <c r="AG107">
        <f t="shared" si="75"/>
        <v>5.8709039198201518</v>
      </c>
      <c r="AH107">
        <v>622.41482543449024</v>
      </c>
      <c r="AI107">
        <v>604.47321818181808</v>
      </c>
      <c r="AJ107">
        <v>1.718879461126678</v>
      </c>
      <c r="AK107">
        <v>65.228597272793138</v>
      </c>
      <c r="AL107">
        <f t="shared" si="76"/>
        <v>0.75908355782435821</v>
      </c>
      <c r="AM107">
        <v>33.764189381328222</v>
      </c>
      <c r="AN107">
        <v>34.740616783216808</v>
      </c>
      <c r="AO107">
        <v>-3.81453558018966E-5</v>
      </c>
      <c r="AP107">
        <v>90.040432271976243</v>
      </c>
      <c r="AQ107">
        <v>37</v>
      </c>
      <c r="AR107">
        <v>8</v>
      </c>
      <c r="AS107">
        <f t="shared" si="77"/>
        <v>1</v>
      </c>
      <c r="AT107">
        <f t="shared" si="78"/>
        <v>0</v>
      </c>
      <c r="AU107">
        <f t="shared" si="79"/>
        <v>30798.026686950248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1009.4909997992371</v>
      </c>
      <c r="BI107">
        <f t="shared" si="83"/>
        <v>5.8709039198201518</v>
      </c>
      <c r="BJ107" t="e">
        <f t="shared" si="84"/>
        <v>#DIV/0!</v>
      </c>
      <c r="BK107">
        <f t="shared" si="85"/>
        <v>5.8157070454196522E-3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253</v>
      </c>
      <c r="CG107">
        <v>1000</v>
      </c>
      <c r="CH107" t="s">
        <v>414</v>
      </c>
      <c r="CI107">
        <v>1110.1500000000001</v>
      </c>
      <c r="CJ107">
        <v>1175.8634999999999</v>
      </c>
      <c r="CK107">
        <v>1152.67</v>
      </c>
      <c r="CL107">
        <v>1.3005735999999999E-4</v>
      </c>
      <c r="CM107">
        <v>6.5004835999999994E-4</v>
      </c>
      <c r="CN107">
        <v>4.7597999359999997E-2</v>
      </c>
      <c r="CO107">
        <v>5.5000000000000003E-4</v>
      </c>
      <c r="CP107">
        <f t="shared" si="96"/>
        <v>1199.9825000000001</v>
      </c>
      <c r="CQ107">
        <f t="shared" si="97"/>
        <v>1009.4909997992371</v>
      </c>
      <c r="CR107">
        <f t="shared" si="98"/>
        <v>0.84125476813139943</v>
      </c>
      <c r="CS107">
        <f t="shared" si="99"/>
        <v>0.16202170249360101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1658333274.7874999</v>
      </c>
      <c r="CZ107">
        <v>580.45687500000008</v>
      </c>
      <c r="DA107">
        <v>602.91612499999997</v>
      </c>
      <c r="DB107">
        <v>34.744774999999997</v>
      </c>
      <c r="DC107">
        <v>33.758087500000002</v>
      </c>
      <c r="DD107">
        <v>583.13637500000004</v>
      </c>
      <c r="DE107">
        <v>34.406712499999998</v>
      </c>
      <c r="DF107">
        <v>450.38</v>
      </c>
      <c r="DG107">
        <v>101.07025</v>
      </c>
      <c r="DH107">
        <v>0.1000832</v>
      </c>
      <c r="DI107">
        <v>34.183587500000002</v>
      </c>
      <c r="DJ107">
        <v>999.9</v>
      </c>
      <c r="DK107">
        <v>33.538674999999998</v>
      </c>
      <c r="DL107">
        <v>0</v>
      </c>
      <c r="DM107">
        <v>0</v>
      </c>
      <c r="DN107">
        <v>5977.03</v>
      </c>
      <c r="DO107">
        <v>0</v>
      </c>
      <c r="DP107">
        <v>1816.0025000000001</v>
      </c>
      <c r="DQ107">
        <v>-22.459275000000002</v>
      </c>
      <c r="DR107">
        <v>601.35050000000001</v>
      </c>
      <c r="DS107">
        <v>623.98024999999996</v>
      </c>
      <c r="DT107">
        <v>0.98671299999999995</v>
      </c>
      <c r="DU107">
        <v>602.91612499999997</v>
      </c>
      <c r="DV107">
        <v>33.758087500000002</v>
      </c>
      <c r="DW107">
        <v>3.51166</v>
      </c>
      <c r="DX107">
        <v>3.4119324999999998</v>
      </c>
      <c r="DY107">
        <v>26.676237499999999</v>
      </c>
      <c r="DZ107">
        <v>26.187762500000002</v>
      </c>
      <c r="EA107">
        <v>1199.9825000000001</v>
      </c>
      <c r="EB107">
        <v>0.95800300000000005</v>
      </c>
      <c r="EC107">
        <v>4.19975E-2</v>
      </c>
      <c r="ED107">
        <v>0</v>
      </c>
      <c r="EE107">
        <v>1593.13</v>
      </c>
      <c r="EF107">
        <v>5.0001600000000002</v>
      </c>
      <c r="EG107">
        <v>20526.612499999999</v>
      </c>
      <c r="EH107">
        <v>9515.0525000000016</v>
      </c>
      <c r="EI107">
        <v>48.288749999999993</v>
      </c>
      <c r="EJ107">
        <v>51.046499999999988</v>
      </c>
      <c r="EK107">
        <v>49.530999999999999</v>
      </c>
      <c r="EL107">
        <v>49.460625</v>
      </c>
      <c r="EM107">
        <v>49.968499999999999</v>
      </c>
      <c r="EN107">
        <v>1144.7925</v>
      </c>
      <c r="EO107">
        <v>50.19</v>
      </c>
      <c r="EP107">
        <v>0</v>
      </c>
      <c r="EQ107">
        <v>775788.60000014305</v>
      </c>
      <c r="ER107">
        <v>0</v>
      </c>
      <c r="ES107">
        <v>1592.208846153846</v>
      </c>
      <c r="ET107">
        <v>11.032136756769789</v>
      </c>
      <c r="EU107">
        <v>150.8854699010424</v>
      </c>
      <c r="EV107">
        <v>20514.869230769229</v>
      </c>
      <c r="EW107">
        <v>15</v>
      </c>
      <c r="EX107">
        <v>1658330855.5</v>
      </c>
      <c r="EY107" t="s">
        <v>416</v>
      </c>
      <c r="EZ107">
        <v>1658330855.5</v>
      </c>
      <c r="FA107">
        <v>1658330837</v>
      </c>
      <c r="FB107">
        <v>13</v>
      </c>
      <c r="FC107">
        <v>-0.03</v>
      </c>
      <c r="FD107">
        <v>-2.1999999999999999E-2</v>
      </c>
      <c r="FE107">
        <v>-3.91</v>
      </c>
      <c r="FF107">
        <v>0.28699999999999998</v>
      </c>
      <c r="FG107">
        <v>1439</v>
      </c>
      <c r="FH107">
        <v>33</v>
      </c>
      <c r="FI107">
        <v>0.2</v>
      </c>
      <c r="FJ107">
        <v>0.09</v>
      </c>
      <c r="FK107">
        <v>-22.3033775</v>
      </c>
      <c r="FL107">
        <v>-1.2388671669792919</v>
      </c>
      <c r="FM107">
        <v>0.12715493597871039</v>
      </c>
      <c r="FN107">
        <v>0</v>
      </c>
      <c r="FO107">
        <v>1591.5788235294119</v>
      </c>
      <c r="FP107">
        <v>10.69274256175169</v>
      </c>
      <c r="FQ107">
        <v>1.0751327269797279</v>
      </c>
      <c r="FR107">
        <v>0</v>
      </c>
      <c r="FS107">
        <v>0.99769680000000016</v>
      </c>
      <c r="FT107">
        <v>-0.1023375984990616</v>
      </c>
      <c r="FU107">
        <v>1.011163087291066E-2</v>
      </c>
      <c r="FV107">
        <v>0</v>
      </c>
      <c r="FW107">
        <v>0</v>
      </c>
      <c r="FX107">
        <v>3</v>
      </c>
      <c r="FY107" t="s">
        <v>425</v>
      </c>
      <c r="FZ107">
        <v>2.8893800000000001</v>
      </c>
      <c r="GA107">
        <v>2.87209</v>
      </c>
      <c r="GB107">
        <v>0.12567500000000001</v>
      </c>
      <c r="GC107">
        <v>0.13062399999999999</v>
      </c>
      <c r="GD107">
        <v>0.14258100000000001</v>
      </c>
      <c r="GE107">
        <v>0.142287</v>
      </c>
      <c r="GF107">
        <v>30145.200000000001</v>
      </c>
      <c r="GG107">
        <v>26073.7</v>
      </c>
      <c r="GH107">
        <v>30821.1</v>
      </c>
      <c r="GI107">
        <v>27958.7</v>
      </c>
      <c r="GJ107">
        <v>34820.6</v>
      </c>
      <c r="GK107">
        <v>33836.800000000003</v>
      </c>
      <c r="GL107">
        <v>40178.699999999997</v>
      </c>
      <c r="GM107">
        <v>38971.9</v>
      </c>
      <c r="GN107">
        <v>1.8753</v>
      </c>
      <c r="GO107">
        <v>1.91787</v>
      </c>
      <c r="GP107">
        <v>0</v>
      </c>
      <c r="GQ107">
        <v>1.9274699999999999E-2</v>
      </c>
      <c r="GR107">
        <v>999.9</v>
      </c>
      <c r="GS107">
        <v>33.2288</v>
      </c>
      <c r="GT107">
        <v>43.1</v>
      </c>
      <c r="GU107">
        <v>45.4</v>
      </c>
      <c r="GV107">
        <v>41.960099999999997</v>
      </c>
      <c r="GW107">
        <v>30.736499999999999</v>
      </c>
      <c r="GX107">
        <v>33.661900000000003</v>
      </c>
      <c r="GY107">
        <v>1</v>
      </c>
      <c r="GZ107">
        <v>0.69825000000000004</v>
      </c>
      <c r="HA107">
        <v>1.7358</v>
      </c>
      <c r="HB107">
        <v>20.198599999999999</v>
      </c>
      <c r="HC107">
        <v>5.2137000000000002</v>
      </c>
      <c r="HD107">
        <v>11.974</v>
      </c>
      <c r="HE107">
        <v>4.9903000000000004</v>
      </c>
      <c r="HF107">
        <v>3.2925</v>
      </c>
      <c r="HG107">
        <v>8482.7999999999993</v>
      </c>
      <c r="HH107">
        <v>9999</v>
      </c>
      <c r="HI107">
        <v>9999</v>
      </c>
      <c r="HJ107">
        <v>972.5</v>
      </c>
      <c r="HK107">
        <v>4.9713700000000003</v>
      </c>
      <c r="HL107">
        <v>1.8745400000000001</v>
      </c>
      <c r="HM107">
        <v>1.8708800000000001</v>
      </c>
      <c r="HN107">
        <v>1.8706799999999999</v>
      </c>
      <c r="HO107">
        <v>1.8750199999999999</v>
      </c>
      <c r="HP107">
        <v>1.8717999999999999</v>
      </c>
      <c r="HQ107">
        <v>1.8672500000000001</v>
      </c>
      <c r="HR107">
        <v>1.8782000000000001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-2.6850000000000001</v>
      </c>
      <c r="IG107">
        <v>0.33800000000000002</v>
      </c>
      <c r="IH107">
        <v>-2.1299345005774111</v>
      </c>
      <c r="II107">
        <v>1.7196870422270779E-5</v>
      </c>
      <c r="IJ107">
        <v>-2.1741833173098589E-6</v>
      </c>
      <c r="IK107">
        <v>9.0595066644434051E-10</v>
      </c>
      <c r="IL107">
        <v>-0.32754645563995699</v>
      </c>
      <c r="IM107">
        <v>-1.2435942757381079E-3</v>
      </c>
      <c r="IN107">
        <v>8.3241555849602686E-4</v>
      </c>
      <c r="IO107">
        <v>-6.8006265696850886E-6</v>
      </c>
      <c r="IP107">
        <v>17</v>
      </c>
      <c r="IQ107">
        <v>2050</v>
      </c>
      <c r="IR107">
        <v>3</v>
      </c>
      <c r="IS107">
        <v>34</v>
      </c>
      <c r="IT107">
        <v>40.4</v>
      </c>
      <c r="IU107">
        <v>40.700000000000003</v>
      </c>
      <c r="IV107">
        <v>1.4501999999999999</v>
      </c>
      <c r="IW107">
        <v>2.6013199999999999</v>
      </c>
      <c r="IX107">
        <v>1.49902</v>
      </c>
      <c r="IY107">
        <v>2.2778299999999998</v>
      </c>
      <c r="IZ107">
        <v>1.69678</v>
      </c>
      <c r="JA107">
        <v>2.3779300000000001</v>
      </c>
      <c r="JB107">
        <v>47.904299999999999</v>
      </c>
      <c r="JC107">
        <v>16.0671</v>
      </c>
      <c r="JD107">
        <v>18</v>
      </c>
      <c r="JE107">
        <v>407.62200000000001</v>
      </c>
      <c r="JF107">
        <v>503.404</v>
      </c>
      <c r="JG107">
        <v>29.998799999999999</v>
      </c>
      <c r="JH107">
        <v>36.317999999999998</v>
      </c>
      <c r="JI107">
        <v>30</v>
      </c>
      <c r="JJ107">
        <v>36.1111</v>
      </c>
      <c r="JK107">
        <v>36.033900000000003</v>
      </c>
      <c r="JL107">
        <v>29.139199999999999</v>
      </c>
      <c r="JM107">
        <v>20.5731</v>
      </c>
      <c r="JN107">
        <v>0</v>
      </c>
      <c r="JO107">
        <v>30</v>
      </c>
      <c r="JP107">
        <v>619.01400000000001</v>
      </c>
      <c r="JQ107">
        <v>33.778599999999997</v>
      </c>
      <c r="JR107">
        <v>98.224500000000006</v>
      </c>
      <c r="JS107">
        <v>98.147599999999997</v>
      </c>
    </row>
    <row r="108" spans="1:279" x14ac:dyDescent="0.2">
      <c r="A108">
        <v>93</v>
      </c>
      <c r="B108">
        <v>1658333281.0999999</v>
      </c>
      <c r="C108">
        <v>367.5</v>
      </c>
      <c r="D108" t="s">
        <v>605</v>
      </c>
      <c r="E108" t="s">
        <v>606</v>
      </c>
      <c r="F108">
        <v>4</v>
      </c>
      <c r="G108">
        <v>1658333279.0999999</v>
      </c>
      <c r="H108">
        <f t="shared" si="50"/>
        <v>7.6198120632414701E-4</v>
      </c>
      <c r="I108">
        <f t="shared" si="51"/>
        <v>0.76198120632414701</v>
      </c>
      <c r="J108">
        <f t="shared" si="52"/>
        <v>5.9587267071820014</v>
      </c>
      <c r="K108">
        <f t="shared" si="53"/>
        <v>587.63685714285725</v>
      </c>
      <c r="L108">
        <f t="shared" si="54"/>
        <v>356.07742298901479</v>
      </c>
      <c r="M108">
        <f t="shared" si="55"/>
        <v>36.024538837602542</v>
      </c>
      <c r="N108">
        <f t="shared" si="56"/>
        <v>59.451527717899275</v>
      </c>
      <c r="O108">
        <f t="shared" si="57"/>
        <v>4.4082368927336628E-2</v>
      </c>
      <c r="P108">
        <f t="shared" si="58"/>
        <v>2.1515542384786768</v>
      </c>
      <c r="Q108">
        <f t="shared" si="59"/>
        <v>4.3586688334911666E-2</v>
      </c>
      <c r="R108">
        <f t="shared" si="60"/>
        <v>2.7285750645704206E-2</v>
      </c>
      <c r="S108">
        <f t="shared" si="61"/>
        <v>194.42622861253378</v>
      </c>
      <c r="T108">
        <f t="shared" si="62"/>
        <v>35.421954903718863</v>
      </c>
      <c r="U108">
        <f t="shared" si="63"/>
        <v>33.53715714285714</v>
      </c>
      <c r="V108">
        <f t="shared" si="64"/>
        <v>5.2066058795085457</v>
      </c>
      <c r="W108">
        <f t="shared" si="65"/>
        <v>65.150137308887807</v>
      </c>
      <c r="X108">
        <f t="shared" si="66"/>
        <v>3.5141739878343499</v>
      </c>
      <c r="Y108">
        <f t="shared" si="67"/>
        <v>5.3939625194848899</v>
      </c>
      <c r="Z108">
        <f t="shared" si="68"/>
        <v>1.6924318916741958</v>
      </c>
      <c r="AA108">
        <f t="shared" si="69"/>
        <v>-33.603371198894884</v>
      </c>
      <c r="AB108">
        <f t="shared" si="70"/>
        <v>73.436176261589921</v>
      </c>
      <c r="AC108">
        <f t="shared" si="71"/>
        <v>7.8824922085732707</v>
      </c>
      <c r="AD108">
        <f t="shared" si="72"/>
        <v>242.1415258838021</v>
      </c>
      <c r="AE108">
        <f t="shared" si="73"/>
        <v>16.474345461890845</v>
      </c>
      <c r="AF108">
        <f t="shared" si="74"/>
        <v>0.77185450575283221</v>
      </c>
      <c r="AG108">
        <f t="shared" si="75"/>
        <v>5.9587267071820014</v>
      </c>
      <c r="AH108">
        <v>629.37402743453765</v>
      </c>
      <c r="AI108">
        <v>611.33806060606059</v>
      </c>
      <c r="AJ108">
        <v>1.713829989944907</v>
      </c>
      <c r="AK108">
        <v>65.228597272793138</v>
      </c>
      <c r="AL108">
        <f t="shared" si="76"/>
        <v>0.76198120632414701</v>
      </c>
      <c r="AM108">
        <v>33.751227997149577</v>
      </c>
      <c r="AN108">
        <v>34.731360139860158</v>
      </c>
      <c r="AO108">
        <v>-2.1352165912165281E-5</v>
      </c>
      <c r="AP108">
        <v>90.040432271976243</v>
      </c>
      <c r="AQ108">
        <v>38</v>
      </c>
      <c r="AR108">
        <v>8</v>
      </c>
      <c r="AS108">
        <f t="shared" si="77"/>
        <v>1</v>
      </c>
      <c r="AT108">
        <f t="shared" si="78"/>
        <v>0</v>
      </c>
      <c r="AU108">
        <f t="shared" si="79"/>
        <v>31053.676353117236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1009.5068997992406</v>
      </c>
      <c r="BI108">
        <f t="shared" si="83"/>
        <v>5.9587267071820014</v>
      </c>
      <c r="BJ108" t="e">
        <f t="shared" si="84"/>
        <v>#DIV/0!</v>
      </c>
      <c r="BK108">
        <f t="shared" si="85"/>
        <v>5.9026111741950511E-3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253</v>
      </c>
      <c r="CG108">
        <v>1000</v>
      </c>
      <c r="CH108" t="s">
        <v>414</v>
      </c>
      <c r="CI108">
        <v>1110.1500000000001</v>
      </c>
      <c r="CJ108">
        <v>1175.8634999999999</v>
      </c>
      <c r="CK108">
        <v>1152.67</v>
      </c>
      <c r="CL108">
        <v>1.3005735999999999E-4</v>
      </c>
      <c r="CM108">
        <v>6.5004835999999994E-4</v>
      </c>
      <c r="CN108">
        <v>4.7597999359999997E-2</v>
      </c>
      <c r="CO108">
        <v>5.5000000000000003E-4</v>
      </c>
      <c r="CP108">
        <f t="shared" si="96"/>
        <v>1200.001428571429</v>
      </c>
      <c r="CQ108">
        <f t="shared" si="97"/>
        <v>1009.5068997992406</v>
      </c>
      <c r="CR108">
        <f t="shared" si="98"/>
        <v>0.8412547483389522</v>
      </c>
      <c r="CS108">
        <f t="shared" si="99"/>
        <v>0.16202166429417775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1658333279.0999999</v>
      </c>
      <c r="CZ108">
        <v>587.63685714285725</v>
      </c>
      <c r="DA108">
        <v>610.19071428571431</v>
      </c>
      <c r="DB108">
        <v>34.735157142857148</v>
      </c>
      <c r="DC108">
        <v>33.7425</v>
      </c>
      <c r="DD108">
        <v>590.32785714285717</v>
      </c>
      <c r="DE108">
        <v>34.397371428571432</v>
      </c>
      <c r="DF108">
        <v>450.33314285714278</v>
      </c>
      <c r="DG108">
        <v>101.0705714285714</v>
      </c>
      <c r="DH108">
        <v>9.9950799999999992E-2</v>
      </c>
      <c r="DI108">
        <v>34.170257142857153</v>
      </c>
      <c r="DJ108">
        <v>999.89999999999986</v>
      </c>
      <c r="DK108">
        <v>33.53715714285714</v>
      </c>
      <c r="DL108">
        <v>0</v>
      </c>
      <c r="DM108">
        <v>0</v>
      </c>
      <c r="DN108">
        <v>6022.0528571428567</v>
      </c>
      <c r="DO108">
        <v>0</v>
      </c>
      <c r="DP108">
        <v>1815.507142857143</v>
      </c>
      <c r="DQ108">
        <v>-22.554085714285719</v>
      </c>
      <c r="DR108">
        <v>608.78300000000002</v>
      </c>
      <c r="DS108">
        <v>631.49928571428575</v>
      </c>
      <c r="DT108">
        <v>0.99266914285714303</v>
      </c>
      <c r="DU108">
        <v>610.19071428571431</v>
      </c>
      <c r="DV108">
        <v>33.7425</v>
      </c>
      <c r="DW108">
        <v>3.5106999999999999</v>
      </c>
      <c r="DX108">
        <v>3.4103685714285712</v>
      </c>
      <c r="DY108">
        <v>26.671571428571429</v>
      </c>
      <c r="DZ108">
        <v>26.18</v>
      </c>
      <c r="EA108">
        <v>1200.001428571429</v>
      </c>
      <c r="EB108">
        <v>0.95800299999999994</v>
      </c>
      <c r="EC108">
        <v>4.1997500000000007E-2</v>
      </c>
      <c r="ED108">
        <v>0</v>
      </c>
      <c r="EE108">
        <v>1593.944285714286</v>
      </c>
      <c r="EF108">
        <v>5.0001600000000002</v>
      </c>
      <c r="EG108">
        <v>20536.728571428572</v>
      </c>
      <c r="EH108">
        <v>9515.19</v>
      </c>
      <c r="EI108">
        <v>48.267714285714291</v>
      </c>
      <c r="EJ108">
        <v>51.035428571428568</v>
      </c>
      <c r="EK108">
        <v>49.561999999999998</v>
      </c>
      <c r="EL108">
        <v>49.455000000000013</v>
      </c>
      <c r="EM108">
        <v>49.991</v>
      </c>
      <c r="EN108">
        <v>1144.811428571428</v>
      </c>
      <c r="EO108">
        <v>50.19</v>
      </c>
      <c r="EP108">
        <v>0</v>
      </c>
      <c r="EQ108">
        <v>775792.79999995232</v>
      </c>
      <c r="ER108">
        <v>0</v>
      </c>
      <c r="ES108">
        <v>1593.0311999999999</v>
      </c>
      <c r="ET108">
        <v>10.79538463542222</v>
      </c>
      <c r="EU108">
        <v>136.6615385038865</v>
      </c>
      <c r="EV108">
        <v>20525.696</v>
      </c>
      <c r="EW108">
        <v>15</v>
      </c>
      <c r="EX108">
        <v>1658330855.5</v>
      </c>
      <c r="EY108" t="s">
        <v>416</v>
      </c>
      <c r="EZ108">
        <v>1658330855.5</v>
      </c>
      <c r="FA108">
        <v>1658330837</v>
      </c>
      <c r="FB108">
        <v>13</v>
      </c>
      <c r="FC108">
        <v>-0.03</v>
      </c>
      <c r="FD108">
        <v>-2.1999999999999999E-2</v>
      </c>
      <c r="FE108">
        <v>-3.91</v>
      </c>
      <c r="FF108">
        <v>0.28699999999999998</v>
      </c>
      <c r="FG108">
        <v>1439</v>
      </c>
      <c r="FH108">
        <v>33</v>
      </c>
      <c r="FI108">
        <v>0.2</v>
      </c>
      <c r="FJ108">
        <v>0.09</v>
      </c>
      <c r="FK108">
        <v>-22.362802439024389</v>
      </c>
      <c r="FL108">
        <v>-1.244977003484371</v>
      </c>
      <c r="FM108">
        <v>0.13056548770412901</v>
      </c>
      <c r="FN108">
        <v>0</v>
      </c>
      <c r="FO108">
        <v>1592.2279411764709</v>
      </c>
      <c r="FP108">
        <v>10.82368220342237</v>
      </c>
      <c r="FQ108">
        <v>1.083430769285193</v>
      </c>
      <c r="FR108">
        <v>0</v>
      </c>
      <c r="FS108">
        <v>0.99409548780487811</v>
      </c>
      <c r="FT108">
        <v>-5.9803818815332123E-2</v>
      </c>
      <c r="FU108">
        <v>7.1293934203783618E-3</v>
      </c>
      <c r="FV108">
        <v>1</v>
      </c>
      <c r="FW108">
        <v>1</v>
      </c>
      <c r="FX108">
        <v>3</v>
      </c>
      <c r="FY108" t="s">
        <v>417</v>
      </c>
      <c r="FZ108">
        <v>2.8896099999999998</v>
      </c>
      <c r="GA108">
        <v>2.87229</v>
      </c>
      <c r="GB108">
        <v>0.12668599999999999</v>
      </c>
      <c r="GC108">
        <v>0.13164799999999999</v>
      </c>
      <c r="GD108">
        <v>0.14255200000000001</v>
      </c>
      <c r="GE108">
        <v>0.14224400000000001</v>
      </c>
      <c r="GF108">
        <v>30110.1</v>
      </c>
      <c r="GG108">
        <v>26042.7</v>
      </c>
      <c r="GH108">
        <v>30820.9</v>
      </c>
      <c r="GI108">
        <v>27958.400000000001</v>
      </c>
      <c r="GJ108">
        <v>34821.599999999999</v>
      </c>
      <c r="GK108">
        <v>33837.9</v>
      </c>
      <c r="GL108">
        <v>40178.5</v>
      </c>
      <c r="GM108">
        <v>38971.1</v>
      </c>
      <c r="GN108">
        <v>1.87503</v>
      </c>
      <c r="GO108">
        <v>1.91777</v>
      </c>
      <c r="GP108">
        <v>0</v>
      </c>
      <c r="GQ108">
        <v>1.9427400000000001E-2</v>
      </c>
      <c r="GR108">
        <v>999.9</v>
      </c>
      <c r="GS108">
        <v>33.220300000000002</v>
      </c>
      <c r="GT108">
        <v>43.1</v>
      </c>
      <c r="GU108">
        <v>45.4</v>
      </c>
      <c r="GV108">
        <v>41.957500000000003</v>
      </c>
      <c r="GW108">
        <v>30.3765</v>
      </c>
      <c r="GX108">
        <v>32.3277</v>
      </c>
      <c r="GY108">
        <v>1</v>
      </c>
      <c r="GZ108">
        <v>0.69819100000000001</v>
      </c>
      <c r="HA108">
        <v>1.73322</v>
      </c>
      <c r="HB108">
        <v>20.198899999999998</v>
      </c>
      <c r="HC108">
        <v>5.2135499999999997</v>
      </c>
      <c r="HD108">
        <v>11.974</v>
      </c>
      <c r="HE108">
        <v>4.99</v>
      </c>
      <c r="HF108">
        <v>3.2925</v>
      </c>
      <c r="HG108">
        <v>8483</v>
      </c>
      <c r="HH108">
        <v>9999</v>
      </c>
      <c r="HI108">
        <v>9999</v>
      </c>
      <c r="HJ108">
        <v>972.5</v>
      </c>
      <c r="HK108">
        <v>4.9713799999999999</v>
      </c>
      <c r="HL108">
        <v>1.8745400000000001</v>
      </c>
      <c r="HM108">
        <v>1.8708800000000001</v>
      </c>
      <c r="HN108">
        <v>1.8706499999999999</v>
      </c>
      <c r="HO108">
        <v>1.8750199999999999</v>
      </c>
      <c r="HP108">
        <v>1.8717999999999999</v>
      </c>
      <c r="HQ108">
        <v>1.8672599999999999</v>
      </c>
      <c r="HR108">
        <v>1.8782000000000001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-2.6960000000000002</v>
      </c>
      <c r="IG108">
        <v>0.33760000000000001</v>
      </c>
      <c r="IH108">
        <v>-2.1299345005774111</v>
      </c>
      <c r="II108">
        <v>1.7196870422270779E-5</v>
      </c>
      <c r="IJ108">
        <v>-2.1741833173098589E-6</v>
      </c>
      <c r="IK108">
        <v>9.0595066644434051E-10</v>
      </c>
      <c r="IL108">
        <v>-0.32754645563995699</v>
      </c>
      <c r="IM108">
        <v>-1.2435942757381079E-3</v>
      </c>
      <c r="IN108">
        <v>8.3241555849602686E-4</v>
      </c>
      <c r="IO108">
        <v>-6.8006265696850886E-6</v>
      </c>
      <c r="IP108">
        <v>17</v>
      </c>
      <c r="IQ108">
        <v>2050</v>
      </c>
      <c r="IR108">
        <v>3</v>
      </c>
      <c r="IS108">
        <v>34</v>
      </c>
      <c r="IT108">
        <v>40.4</v>
      </c>
      <c r="IU108">
        <v>40.700000000000003</v>
      </c>
      <c r="IV108">
        <v>1.4636199999999999</v>
      </c>
      <c r="IW108">
        <v>2.6000999999999999</v>
      </c>
      <c r="IX108">
        <v>1.49902</v>
      </c>
      <c r="IY108">
        <v>2.2790499999999998</v>
      </c>
      <c r="IZ108">
        <v>1.69678</v>
      </c>
      <c r="JA108">
        <v>2.4084500000000002</v>
      </c>
      <c r="JB108">
        <v>47.874000000000002</v>
      </c>
      <c r="JC108">
        <v>16.0671</v>
      </c>
      <c r="JD108">
        <v>18</v>
      </c>
      <c r="JE108">
        <v>407.47199999999998</v>
      </c>
      <c r="JF108">
        <v>503.32900000000001</v>
      </c>
      <c r="JG108">
        <v>29.999099999999999</v>
      </c>
      <c r="JH108">
        <v>36.314900000000002</v>
      </c>
      <c r="JI108">
        <v>29.9999</v>
      </c>
      <c r="JJ108">
        <v>36.1111</v>
      </c>
      <c r="JK108">
        <v>36.033900000000003</v>
      </c>
      <c r="JL108">
        <v>29.395</v>
      </c>
      <c r="JM108">
        <v>20.5731</v>
      </c>
      <c r="JN108">
        <v>0</v>
      </c>
      <c r="JO108">
        <v>30</v>
      </c>
      <c r="JP108">
        <v>625.70100000000002</v>
      </c>
      <c r="JQ108">
        <v>33.798499999999997</v>
      </c>
      <c r="JR108">
        <v>98.224000000000004</v>
      </c>
      <c r="JS108">
        <v>98.146100000000004</v>
      </c>
    </row>
    <row r="109" spans="1:279" x14ac:dyDescent="0.2">
      <c r="A109">
        <v>94</v>
      </c>
      <c r="B109">
        <v>1658333285.0999999</v>
      </c>
      <c r="C109">
        <v>371.5</v>
      </c>
      <c r="D109" t="s">
        <v>607</v>
      </c>
      <c r="E109" t="s">
        <v>608</v>
      </c>
      <c r="F109">
        <v>4</v>
      </c>
      <c r="G109">
        <v>1658333282.7874999</v>
      </c>
      <c r="H109">
        <f t="shared" si="50"/>
        <v>7.6454113559236111E-4</v>
      </c>
      <c r="I109">
        <f t="shared" si="51"/>
        <v>0.76454113559236114</v>
      </c>
      <c r="J109">
        <f t="shared" si="52"/>
        <v>6.0331439379080942</v>
      </c>
      <c r="K109">
        <f t="shared" si="53"/>
        <v>593.71725000000004</v>
      </c>
      <c r="L109">
        <f t="shared" si="54"/>
        <v>360.11095328697525</v>
      </c>
      <c r="M109">
        <f t="shared" si="55"/>
        <v>36.432550543679994</v>
      </c>
      <c r="N109">
        <f t="shared" si="56"/>
        <v>60.066580929689387</v>
      </c>
      <c r="O109">
        <f t="shared" si="57"/>
        <v>4.4247293567861931E-2</v>
      </c>
      <c r="P109">
        <f t="shared" si="58"/>
        <v>2.1524064280918918</v>
      </c>
      <c r="Q109">
        <f t="shared" si="59"/>
        <v>4.3748115043414713E-2</v>
      </c>
      <c r="R109">
        <f t="shared" si="60"/>
        <v>2.7386951793589687E-2</v>
      </c>
      <c r="S109">
        <f t="shared" si="61"/>
        <v>194.42699811253524</v>
      </c>
      <c r="T109">
        <f t="shared" si="62"/>
        <v>35.417481731200191</v>
      </c>
      <c r="U109">
        <f t="shared" si="63"/>
        <v>33.531525000000002</v>
      </c>
      <c r="V109">
        <f t="shared" si="64"/>
        <v>5.2049648660583934</v>
      </c>
      <c r="W109">
        <f t="shared" si="65"/>
        <v>65.141540125468552</v>
      </c>
      <c r="X109">
        <f t="shared" si="66"/>
        <v>3.5130922861977179</v>
      </c>
      <c r="Y109">
        <f t="shared" si="67"/>
        <v>5.3930138578719218</v>
      </c>
      <c r="Z109">
        <f t="shared" si="68"/>
        <v>1.6918725798606755</v>
      </c>
      <c r="AA109">
        <f t="shared" si="69"/>
        <v>-33.716264079623123</v>
      </c>
      <c r="AB109">
        <f t="shared" si="70"/>
        <v>73.752463255895705</v>
      </c>
      <c r="AC109">
        <f t="shared" si="71"/>
        <v>7.9129675882752606</v>
      </c>
      <c r="AD109">
        <f t="shared" si="72"/>
        <v>242.37616487708306</v>
      </c>
      <c r="AE109">
        <f t="shared" si="73"/>
        <v>16.534509837413513</v>
      </c>
      <c r="AF109">
        <f t="shared" si="74"/>
        <v>0.77484450933229865</v>
      </c>
      <c r="AG109">
        <f t="shared" si="75"/>
        <v>6.0331439379080942</v>
      </c>
      <c r="AH109">
        <v>636.32610987025362</v>
      </c>
      <c r="AI109">
        <v>618.18952727272699</v>
      </c>
      <c r="AJ109">
        <v>1.7137699903867469</v>
      </c>
      <c r="AK109">
        <v>65.228597272793138</v>
      </c>
      <c r="AL109">
        <f t="shared" si="76"/>
        <v>0.76454113559236114</v>
      </c>
      <c r="AM109">
        <v>33.736081949372043</v>
      </c>
      <c r="AN109">
        <v>34.719543356643392</v>
      </c>
      <c r="AO109">
        <v>-3.5549111366223909E-5</v>
      </c>
      <c r="AP109">
        <v>90.040432271976243</v>
      </c>
      <c r="AQ109">
        <v>38</v>
      </c>
      <c r="AR109">
        <v>8</v>
      </c>
      <c r="AS109">
        <f t="shared" si="77"/>
        <v>1</v>
      </c>
      <c r="AT109">
        <f t="shared" si="78"/>
        <v>0</v>
      </c>
      <c r="AU109">
        <f t="shared" si="79"/>
        <v>31075.415584228474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1009.5109497992408</v>
      </c>
      <c r="BI109">
        <f t="shared" si="83"/>
        <v>6.0331439379080942</v>
      </c>
      <c r="BJ109" t="e">
        <f t="shared" si="84"/>
        <v>#DIV/0!</v>
      </c>
      <c r="BK109">
        <f t="shared" si="85"/>
        <v>5.9763036142479603E-3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253</v>
      </c>
      <c r="CG109">
        <v>1000</v>
      </c>
      <c r="CH109" t="s">
        <v>414</v>
      </c>
      <c r="CI109">
        <v>1110.1500000000001</v>
      </c>
      <c r="CJ109">
        <v>1175.8634999999999</v>
      </c>
      <c r="CK109">
        <v>1152.67</v>
      </c>
      <c r="CL109">
        <v>1.3005735999999999E-4</v>
      </c>
      <c r="CM109">
        <v>6.5004835999999994E-4</v>
      </c>
      <c r="CN109">
        <v>4.7597999359999997E-2</v>
      </c>
      <c r="CO109">
        <v>5.5000000000000003E-4</v>
      </c>
      <c r="CP109">
        <f t="shared" si="96"/>
        <v>1200.0062499999999</v>
      </c>
      <c r="CQ109">
        <f t="shared" si="97"/>
        <v>1009.5109497992408</v>
      </c>
      <c r="CR109">
        <f t="shared" si="98"/>
        <v>0.84125474329757943</v>
      </c>
      <c r="CS109">
        <f t="shared" si="99"/>
        <v>0.16202165456432852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1658333282.7874999</v>
      </c>
      <c r="CZ109">
        <v>593.71725000000004</v>
      </c>
      <c r="DA109">
        <v>616.35787500000004</v>
      </c>
      <c r="DB109">
        <v>34.724525</v>
      </c>
      <c r="DC109">
        <v>33.728099999999998</v>
      </c>
      <c r="DD109">
        <v>596.41812500000003</v>
      </c>
      <c r="DE109">
        <v>34.387037500000012</v>
      </c>
      <c r="DF109">
        <v>450.37312500000002</v>
      </c>
      <c r="DG109">
        <v>101.070375</v>
      </c>
      <c r="DH109">
        <v>9.9973224999999999E-2</v>
      </c>
      <c r="DI109">
        <v>34.167099999999998</v>
      </c>
      <c r="DJ109">
        <v>999.9</v>
      </c>
      <c r="DK109">
        <v>33.531525000000002</v>
      </c>
      <c r="DL109">
        <v>0</v>
      </c>
      <c r="DM109">
        <v>0</v>
      </c>
      <c r="DN109">
        <v>6025.8600000000006</v>
      </c>
      <c r="DO109">
        <v>0</v>
      </c>
      <c r="DP109">
        <v>1816.73875</v>
      </c>
      <c r="DQ109">
        <v>-22.6406375</v>
      </c>
      <c r="DR109">
        <v>615.07549999999992</v>
      </c>
      <c r="DS109">
        <v>637.8721250000001</v>
      </c>
      <c r="DT109">
        <v>0.99642187500000001</v>
      </c>
      <c r="DU109">
        <v>616.35787500000004</v>
      </c>
      <c r="DV109">
        <v>33.728099999999998</v>
      </c>
      <c r="DW109">
        <v>3.5096175000000001</v>
      </c>
      <c r="DX109">
        <v>3.4089087500000002</v>
      </c>
      <c r="DY109">
        <v>26.666350000000001</v>
      </c>
      <c r="DZ109">
        <v>26.172750000000001</v>
      </c>
      <c r="EA109">
        <v>1200.0062499999999</v>
      </c>
      <c r="EB109">
        <v>0.95800300000000005</v>
      </c>
      <c r="EC109">
        <v>4.19975E-2</v>
      </c>
      <c r="ED109">
        <v>0</v>
      </c>
      <c r="EE109">
        <v>1594.645</v>
      </c>
      <c r="EF109">
        <v>5.0001600000000002</v>
      </c>
      <c r="EG109">
        <v>20544.125</v>
      </c>
      <c r="EH109">
        <v>9515.2362499999999</v>
      </c>
      <c r="EI109">
        <v>48.288749999999993</v>
      </c>
      <c r="EJ109">
        <v>51.030999999999999</v>
      </c>
      <c r="EK109">
        <v>49.561999999999998</v>
      </c>
      <c r="EL109">
        <v>49.437249999999999</v>
      </c>
      <c r="EM109">
        <v>49.984250000000003</v>
      </c>
      <c r="EN109">
        <v>1144.8162500000001</v>
      </c>
      <c r="EO109">
        <v>50.19</v>
      </c>
      <c r="EP109">
        <v>0</v>
      </c>
      <c r="EQ109">
        <v>775797</v>
      </c>
      <c r="ER109">
        <v>0</v>
      </c>
      <c r="ES109">
        <v>1593.7750000000001</v>
      </c>
      <c r="ET109">
        <v>11.03282052353495</v>
      </c>
      <c r="EU109">
        <v>126.1367521919278</v>
      </c>
      <c r="EV109">
        <v>20534.334615384621</v>
      </c>
      <c r="EW109">
        <v>15</v>
      </c>
      <c r="EX109">
        <v>1658330855.5</v>
      </c>
      <c r="EY109" t="s">
        <v>416</v>
      </c>
      <c r="EZ109">
        <v>1658330855.5</v>
      </c>
      <c r="FA109">
        <v>1658330837</v>
      </c>
      <c r="FB109">
        <v>13</v>
      </c>
      <c r="FC109">
        <v>-0.03</v>
      </c>
      <c r="FD109">
        <v>-2.1999999999999999E-2</v>
      </c>
      <c r="FE109">
        <v>-3.91</v>
      </c>
      <c r="FF109">
        <v>0.28699999999999998</v>
      </c>
      <c r="FG109">
        <v>1439</v>
      </c>
      <c r="FH109">
        <v>33</v>
      </c>
      <c r="FI109">
        <v>0.2</v>
      </c>
      <c r="FJ109">
        <v>0.09</v>
      </c>
      <c r="FK109">
        <v>-22.451958536585369</v>
      </c>
      <c r="FL109">
        <v>-1.236811149825781</v>
      </c>
      <c r="FM109">
        <v>0.1299513979984859</v>
      </c>
      <c r="FN109">
        <v>0</v>
      </c>
      <c r="FO109">
        <v>1592.978235294117</v>
      </c>
      <c r="FP109">
        <v>10.86753246666914</v>
      </c>
      <c r="FQ109">
        <v>1.086059988019914</v>
      </c>
      <c r="FR109">
        <v>0</v>
      </c>
      <c r="FS109">
        <v>0.99214209756097571</v>
      </c>
      <c r="FT109">
        <v>-8.7304390243896357E-3</v>
      </c>
      <c r="FU109">
        <v>4.6781263124631468E-3</v>
      </c>
      <c r="FV109">
        <v>1</v>
      </c>
      <c r="FW109">
        <v>1</v>
      </c>
      <c r="FX109">
        <v>3</v>
      </c>
      <c r="FY109" t="s">
        <v>417</v>
      </c>
      <c r="FZ109">
        <v>2.8896700000000002</v>
      </c>
      <c r="GA109">
        <v>2.8723100000000001</v>
      </c>
      <c r="GB109">
        <v>0.127694</v>
      </c>
      <c r="GC109">
        <v>0.132657</v>
      </c>
      <c r="GD109">
        <v>0.14252500000000001</v>
      </c>
      <c r="GE109">
        <v>0.14220099999999999</v>
      </c>
      <c r="GF109">
        <v>30075.599999999999</v>
      </c>
      <c r="GG109">
        <v>26011.8</v>
      </c>
      <c r="GH109">
        <v>30821.3</v>
      </c>
      <c r="GI109">
        <v>27957.8</v>
      </c>
      <c r="GJ109">
        <v>34822.699999999997</v>
      </c>
      <c r="GK109">
        <v>33838.699999999997</v>
      </c>
      <c r="GL109">
        <v>40178.5</v>
      </c>
      <c r="GM109">
        <v>38970.199999999997</v>
      </c>
      <c r="GN109">
        <v>1.8752</v>
      </c>
      <c r="GO109">
        <v>1.9176500000000001</v>
      </c>
      <c r="GP109">
        <v>0</v>
      </c>
      <c r="GQ109">
        <v>1.9565200000000001E-2</v>
      </c>
      <c r="GR109">
        <v>999.9</v>
      </c>
      <c r="GS109">
        <v>33.2134</v>
      </c>
      <c r="GT109">
        <v>43.1</v>
      </c>
      <c r="GU109">
        <v>45.4</v>
      </c>
      <c r="GV109">
        <v>41.961399999999998</v>
      </c>
      <c r="GW109">
        <v>30.796500000000002</v>
      </c>
      <c r="GX109">
        <v>33.012799999999999</v>
      </c>
      <c r="GY109">
        <v>1</v>
      </c>
      <c r="GZ109">
        <v>0.69810000000000005</v>
      </c>
      <c r="HA109">
        <v>1.72909</v>
      </c>
      <c r="HB109">
        <v>20.198799999999999</v>
      </c>
      <c r="HC109">
        <v>5.2138499999999999</v>
      </c>
      <c r="HD109">
        <v>11.974</v>
      </c>
      <c r="HE109">
        <v>4.9904000000000002</v>
      </c>
      <c r="HF109">
        <v>3.2925</v>
      </c>
      <c r="HG109">
        <v>8483</v>
      </c>
      <c r="HH109">
        <v>9999</v>
      </c>
      <c r="HI109">
        <v>9999</v>
      </c>
      <c r="HJ109">
        <v>972.5</v>
      </c>
      <c r="HK109">
        <v>4.9713700000000003</v>
      </c>
      <c r="HL109">
        <v>1.8745400000000001</v>
      </c>
      <c r="HM109">
        <v>1.8708800000000001</v>
      </c>
      <c r="HN109">
        <v>1.8706700000000001</v>
      </c>
      <c r="HO109">
        <v>1.8750199999999999</v>
      </c>
      <c r="HP109">
        <v>1.8717999999999999</v>
      </c>
      <c r="HQ109">
        <v>1.8672500000000001</v>
      </c>
      <c r="HR109">
        <v>1.8782000000000001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-2.7069999999999999</v>
      </c>
      <c r="IG109">
        <v>0.33729999999999999</v>
      </c>
      <c r="IH109">
        <v>-2.1299345005774111</v>
      </c>
      <c r="II109">
        <v>1.7196870422270779E-5</v>
      </c>
      <c r="IJ109">
        <v>-2.1741833173098589E-6</v>
      </c>
      <c r="IK109">
        <v>9.0595066644434051E-10</v>
      </c>
      <c r="IL109">
        <v>-0.32754645563995699</v>
      </c>
      <c r="IM109">
        <v>-1.2435942757381079E-3</v>
      </c>
      <c r="IN109">
        <v>8.3241555849602686E-4</v>
      </c>
      <c r="IO109">
        <v>-6.8006265696850886E-6</v>
      </c>
      <c r="IP109">
        <v>17</v>
      </c>
      <c r="IQ109">
        <v>2050</v>
      </c>
      <c r="IR109">
        <v>3</v>
      </c>
      <c r="IS109">
        <v>34</v>
      </c>
      <c r="IT109">
        <v>40.5</v>
      </c>
      <c r="IU109">
        <v>40.799999999999997</v>
      </c>
      <c r="IV109">
        <v>1.47583</v>
      </c>
      <c r="IW109">
        <v>2.6049799999999999</v>
      </c>
      <c r="IX109">
        <v>1.49902</v>
      </c>
      <c r="IY109">
        <v>2.2778299999999998</v>
      </c>
      <c r="IZ109">
        <v>1.69678</v>
      </c>
      <c r="JA109">
        <v>2.3950200000000001</v>
      </c>
      <c r="JB109">
        <v>47.874000000000002</v>
      </c>
      <c r="JC109">
        <v>16.0671</v>
      </c>
      <c r="JD109">
        <v>18</v>
      </c>
      <c r="JE109">
        <v>407.55900000000003</v>
      </c>
      <c r="JF109">
        <v>503.21</v>
      </c>
      <c r="JG109">
        <v>29.998999999999999</v>
      </c>
      <c r="JH109">
        <v>36.314</v>
      </c>
      <c r="JI109">
        <v>29.9999</v>
      </c>
      <c r="JJ109">
        <v>36.109499999999997</v>
      </c>
      <c r="JK109">
        <v>36.030799999999999</v>
      </c>
      <c r="JL109">
        <v>29.651</v>
      </c>
      <c r="JM109">
        <v>20.5731</v>
      </c>
      <c r="JN109">
        <v>0</v>
      </c>
      <c r="JO109">
        <v>30</v>
      </c>
      <c r="JP109">
        <v>632.38</v>
      </c>
      <c r="JQ109">
        <v>33.814999999999998</v>
      </c>
      <c r="JR109">
        <v>98.224500000000006</v>
      </c>
      <c r="JS109">
        <v>98.143799999999999</v>
      </c>
    </row>
    <row r="110" spans="1:279" x14ac:dyDescent="0.2">
      <c r="A110">
        <v>95</v>
      </c>
      <c r="B110">
        <v>1658333289.0999999</v>
      </c>
      <c r="C110">
        <v>375.5</v>
      </c>
      <c r="D110" t="s">
        <v>609</v>
      </c>
      <c r="E110" t="s">
        <v>610</v>
      </c>
      <c r="F110">
        <v>4</v>
      </c>
      <c r="G110">
        <v>1658333287.0999999</v>
      </c>
      <c r="H110">
        <f t="shared" si="50"/>
        <v>7.6957173027653557E-4</v>
      </c>
      <c r="I110">
        <f t="shared" si="51"/>
        <v>0.76957173027653558</v>
      </c>
      <c r="J110">
        <f t="shared" si="52"/>
        <v>5.9934179300253865</v>
      </c>
      <c r="K110">
        <f t="shared" si="53"/>
        <v>600.89528571428571</v>
      </c>
      <c r="L110">
        <f t="shared" si="54"/>
        <v>369.69903452746354</v>
      </c>
      <c r="M110">
        <f t="shared" si="55"/>
        <v>37.40231010867511</v>
      </c>
      <c r="N110">
        <f t="shared" si="56"/>
        <v>60.792346530883556</v>
      </c>
      <c r="O110">
        <f t="shared" si="57"/>
        <v>4.4497162733887353E-2</v>
      </c>
      <c r="P110">
        <f t="shared" si="58"/>
        <v>2.1427103985627358</v>
      </c>
      <c r="Q110">
        <f t="shared" si="59"/>
        <v>4.3990108959566246E-2</v>
      </c>
      <c r="R110">
        <f t="shared" si="60"/>
        <v>2.7538893353824423E-2</v>
      </c>
      <c r="S110">
        <f t="shared" si="61"/>
        <v>194.42873661253881</v>
      </c>
      <c r="T110">
        <f t="shared" si="62"/>
        <v>35.423750575162629</v>
      </c>
      <c r="U110">
        <f t="shared" si="63"/>
        <v>33.533728571428568</v>
      </c>
      <c r="V110">
        <f t="shared" si="64"/>
        <v>5.205606857686762</v>
      </c>
      <c r="W110">
        <f t="shared" si="65"/>
        <v>65.110428377882045</v>
      </c>
      <c r="X110">
        <f t="shared" si="66"/>
        <v>3.5119789957597063</v>
      </c>
      <c r="Y110">
        <f t="shared" si="67"/>
        <v>5.3938809546409345</v>
      </c>
      <c r="Z110">
        <f t="shared" si="68"/>
        <v>1.6936278619270557</v>
      </c>
      <c r="AA110">
        <f t="shared" si="69"/>
        <v>-33.938113305195216</v>
      </c>
      <c r="AB110">
        <f t="shared" si="70"/>
        <v>73.499027290569316</v>
      </c>
      <c r="AC110">
        <f t="shared" si="71"/>
        <v>7.921657423217825</v>
      </c>
      <c r="AD110">
        <f t="shared" si="72"/>
        <v>241.91130802113071</v>
      </c>
      <c r="AE110">
        <f t="shared" si="73"/>
        <v>16.558672277298577</v>
      </c>
      <c r="AF110">
        <f t="shared" si="74"/>
        <v>0.77823822312092572</v>
      </c>
      <c r="AG110">
        <f t="shared" si="75"/>
        <v>5.9934179300253865</v>
      </c>
      <c r="AH110">
        <v>643.22449774575932</v>
      </c>
      <c r="AI110">
        <v>625.08266666666657</v>
      </c>
      <c r="AJ110">
        <v>1.724390138104223</v>
      </c>
      <c r="AK110">
        <v>65.228597272793138</v>
      </c>
      <c r="AL110">
        <f t="shared" si="76"/>
        <v>0.76957173027653558</v>
      </c>
      <c r="AM110">
        <v>33.720463185346901</v>
      </c>
      <c r="AN110">
        <v>34.710297202797229</v>
      </c>
      <c r="AO110">
        <v>-2.5753191818512211E-5</v>
      </c>
      <c r="AP110">
        <v>90.040432271976243</v>
      </c>
      <c r="AQ110">
        <v>37</v>
      </c>
      <c r="AR110">
        <v>8</v>
      </c>
      <c r="AS110">
        <f t="shared" si="77"/>
        <v>1</v>
      </c>
      <c r="AT110">
        <f t="shared" si="78"/>
        <v>0</v>
      </c>
      <c r="AU110">
        <f t="shared" si="79"/>
        <v>30831.6132129502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1009.520099799243</v>
      </c>
      <c r="BI110">
        <f t="shared" si="83"/>
        <v>5.9934179300253865</v>
      </c>
      <c r="BJ110" t="e">
        <f t="shared" si="84"/>
        <v>#DIV/0!</v>
      </c>
      <c r="BK110">
        <f t="shared" si="85"/>
        <v>5.9368980679208472E-3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253</v>
      </c>
      <c r="CG110">
        <v>1000</v>
      </c>
      <c r="CH110" t="s">
        <v>414</v>
      </c>
      <c r="CI110">
        <v>1110.1500000000001</v>
      </c>
      <c r="CJ110">
        <v>1175.8634999999999</v>
      </c>
      <c r="CK110">
        <v>1152.67</v>
      </c>
      <c r="CL110">
        <v>1.3005735999999999E-4</v>
      </c>
      <c r="CM110">
        <v>6.5004835999999994E-4</v>
      </c>
      <c r="CN110">
        <v>4.7597999359999997E-2</v>
      </c>
      <c r="CO110">
        <v>5.5000000000000003E-4</v>
      </c>
      <c r="CP110">
        <f t="shared" si="96"/>
        <v>1200.017142857143</v>
      </c>
      <c r="CQ110">
        <f t="shared" si="97"/>
        <v>1009.520099799243</v>
      </c>
      <c r="CR110">
        <f t="shared" si="98"/>
        <v>0.84125473190796085</v>
      </c>
      <c r="CS110">
        <f t="shared" si="99"/>
        <v>0.16202163258236449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1658333287.0999999</v>
      </c>
      <c r="CZ110">
        <v>600.89528571428571</v>
      </c>
      <c r="DA110">
        <v>623.57757142857133</v>
      </c>
      <c r="DB110">
        <v>34.713771428571427</v>
      </c>
      <c r="DC110">
        <v>33.713000000000001</v>
      </c>
      <c r="DD110">
        <v>603.60742857142861</v>
      </c>
      <c r="DE110">
        <v>34.376628571428583</v>
      </c>
      <c r="DF110">
        <v>450.38614285714277</v>
      </c>
      <c r="DG110">
        <v>101.06957142857139</v>
      </c>
      <c r="DH110">
        <v>0.1000466</v>
      </c>
      <c r="DI110">
        <v>34.169985714285723</v>
      </c>
      <c r="DJ110">
        <v>999.89999999999986</v>
      </c>
      <c r="DK110">
        <v>33.533728571428568</v>
      </c>
      <c r="DL110">
        <v>0</v>
      </c>
      <c r="DM110">
        <v>0</v>
      </c>
      <c r="DN110">
        <v>5982.77</v>
      </c>
      <c r="DO110">
        <v>0</v>
      </c>
      <c r="DP110">
        <v>1815.6471428571431</v>
      </c>
      <c r="DQ110">
        <v>-22.682371428571429</v>
      </c>
      <c r="DR110">
        <v>622.50471428571416</v>
      </c>
      <c r="DS110">
        <v>645.33371428571434</v>
      </c>
      <c r="DT110">
        <v>1.000784857142857</v>
      </c>
      <c r="DU110">
        <v>623.57757142857133</v>
      </c>
      <c r="DV110">
        <v>33.713000000000001</v>
      </c>
      <c r="DW110">
        <v>3.5085099999999998</v>
      </c>
      <c r="DX110">
        <v>3.407358571428571</v>
      </c>
      <c r="DY110">
        <v>26.661000000000001</v>
      </c>
      <c r="DZ110">
        <v>26.16505714285714</v>
      </c>
      <c r="EA110">
        <v>1200.017142857143</v>
      </c>
      <c r="EB110">
        <v>0.95800299999999994</v>
      </c>
      <c r="EC110">
        <v>4.1997500000000007E-2</v>
      </c>
      <c r="ED110">
        <v>0</v>
      </c>
      <c r="EE110">
        <v>1595.5571428571429</v>
      </c>
      <c r="EF110">
        <v>5.0001600000000002</v>
      </c>
      <c r="EG110">
        <v>20555.5</v>
      </c>
      <c r="EH110">
        <v>9515.3114285714273</v>
      </c>
      <c r="EI110">
        <v>48.285428571428568</v>
      </c>
      <c r="EJ110">
        <v>51</v>
      </c>
      <c r="EK110">
        <v>49.561999999999998</v>
      </c>
      <c r="EL110">
        <v>49.419285714285706</v>
      </c>
      <c r="EM110">
        <v>49.955000000000013</v>
      </c>
      <c r="EN110">
        <v>1144.8271428571429</v>
      </c>
      <c r="EO110">
        <v>50.19</v>
      </c>
      <c r="EP110">
        <v>0</v>
      </c>
      <c r="EQ110">
        <v>775800.60000014305</v>
      </c>
      <c r="ER110">
        <v>0</v>
      </c>
      <c r="ES110">
        <v>1594.4757692307689</v>
      </c>
      <c r="ET110">
        <v>11.845128207943389</v>
      </c>
      <c r="EU110">
        <v>141.97264958123651</v>
      </c>
      <c r="EV110">
        <v>20542.265384615381</v>
      </c>
      <c r="EW110">
        <v>15</v>
      </c>
      <c r="EX110">
        <v>1658330855.5</v>
      </c>
      <c r="EY110" t="s">
        <v>416</v>
      </c>
      <c r="EZ110">
        <v>1658330855.5</v>
      </c>
      <c r="FA110">
        <v>1658330837</v>
      </c>
      <c r="FB110">
        <v>13</v>
      </c>
      <c r="FC110">
        <v>-0.03</v>
      </c>
      <c r="FD110">
        <v>-2.1999999999999999E-2</v>
      </c>
      <c r="FE110">
        <v>-3.91</v>
      </c>
      <c r="FF110">
        <v>0.28699999999999998</v>
      </c>
      <c r="FG110">
        <v>1439</v>
      </c>
      <c r="FH110">
        <v>33</v>
      </c>
      <c r="FI110">
        <v>0.2</v>
      </c>
      <c r="FJ110">
        <v>0.09</v>
      </c>
      <c r="FK110">
        <v>-22.543305</v>
      </c>
      <c r="FL110">
        <v>-1.0196848030018419</v>
      </c>
      <c r="FM110">
        <v>0.1046442496031199</v>
      </c>
      <c r="FN110">
        <v>0</v>
      </c>
      <c r="FO110">
        <v>1593.789705882353</v>
      </c>
      <c r="FP110">
        <v>11.6753246850321</v>
      </c>
      <c r="FQ110">
        <v>1.166562283186638</v>
      </c>
      <c r="FR110">
        <v>0</v>
      </c>
      <c r="FS110">
        <v>0.99253230000000003</v>
      </c>
      <c r="FT110">
        <v>4.7275091932457602E-2</v>
      </c>
      <c r="FU110">
        <v>5.1778922845111472E-3</v>
      </c>
      <c r="FV110">
        <v>1</v>
      </c>
      <c r="FW110">
        <v>1</v>
      </c>
      <c r="FX110">
        <v>3</v>
      </c>
      <c r="FY110" t="s">
        <v>417</v>
      </c>
      <c r="FZ110">
        <v>2.8896299999999999</v>
      </c>
      <c r="GA110">
        <v>2.8721299999999998</v>
      </c>
      <c r="GB110">
        <v>0.12870100000000001</v>
      </c>
      <c r="GC110">
        <v>0.133656</v>
      </c>
      <c r="GD110">
        <v>0.14249600000000001</v>
      </c>
      <c r="GE110">
        <v>0.14216200000000001</v>
      </c>
      <c r="GF110">
        <v>30040.6</v>
      </c>
      <c r="GG110">
        <v>25981.7</v>
      </c>
      <c r="GH110">
        <v>30821</v>
      </c>
      <c r="GI110">
        <v>27957.8</v>
      </c>
      <c r="GJ110">
        <v>34823.9</v>
      </c>
      <c r="GK110">
        <v>33840.6</v>
      </c>
      <c r="GL110">
        <v>40178.6</v>
      </c>
      <c r="GM110">
        <v>38970.5</v>
      </c>
      <c r="GN110">
        <v>1.8755200000000001</v>
      </c>
      <c r="GO110">
        <v>1.9179299999999999</v>
      </c>
      <c r="GP110">
        <v>0</v>
      </c>
      <c r="GQ110">
        <v>2.01017E-2</v>
      </c>
      <c r="GR110">
        <v>999.9</v>
      </c>
      <c r="GS110">
        <v>33.207500000000003</v>
      </c>
      <c r="GT110">
        <v>43</v>
      </c>
      <c r="GU110">
        <v>45.4</v>
      </c>
      <c r="GV110">
        <v>41.862400000000001</v>
      </c>
      <c r="GW110">
        <v>30.916499999999999</v>
      </c>
      <c r="GX110">
        <v>32.936700000000002</v>
      </c>
      <c r="GY110">
        <v>1</v>
      </c>
      <c r="GZ110">
        <v>0.69764999999999999</v>
      </c>
      <c r="HA110">
        <v>1.7251099999999999</v>
      </c>
      <c r="HB110">
        <v>20.198799999999999</v>
      </c>
      <c r="HC110">
        <v>5.2137000000000002</v>
      </c>
      <c r="HD110">
        <v>11.974</v>
      </c>
      <c r="HE110">
        <v>4.9901499999999999</v>
      </c>
      <c r="HF110">
        <v>3.29243</v>
      </c>
      <c r="HG110">
        <v>8483</v>
      </c>
      <c r="HH110">
        <v>9999</v>
      </c>
      <c r="HI110">
        <v>9999</v>
      </c>
      <c r="HJ110">
        <v>972.5</v>
      </c>
      <c r="HK110">
        <v>4.9713700000000003</v>
      </c>
      <c r="HL110">
        <v>1.8745400000000001</v>
      </c>
      <c r="HM110">
        <v>1.8708800000000001</v>
      </c>
      <c r="HN110">
        <v>1.8706700000000001</v>
      </c>
      <c r="HO110">
        <v>1.8750100000000001</v>
      </c>
      <c r="HP110">
        <v>1.87181</v>
      </c>
      <c r="HQ110">
        <v>1.86724</v>
      </c>
      <c r="HR110">
        <v>1.8782000000000001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-2.7170000000000001</v>
      </c>
      <c r="IG110">
        <v>0.33700000000000002</v>
      </c>
      <c r="IH110">
        <v>-2.1299345005774111</v>
      </c>
      <c r="II110">
        <v>1.7196870422270779E-5</v>
      </c>
      <c r="IJ110">
        <v>-2.1741833173098589E-6</v>
      </c>
      <c r="IK110">
        <v>9.0595066644434051E-10</v>
      </c>
      <c r="IL110">
        <v>-0.32754645563995699</v>
      </c>
      <c r="IM110">
        <v>-1.2435942757381079E-3</v>
      </c>
      <c r="IN110">
        <v>8.3241555849602686E-4</v>
      </c>
      <c r="IO110">
        <v>-6.8006265696850886E-6</v>
      </c>
      <c r="IP110">
        <v>17</v>
      </c>
      <c r="IQ110">
        <v>2050</v>
      </c>
      <c r="IR110">
        <v>3</v>
      </c>
      <c r="IS110">
        <v>34</v>
      </c>
      <c r="IT110">
        <v>40.6</v>
      </c>
      <c r="IU110">
        <v>40.9</v>
      </c>
      <c r="IV110">
        <v>1.48926</v>
      </c>
      <c r="IW110">
        <v>2.6037599999999999</v>
      </c>
      <c r="IX110">
        <v>1.49902</v>
      </c>
      <c r="IY110">
        <v>2.2778299999999998</v>
      </c>
      <c r="IZ110">
        <v>1.69678</v>
      </c>
      <c r="JA110">
        <v>2.3290999999999999</v>
      </c>
      <c r="JB110">
        <v>47.843699999999998</v>
      </c>
      <c r="JC110">
        <v>16.058299999999999</v>
      </c>
      <c r="JD110">
        <v>18</v>
      </c>
      <c r="JE110">
        <v>407.72399999999999</v>
      </c>
      <c r="JF110">
        <v>503.41399999999999</v>
      </c>
      <c r="JG110">
        <v>29.998999999999999</v>
      </c>
      <c r="JH110">
        <v>36.311500000000002</v>
      </c>
      <c r="JI110">
        <v>29.9998</v>
      </c>
      <c r="JJ110">
        <v>36.107700000000001</v>
      </c>
      <c r="JK110">
        <v>36.0306</v>
      </c>
      <c r="JL110">
        <v>29.909300000000002</v>
      </c>
      <c r="JM110">
        <v>20.2774</v>
      </c>
      <c r="JN110">
        <v>0</v>
      </c>
      <c r="JO110">
        <v>30</v>
      </c>
      <c r="JP110">
        <v>639.06299999999999</v>
      </c>
      <c r="JQ110">
        <v>33.837699999999998</v>
      </c>
      <c r="JR110">
        <v>98.224100000000007</v>
      </c>
      <c r="JS110">
        <v>98.144300000000001</v>
      </c>
    </row>
    <row r="111" spans="1:279" x14ac:dyDescent="0.2">
      <c r="A111">
        <v>96</v>
      </c>
      <c r="B111">
        <v>1658333293.0999999</v>
      </c>
      <c r="C111">
        <v>379.5</v>
      </c>
      <c r="D111" t="s">
        <v>611</v>
      </c>
      <c r="E111" t="s">
        <v>612</v>
      </c>
      <c r="F111">
        <v>4</v>
      </c>
      <c r="G111">
        <v>1658333290.7874999</v>
      </c>
      <c r="H111">
        <f t="shared" si="50"/>
        <v>7.6777080217488173E-4</v>
      </c>
      <c r="I111">
        <f t="shared" si="51"/>
        <v>0.76777080217488169</v>
      </c>
      <c r="J111">
        <f t="shared" si="52"/>
        <v>6.0311334336363291</v>
      </c>
      <c r="K111">
        <f t="shared" si="53"/>
        <v>607.01549999999997</v>
      </c>
      <c r="L111">
        <f t="shared" si="54"/>
        <v>374.08691952083319</v>
      </c>
      <c r="M111">
        <f t="shared" si="55"/>
        <v>37.846323085399433</v>
      </c>
      <c r="N111">
        <f t="shared" si="56"/>
        <v>61.41167608926748</v>
      </c>
      <c r="O111">
        <f t="shared" si="57"/>
        <v>4.4448354124829614E-2</v>
      </c>
      <c r="P111">
        <f t="shared" si="58"/>
        <v>2.1473980844358005</v>
      </c>
      <c r="Q111">
        <f t="shared" si="59"/>
        <v>4.3943496220347926E-2</v>
      </c>
      <c r="R111">
        <f t="shared" si="60"/>
        <v>2.7509566736208475E-2</v>
      </c>
      <c r="S111">
        <f t="shared" si="61"/>
        <v>194.42919261253971</v>
      </c>
      <c r="T111">
        <f t="shared" si="62"/>
        <v>35.42053135600068</v>
      </c>
      <c r="U111">
        <f t="shared" si="63"/>
        <v>33.522424999999998</v>
      </c>
      <c r="V111">
        <f t="shared" si="64"/>
        <v>5.2023143885275607</v>
      </c>
      <c r="W111">
        <f t="shared" si="65"/>
        <v>65.093816218702116</v>
      </c>
      <c r="X111">
        <f t="shared" si="66"/>
        <v>3.5108143543172714</v>
      </c>
      <c r="Y111">
        <f t="shared" si="67"/>
        <v>5.3934683173615783</v>
      </c>
      <c r="Z111">
        <f t="shared" si="68"/>
        <v>1.6915000342102893</v>
      </c>
      <c r="AA111">
        <f t="shared" si="69"/>
        <v>-33.858692375912284</v>
      </c>
      <c r="AB111">
        <f t="shared" si="70"/>
        <v>74.809466464689734</v>
      </c>
      <c r="AC111">
        <f t="shared" si="71"/>
        <v>8.0447960921679194</v>
      </c>
      <c r="AD111">
        <f t="shared" si="72"/>
        <v>243.42476279348509</v>
      </c>
      <c r="AE111">
        <f t="shared" si="73"/>
        <v>16.5074777291474</v>
      </c>
      <c r="AF111">
        <f t="shared" si="74"/>
        <v>0.77558577820755348</v>
      </c>
      <c r="AG111">
        <f t="shared" si="75"/>
        <v>6.0311334336363291</v>
      </c>
      <c r="AH111">
        <v>650.03434629406161</v>
      </c>
      <c r="AI111">
        <v>631.92709696969666</v>
      </c>
      <c r="AJ111">
        <v>1.7092295878657009</v>
      </c>
      <c r="AK111">
        <v>65.228597272793138</v>
      </c>
      <c r="AL111">
        <f t="shared" si="76"/>
        <v>0.76777080217488169</v>
      </c>
      <c r="AM111">
        <v>33.707500123820019</v>
      </c>
      <c r="AN111">
        <v>34.695095804195823</v>
      </c>
      <c r="AO111">
        <v>-3.1718588477181607E-5</v>
      </c>
      <c r="AP111">
        <v>90.040432271976243</v>
      </c>
      <c r="AQ111">
        <v>37</v>
      </c>
      <c r="AR111">
        <v>8</v>
      </c>
      <c r="AS111">
        <f t="shared" si="77"/>
        <v>1</v>
      </c>
      <c r="AT111">
        <f t="shared" si="78"/>
        <v>0</v>
      </c>
      <c r="AU111">
        <f t="shared" si="79"/>
        <v>30949.45204850677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1009.5224997992433</v>
      </c>
      <c r="BI111">
        <f t="shared" si="83"/>
        <v>6.0311334336363291</v>
      </c>
      <c r="BJ111" t="e">
        <f t="shared" si="84"/>
        <v>#DIV/0!</v>
      </c>
      <c r="BK111">
        <f t="shared" si="85"/>
        <v>5.9742436992099718E-3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253</v>
      </c>
      <c r="CG111">
        <v>1000</v>
      </c>
      <c r="CH111" t="s">
        <v>414</v>
      </c>
      <c r="CI111">
        <v>1110.1500000000001</v>
      </c>
      <c r="CJ111">
        <v>1175.8634999999999</v>
      </c>
      <c r="CK111">
        <v>1152.67</v>
      </c>
      <c r="CL111">
        <v>1.3005735999999999E-4</v>
      </c>
      <c r="CM111">
        <v>6.5004835999999994E-4</v>
      </c>
      <c r="CN111">
        <v>4.7597999359999997E-2</v>
      </c>
      <c r="CO111">
        <v>5.5000000000000003E-4</v>
      </c>
      <c r="CP111">
        <f t="shared" si="96"/>
        <v>1200.02</v>
      </c>
      <c r="CQ111">
        <f t="shared" si="97"/>
        <v>1009.5224997992433</v>
      </c>
      <c r="CR111">
        <f t="shared" si="98"/>
        <v>0.84125472892055408</v>
      </c>
      <c r="CS111">
        <f t="shared" si="99"/>
        <v>0.16202162681666948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1658333290.7874999</v>
      </c>
      <c r="CZ111">
        <v>607.01549999999997</v>
      </c>
      <c r="DA111">
        <v>629.63412500000004</v>
      </c>
      <c r="DB111">
        <v>34.702174999999997</v>
      </c>
      <c r="DC111">
        <v>33.704787500000002</v>
      </c>
      <c r="DD111">
        <v>609.73762499999998</v>
      </c>
      <c r="DE111">
        <v>34.365387499999997</v>
      </c>
      <c r="DF111">
        <v>450.37937499999998</v>
      </c>
      <c r="DG111">
        <v>101.069875</v>
      </c>
      <c r="DH111">
        <v>9.9989837499999998E-2</v>
      </c>
      <c r="DI111">
        <v>34.168612499999988</v>
      </c>
      <c r="DJ111">
        <v>999.9</v>
      </c>
      <c r="DK111">
        <v>33.522424999999998</v>
      </c>
      <c r="DL111">
        <v>0</v>
      </c>
      <c r="DM111">
        <v>0</v>
      </c>
      <c r="DN111">
        <v>6003.5950000000003</v>
      </c>
      <c r="DO111">
        <v>0</v>
      </c>
      <c r="DP111">
        <v>1816.0162499999999</v>
      </c>
      <c r="DQ111">
        <v>-22.618849999999998</v>
      </c>
      <c r="DR111">
        <v>628.83725000000004</v>
      </c>
      <c r="DS111">
        <v>651.596</v>
      </c>
      <c r="DT111">
        <v>0.99739187500000004</v>
      </c>
      <c r="DU111">
        <v>629.63412500000004</v>
      </c>
      <c r="DV111">
        <v>33.704787500000002</v>
      </c>
      <c r="DW111">
        <v>3.5073500000000002</v>
      </c>
      <c r="DX111">
        <v>3.4065412500000001</v>
      </c>
      <c r="DY111">
        <v>26.655362499999999</v>
      </c>
      <c r="DZ111">
        <v>26.161012499999998</v>
      </c>
      <c r="EA111">
        <v>1200.02</v>
      </c>
      <c r="EB111">
        <v>0.95800300000000005</v>
      </c>
      <c r="EC111">
        <v>4.19975E-2</v>
      </c>
      <c r="ED111">
        <v>0</v>
      </c>
      <c r="EE111">
        <v>1596.385</v>
      </c>
      <c r="EF111">
        <v>5.0001600000000002</v>
      </c>
      <c r="EG111">
        <v>20563.875</v>
      </c>
      <c r="EH111">
        <v>9515.3474999999999</v>
      </c>
      <c r="EI111">
        <v>48.273249999999997</v>
      </c>
      <c r="EJ111">
        <v>51</v>
      </c>
      <c r="EK111">
        <v>49.530999999999999</v>
      </c>
      <c r="EL111">
        <v>49.437249999999999</v>
      </c>
      <c r="EM111">
        <v>49.968499999999999</v>
      </c>
      <c r="EN111">
        <v>1144.83</v>
      </c>
      <c r="EO111">
        <v>50.19</v>
      </c>
      <c r="EP111">
        <v>0</v>
      </c>
      <c r="EQ111">
        <v>775804.79999995232</v>
      </c>
      <c r="ER111">
        <v>0</v>
      </c>
      <c r="ES111">
        <v>1595.3648000000001</v>
      </c>
      <c r="ET111">
        <v>12.61461541223184</v>
      </c>
      <c r="EU111">
        <v>138.8153847952197</v>
      </c>
      <c r="EV111">
        <v>20552.684000000001</v>
      </c>
      <c r="EW111">
        <v>15</v>
      </c>
      <c r="EX111">
        <v>1658330855.5</v>
      </c>
      <c r="EY111" t="s">
        <v>416</v>
      </c>
      <c r="EZ111">
        <v>1658330855.5</v>
      </c>
      <c r="FA111">
        <v>1658330837</v>
      </c>
      <c r="FB111">
        <v>13</v>
      </c>
      <c r="FC111">
        <v>-0.03</v>
      </c>
      <c r="FD111">
        <v>-2.1999999999999999E-2</v>
      </c>
      <c r="FE111">
        <v>-3.91</v>
      </c>
      <c r="FF111">
        <v>0.28699999999999998</v>
      </c>
      <c r="FG111">
        <v>1439</v>
      </c>
      <c r="FH111">
        <v>33</v>
      </c>
      <c r="FI111">
        <v>0.2</v>
      </c>
      <c r="FJ111">
        <v>0.09</v>
      </c>
      <c r="FK111">
        <v>-22.581880000000002</v>
      </c>
      <c r="FL111">
        <v>-0.71965553470918142</v>
      </c>
      <c r="FM111">
        <v>8.7797694161065573E-2</v>
      </c>
      <c r="FN111">
        <v>0</v>
      </c>
      <c r="FO111">
        <v>1594.6035294117651</v>
      </c>
      <c r="FP111">
        <v>12.15431626429808</v>
      </c>
      <c r="FQ111">
        <v>1.207610383099718</v>
      </c>
      <c r="FR111">
        <v>0</v>
      </c>
      <c r="FS111">
        <v>0.99483939999999982</v>
      </c>
      <c r="FT111">
        <v>5.36128030018755E-2</v>
      </c>
      <c r="FU111">
        <v>5.7923217961366848E-3</v>
      </c>
      <c r="FV111">
        <v>1</v>
      </c>
      <c r="FW111">
        <v>1</v>
      </c>
      <c r="FX111">
        <v>3</v>
      </c>
      <c r="FY111" t="s">
        <v>417</v>
      </c>
      <c r="FZ111">
        <v>2.8895200000000001</v>
      </c>
      <c r="GA111">
        <v>2.8722699999999999</v>
      </c>
      <c r="GB111">
        <v>0.12969600000000001</v>
      </c>
      <c r="GC111">
        <v>0.13465199999999999</v>
      </c>
      <c r="GD111">
        <v>0.14246</v>
      </c>
      <c r="GE111">
        <v>0.14222899999999999</v>
      </c>
      <c r="GF111">
        <v>30007.4</v>
      </c>
      <c r="GG111">
        <v>25952</v>
      </c>
      <c r="GH111">
        <v>30822.3</v>
      </c>
      <c r="GI111">
        <v>27958</v>
      </c>
      <c r="GJ111">
        <v>34826.699999999997</v>
      </c>
      <c r="GK111">
        <v>33838.199999999997</v>
      </c>
      <c r="GL111">
        <v>40180</v>
      </c>
      <c r="GM111">
        <v>38970.699999999997</v>
      </c>
      <c r="GN111">
        <v>1.8755999999999999</v>
      </c>
      <c r="GO111">
        <v>1.9180999999999999</v>
      </c>
      <c r="GP111">
        <v>0</v>
      </c>
      <c r="GQ111">
        <v>1.94386E-2</v>
      </c>
      <c r="GR111">
        <v>999.9</v>
      </c>
      <c r="GS111">
        <v>33.201500000000003</v>
      </c>
      <c r="GT111">
        <v>43</v>
      </c>
      <c r="GU111">
        <v>45.4</v>
      </c>
      <c r="GV111">
        <v>41.856099999999998</v>
      </c>
      <c r="GW111">
        <v>30.976500000000001</v>
      </c>
      <c r="GX111">
        <v>33.281199999999998</v>
      </c>
      <c r="GY111">
        <v>1</v>
      </c>
      <c r="GZ111">
        <v>0.697546</v>
      </c>
      <c r="HA111">
        <v>1.7199599999999999</v>
      </c>
      <c r="HB111">
        <v>20.198799999999999</v>
      </c>
      <c r="HC111">
        <v>5.2135499999999997</v>
      </c>
      <c r="HD111">
        <v>11.974</v>
      </c>
      <c r="HE111">
        <v>4.9898499999999997</v>
      </c>
      <c r="HF111">
        <v>3.2925</v>
      </c>
      <c r="HG111">
        <v>8483.2000000000007</v>
      </c>
      <c r="HH111">
        <v>9999</v>
      </c>
      <c r="HI111">
        <v>9999</v>
      </c>
      <c r="HJ111">
        <v>972.5</v>
      </c>
      <c r="HK111">
        <v>4.9713799999999999</v>
      </c>
      <c r="HL111">
        <v>1.8745400000000001</v>
      </c>
      <c r="HM111">
        <v>1.8708800000000001</v>
      </c>
      <c r="HN111">
        <v>1.8706700000000001</v>
      </c>
      <c r="HO111">
        <v>1.875</v>
      </c>
      <c r="HP111">
        <v>1.8717999999999999</v>
      </c>
      <c r="HQ111">
        <v>1.8672500000000001</v>
      </c>
      <c r="HR111">
        <v>1.8782000000000001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-2.7290000000000001</v>
      </c>
      <c r="IG111">
        <v>0.33650000000000002</v>
      </c>
      <c r="IH111">
        <v>-2.1299345005774111</v>
      </c>
      <c r="II111">
        <v>1.7196870422270779E-5</v>
      </c>
      <c r="IJ111">
        <v>-2.1741833173098589E-6</v>
      </c>
      <c r="IK111">
        <v>9.0595066644434051E-10</v>
      </c>
      <c r="IL111">
        <v>-0.32754645563995699</v>
      </c>
      <c r="IM111">
        <v>-1.2435942757381079E-3</v>
      </c>
      <c r="IN111">
        <v>8.3241555849602686E-4</v>
      </c>
      <c r="IO111">
        <v>-6.8006265696850886E-6</v>
      </c>
      <c r="IP111">
        <v>17</v>
      </c>
      <c r="IQ111">
        <v>2050</v>
      </c>
      <c r="IR111">
        <v>3</v>
      </c>
      <c r="IS111">
        <v>34</v>
      </c>
      <c r="IT111">
        <v>40.6</v>
      </c>
      <c r="IU111">
        <v>40.9</v>
      </c>
      <c r="IV111">
        <v>1.5026900000000001</v>
      </c>
      <c r="IW111">
        <v>2.6025399999999999</v>
      </c>
      <c r="IX111">
        <v>1.49902</v>
      </c>
      <c r="IY111">
        <v>2.2778299999999998</v>
      </c>
      <c r="IZ111">
        <v>1.69678</v>
      </c>
      <c r="JA111">
        <v>2.3315399999999999</v>
      </c>
      <c r="JB111">
        <v>47.843699999999998</v>
      </c>
      <c r="JC111">
        <v>16.049600000000002</v>
      </c>
      <c r="JD111">
        <v>18</v>
      </c>
      <c r="JE111">
        <v>407.76100000000002</v>
      </c>
      <c r="JF111">
        <v>503.52</v>
      </c>
      <c r="JG111">
        <v>29.998899999999999</v>
      </c>
      <c r="JH111">
        <v>36.309699999999999</v>
      </c>
      <c r="JI111">
        <v>29.9999</v>
      </c>
      <c r="JJ111">
        <v>36.106999999999999</v>
      </c>
      <c r="JK111">
        <v>36.027500000000003</v>
      </c>
      <c r="JL111">
        <v>30.167300000000001</v>
      </c>
      <c r="JM111">
        <v>20.2774</v>
      </c>
      <c r="JN111">
        <v>0</v>
      </c>
      <c r="JO111">
        <v>30</v>
      </c>
      <c r="JP111">
        <v>645.74199999999996</v>
      </c>
      <c r="JQ111">
        <v>33.8598</v>
      </c>
      <c r="JR111">
        <v>98.227999999999994</v>
      </c>
      <c r="JS111">
        <v>98.144900000000007</v>
      </c>
    </row>
    <row r="112" spans="1:279" x14ac:dyDescent="0.2">
      <c r="A112">
        <v>97</v>
      </c>
      <c r="B112">
        <v>1658333297.0999999</v>
      </c>
      <c r="C112">
        <v>383.5</v>
      </c>
      <c r="D112" t="s">
        <v>613</v>
      </c>
      <c r="E112" t="s">
        <v>614</v>
      </c>
      <c r="F112">
        <v>4</v>
      </c>
      <c r="G112">
        <v>1658333295.0999999</v>
      </c>
      <c r="H112">
        <f t="shared" si="50"/>
        <v>7.5562153067726531E-4</v>
      </c>
      <c r="I112">
        <f t="shared" si="51"/>
        <v>0.75562153067726534</v>
      </c>
      <c r="J112">
        <f t="shared" si="52"/>
        <v>6.037243004511418</v>
      </c>
      <c r="K112">
        <f t="shared" si="53"/>
        <v>614.13542857142852</v>
      </c>
      <c r="L112">
        <f t="shared" si="54"/>
        <v>377.12490195649684</v>
      </c>
      <c r="M112">
        <f t="shared" si="55"/>
        <v>38.153721277465095</v>
      </c>
      <c r="N112">
        <f t="shared" si="56"/>
        <v>62.132073079156676</v>
      </c>
      <c r="O112">
        <f t="shared" si="57"/>
        <v>4.3701817290553613E-2</v>
      </c>
      <c r="P112">
        <f t="shared" si="58"/>
        <v>2.1528289104550562</v>
      </c>
      <c r="Q112">
        <f t="shared" si="59"/>
        <v>4.3214891911395284E-2</v>
      </c>
      <c r="R112">
        <f t="shared" si="60"/>
        <v>2.7052603613066939E-2</v>
      </c>
      <c r="S112">
        <f t="shared" si="61"/>
        <v>194.43147261254416</v>
      </c>
      <c r="T112">
        <f t="shared" si="62"/>
        <v>35.42724667448735</v>
      </c>
      <c r="U112">
        <f t="shared" si="63"/>
        <v>33.523528571428571</v>
      </c>
      <c r="V112">
        <f t="shared" si="64"/>
        <v>5.2026357535742846</v>
      </c>
      <c r="W112">
        <f t="shared" si="65"/>
        <v>65.055976206118586</v>
      </c>
      <c r="X112">
        <f t="shared" si="66"/>
        <v>3.5098267525507936</v>
      </c>
      <c r="Y112">
        <f t="shared" si="67"/>
        <v>5.3950873651184885</v>
      </c>
      <c r="Z112">
        <f t="shared" si="68"/>
        <v>1.6928090010234911</v>
      </c>
      <c r="AA112">
        <f t="shared" si="69"/>
        <v>-33.322909502867397</v>
      </c>
      <c r="AB112">
        <f t="shared" si="70"/>
        <v>75.495868504769803</v>
      </c>
      <c r="AC112">
        <f t="shared" si="71"/>
        <v>8.0983865093179084</v>
      </c>
      <c r="AD112">
        <f t="shared" si="72"/>
        <v>244.70281812376447</v>
      </c>
      <c r="AE112">
        <f t="shared" si="73"/>
        <v>16.618192451738938</v>
      </c>
      <c r="AF112">
        <f t="shared" si="74"/>
        <v>0.71167318757967479</v>
      </c>
      <c r="AG112">
        <f t="shared" si="75"/>
        <v>6.037243004511418</v>
      </c>
      <c r="AH112">
        <v>657.01523921349724</v>
      </c>
      <c r="AI112">
        <v>638.81424242424248</v>
      </c>
      <c r="AJ112">
        <v>1.723569085708393</v>
      </c>
      <c r="AK112">
        <v>65.228597272793138</v>
      </c>
      <c r="AL112">
        <f t="shared" si="76"/>
        <v>0.75562153067726534</v>
      </c>
      <c r="AM112">
        <v>33.721408486673553</v>
      </c>
      <c r="AN112">
        <v>34.693573426573458</v>
      </c>
      <c r="AO112">
        <v>-3.7629682165738727E-5</v>
      </c>
      <c r="AP112">
        <v>90.040432271976243</v>
      </c>
      <c r="AQ112">
        <v>37</v>
      </c>
      <c r="AR112">
        <v>8</v>
      </c>
      <c r="AS112">
        <f t="shared" si="77"/>
        <v>1</v>
      </c>
      <c r="AT112">
        <f t="shared" si="78"/>
        <v>0</v>
      </c>
      <c r="AU112">
        <f t="shared" si="79"/>
        <v>31085.345247319456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1009.5344997992451</v>
      </c>
      <c r="BI112">
        <f t="shared" si="83"/>
        <v>6.037243004511418</v>
      </c>
      <c r="BJ112" t="e">
        <f t="shared" si="84"/>
        <v>#DIV/0!</v>
      </c>
      <c r="BK112">
        <f t="shared" si="85"/>
        <v>5.9802245546952361E-3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253</v>
      </c>
      <c r="CG112">
        <v>1000</v>
      </c>
      <c r="CH112" t="s">
        <v>414</v>
      </c>
      <c r="CI112">
        <v>1110.1500000000001</v>
      </c>
      <c r="CJ112">
        <v>1175.8634999999999</v>
      </c>
      <c r="CK112">
        <v>1152.67</v>
      </c>
      <c r="CL112">
        <v>1.3005735999999999E-4</v>
      </c>
      <c r="CM112">
        <v>6.5004835999999994E-4</v>
      </c>
      <c r="CN112">
        <v>4.7597999359999997E-2</v>
      </c>
      <c r="CO112">
        <v>5.5000000000000003E-4</v>
      </c>
      <c r="CP112">
        <f t="shared" si="96"/>
        <v>1200.034285714285</v>
      </c>
      <c r="CQ112">
        <f t="shared" si="97"/>
        <v>1009.5344997992451</v>
      </c>
      <c r="CR112">
        <f t="shared" si="98"/>
        <v>0.84125471398373375</v>
      </c>
      <c r="CS112">
        <f t="shared" si="99"/>
        <v>0.16202159798860627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1658333295.0999999</v>
      </c>
      <c r="CZ112">
        <v>614.13542857142852</v>
      </c>
      <c r="DA112">
        <v>636.86</v>
      </c>
      <c r="DB112">
        <v>34.692371428571427</v>
      </c>
      <c r="DC112">
        <v>33.777028571428573</v>
      </c>
      <c r="DD112">
        <v>616.86942857142856</v>
      </c>
      <c r="DE112">
        <v>34.355914285714277</v>
      </c>
      <c r="DF112">
        <v>450.31228571428568</v>
      </c>
      <c r="DG112">
        <v>101.07</v>
      </c>
      <c r="DH112">
        <v>9.9986600000000023E-2</v>
      </c>
      <c r="DI112">
        <v>34.173999999999999</v>
      </c>
      <c r="DJ112">
        <v>999.89999999999986</v>
      </c>
      <c r="DK112">
        <v>33.523528571428571</v>
      </c>
      <c r="DL112">
        <v>0</v>
      </c>
      <c r="DM112">
        <v>0</v>
      </c>
      <c r="DN112">
        <v>6027.7642857142864</v>
      </c>
      <c r="DO112">
        <v>0</v>
      </c>
      <c r="DP112">
        <v>1814.762857142857</v>
      </c>
      <c r="DQ112">
        <v>-22.72447142857143</v>
      </c>
      <c r="DR112">
        <v>636.20699999999999</v>
      </c>
      <c r="DS112">
        <v>659.12328571428577</v>
      </c>
      <c r="DT112">
        <v>0.91534685714285724</v>
      </c>
      <c r="DU112">
        <v>636.86</v>
      </c>
      <c r="DV112">
        <v>33.777028571428573</v>
      </c>
      <c r="DW112">
        <v>3.5063614285714291</v>
      </c>
      <c r="DX112">
        <v>3.4138457142857139</v>
      </c>
      <c r="DY112">
        <v>26.650571428571421</v>
      </c>
      <c r="DZ112">
        <v>26.19727142857143</v>
      </c>
      <c r="EA112">
        <v>1200.034285714285</v>
      </c>
      <c r="EB112">
        <v>0.95800299999999994</v>
      </c>
      <c r="EC112">
        <v>4.1997500000000007E-2</v>
      </c>
      <c r="ED112">
        <v>0</v>
      </c>
      <c r="EE112">
        <v>1597.1414285714291</v>
      </c>
      <c r="EF112">
        <v>5.0001600000000002</v>
      </c>
      <c r="EG112">
        <v>20572.45714285714</v>
      </c>
      <c r="EH112">
        <v>9515.4457142857136</v>
      </c>
      <c r="EI112">
        <v>48.285428571428568</v>
      </c>
      <c r="EJ112">
        <v>51</v>
      </c>
      <c r="EK112">
        <v>49.517714285714291</v>
      </c>
      <c r="EL112">
        <v>49.410428571428568</v>
      </c>
      <c r="EM112">
        <v>49.964142857142861</v>
      </c>
      <c r="EN112">
        <v>1144.8442857142859</v>
      </c>
      <c r="EO112">
        <v>50.19</v>
      </c>
      <c r="EP112">
        <v>0</v>
      </c>
      <c r="EQ112">
        <v>775809</v>
      </c>
      <c r="ER112">
        <v>0</v>
      </c>
      <c r="ES112">
        <v>1596.1949999999999</v>
      </c>
      <c r="ET112">
        <v>12.496068402899709</v>
      </c>
      <c r="EU112">
        <v>137.36752143809451</v>
      </c>
      <c r="EV112">
        <v>20561.45384615385</v>
      </c>
      <c r="EW112">
        <v>15</v>
      </c>
      <c r="EX112">
        <v>1658330855.5</v>
      </c>
      <c r="EY112" t="s">
        <v>416</v>
      </c>
      <c r="EZ112">
        <v>1658330855.5</v>
      </c>
      <c r="FA112">
        <v>1658330837</v>
      </c>
      <c r="FB112">
        <v>13</v>
      </c>
      <c r="FC112">
        <v>-0.03</v>
      </c>
      <c r="FD112">
        <v>-2.1999999999999999E-2</v>
      </c>
      <c r="FE112">
        <v>-3.91</v>
      </c>
      <c r="FF112">
        <v>0.28699999999999998</v>
      </c>
      <c r="FG112">
        <v>1439</v>
      </c>
      <c r="FH112">
        <v>33</v>
      </c>
      <c r="FI112">
        <v>0.2</v>
      </c>
      <c r="FJ112">
        <v>0.09</v>
      </c>
      <c r="FK112">
        <v>-22.62537804878049</v>
      </c>
      <c r="FL112">
        <v>-0.59320348432058423</v>
      </c>
      <c r="FM112">
        <v>7.7170253690974105E-2</v>
      </c>
      <c r="FN112">
        <v>0</v>
      </c>
      <c r="FO112">
        <v>1595.3444117647059</v>
      </c>
      <c r="FP112">
        <v>12.48265852257448</v>
      </c>
      <c r="FQ112">
        <v>1.243470454665613</v>
      </c>
      <c r="FR112">
        <v>0</v>
      </c>
      <c r="FS112">
        <v>0.98643002439024385</v>
      </c>
      <c r="FT112">
        <v>-0.12557832752613191</v>
      </c>
      <c r="FU112">
        <v>2.5049936289766411E-2</v>
      </c>
      <c r="FV112">
        <v>0</v>
      </c>
      <c r="FW112">
        <v>0</v>
      </c>
      <c r="FX112">
        <v>3</v>
      </c>
      <c r="FY112" t="s">
        <v>425</v>
      </c>
      <c r="FZ112">
        <v>2.8892799999999998</v>
      </c>
      <c r="GA112">
        <v>2.87243</v>
      </c>
      <c r="GB112">
        <v>0.130691</v>
      </c>
      <c r="GC112">
        <v>0.13564399999999999</v>
      </c>
      <c r="GD112">
        <v>0.14246</v>
      </c>
      <c r="GE112">
        <v>0.14244200000000001</v>
      </c>
      <c r="GF112">
        <v>29973.4</v>
      </c>
      <c r="GG112">
        <v>25921.7</v>
      </c>
      <c r="GH112">
        <v>30822.6</v>
      </c>
      <c r="GI112">
        <v>27957.5</v>
      </c>
      <c r="GJ112">
        <v>34827</v>
      </c>
      <c r="GK112">
        <v>33829.4</v>
      </c>
      <c r="GL112">
        <v>40180.400000000001</v>
      </c>
      <c r="GM112">
        <v>38970.300000000003</v>
      </c>
      <c r="GN112">
        <v>1.8755999999999999</v>
      </c>
      <c r="GO112">
        <v>1.9181999999999999</v>
      </c>
      <c r="GP112">
        <v>0</v>
      </c>
      <c r="GQ112">
        <v>2.0194799999999999E-2</v>
      </c>
      <c r="GR112">
        <v>999.9</v>
      </c>
      <c r="GS112">
        <v>33.194099999999999</v>
      </c>
      <c r="GT112">
        <v>43</v>
      </c>
      <c r="GU112">
        <v>45.4</v>
      </c>
      <c r="GV112">
        <v>41.855699999999999</v>
      </c>
      <c r="GW112">
        <v>30.706499999999998</v>
      </c>
      <c r="GX112">
        <v>33.333300000000001</v>
      </c>
      <c r="GY112">
        <v>1</v>
      </c>
      <c r="GZ112">
        <v>0.69743599999999994</v>
      </c>
      <c r="HA112">
        <v>1.71621</v>
      </c>
      <c r="HB112">
        <v>20.199000000000002</v>
      </c>
      <c r="HC112">
        <v>5.2142900000000001</v>
      </c>
      <c r="HD112">
        <v>11.974</v>
      </c>
      <c r="HE112">
        <v>4.9901499999999999</v>
      </c>
      <c r="HF112">
        <v>3.2925499999999999</v>
      </c>
      <c r="HG112">
        <v>8483.2000000000007</v>
      </c>
      <c r="HH112">
        <v>9999</v>
      </c>
      <c r="HI112">
        <v>9999</v>
      </c>
      <c r="HJ112">
        <v>972.5</v>
      </c>
      <c r="HK112">
        <v>4.9713700000000003</v>
      </c>
      <c r="HL112">
        <v>1.8745400000000001</v>
      </c>
      <c r="HM112">
        <v>1.8708800000000001</v>
      </c>
      <c r="HN112">
        <v>1.8707</v>
      </c>
      <c r="HO112">
        <v>1.875</v>
      </c>
      <c r="HP112">
        <v>1.8717999999999999</v>
      </c>
      <c r="HQ112">
        <v>1.8672500000000001</v>
      </c>
      <c r="HR112">
        <v>1.8782000000000001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-2.7389999999999999</v>
      </c>
      <c r="IG112">
        <v>0.33660000000000001</v>
      </c>
      <c r="IH112">
        <v>-2.1299345005774111</v>
      </c>
      <c r="II112">
        <v>1.7196870422270779E-5</v>
      </c>
      <c r="IJ112">
        <v>-2.1741833173098589E-6</v>
      </c>
      <c r="IK112">
        <v>9.0595066644434051E-10</v>
      </c>
      <c r="IL112">
        <v>-0.32754645563995699</v>
      </c>
      <c r="IM112">
        <v>-1.2435942757381079E-3</v>
      </c>
      <c r="IN112">
        <v>8.3241555849602686E-4</v>
      </c>
      <c r="IO112">
        <v>-6.8006265696850886E-6</v>
      </c>
      <c r="IP112">
        <v>17</v>
      </c>
      <c r="IQ112">
        <v>2050</v>
      </c>
      <c r="IR112">
        <v>3</v>
      </c>
      <c r="IS112">
        <v>34</v>
      </c>
      <c r="IT112">
        <v>40.700000000000003</v>
      </c>
      <c r="IU112">
        <v>41</v>
      </c>
      <c r="IV112">
        <v>1.5148900000000001</v>
      </c>
      <c r="IW112">
        <v>2.5976599999999999</v>
      </c>
      <c r="IX112">
        <v>1.49902</v>
      </c>
      <c r="IY112">
        <v>2.2778299999999998</v>
      </c>
      <c r="IZ112">
        <v>1.69678</v>
      </c>
      <c r="JA112">
        <v>2.32056</v>
      </c>
      <c r="JB112">
        <v>47.843699999999998</v>
      </c>
      <c r="JC112">
        <v>16.049600000000002</v>
      </c>
      <c r="JD112">
        <v>18</v>
      </c>
      <c r="JE112">
        <v>407.74400000000003</v>
      </c>
      <c r="JF112">
        <v>503.59300000000002</v>
      </c>
      <c r="JG112">
        <v>29.998899999999999</v>
      </c>
      <c r="JH112">
        <v>36.308100000000003</v>
      </c>
      <c r="JI112">
        <v>29.9998</v>
      </c>
      <c r="JJ112">
        <v>36.104399999999998</v>
      </c>
      <c r="JK112">
        <v>36.027200000000001</v>
      </c>
      <c r="JL112">
        <v>30.424499999999998</v>
      </c>
      <c r="JM112">
        <v>20.2774</v>
      </c>
      <c r="JN112">
        <v>0</v>
      </c>
      <c r="JO112">
        <v>30</v>
      </c>
      <c r="JP112">
        <v>652.42899999999997</v>
      </c>
      <c r="JQ112">
        <v>33.869799999999998</v>
      </c>
      <c r="JR112">
        <v>98.228800000000007</v>
      </c>
      <c r="JS112">
        <v>98.1434</v>
      </c>
    </row>
    <row r="113" spans="1:279" x14ac:dyDescent="0.2">
      <c r="A113">
        <v>98</v>
      </c>
      <c r="B113">
        <v>1658333301.0999999</v>
      </c>
      <c r="C113">
        <v>387.5</v>
      </c>
      <c r="D113" t="s">
        <v>615</v>
      </c>
      <c r="E113" t="s">
        <v>616</v>
      </c>
      <c r="F113">
        <v>4</v>
      </c>
      <c r="G113">
        <v>1658333298.7874999</v>
      </c>
      <c r="H113">
        <f t="shared" si="50"/>
        <v>7.0301228030286299E-4</v>
      </c>
      <c r="I113">
        <f t="shared" si="51"/>
        <v>0.703012280302863</v>
      </c>
      <c r="J113">
        <f t="shared" si="52"/>
        <v>6.0364962562557176</v>
      </c>
      <c r="K113">
        <f t="shared" si="53"/>
        <v>620.29399999999998</v>
      </c>
      <c r="L113">
        <f t="shared" si="54"/>
        <v>366.9390155422239</v>
      </c>
      <c r="M113">
        <f t="shared" si="55"/>
        <v>37.122905712736788</v>
      </c>
      <c r="N113">
        <f t="shared" si="56"/>
        <v>62.754612349273621</v>
      </c>
      <c r="O113">
        <f t="shared" si="57"/>
        <v>4.0676796453794288E-2</v>
      </c>
      <c r="P113">
        <f t="shared" si="58"/>
        <v>2.1455594093346764</v>
      </c>
      <c r="Q113">
        <f t="shared" si="59"/>
        <v>4.0253181896427744E-2</v>
      </c>
      <c r="R113">
        <f t="shared" si="60"/>
        <v>2.5195931063447821E-2</v>
      </c>
      <c r="S113">
        <f t="shared" si="61"/>
        <v>194.42659911253443</v>
      </c>
      <c r="T113">
        <f t="shared" si="62"/>
        <v>35.441428176188921</v>
      </c>
      <c r="U113">
        <f t="shared" si="63"/>
        <v>33.519487499999997</v>
      </c>
      <c r="V113">
        <f t="shared" si="64"/>
        <v>5.2014590592422874</v>
      </c>
      <c r="W113">
        <f t="shared" si="65"/>
        <v>65.099085566992628</v>
      </c>
      <c r="X113">
        <f t="shared" si="66"/>
        <v>3.5106413429455929</v>
      </c>
      <c r="Y113">
        <f t="shared" si="67"/>
        <v>5.3927659849120877</v>
      </c>
      <c r="Z113">
        <f t="shared" si="68"/>
        <v>1.6908177162966944</v>
      </c>
      <c r="AA113">
        <f t="shared" si="69"/>
        <v>-31.002841561356259</v>
      </c>
      <c r="AB113">
        <f t="shared" si="70"/>
        <v>74.814814900544135</v>
      </c>
      <c r="AC113">
        <f t="shared" si="71"/>
        <v>8.0520582489524877</v>
      </c>
      <c r="AD113">
        <f t="shared" si="72"/>
        <v>246.2906307006748</v>
      </c>
      <c r="AE113">
        <f t="shared" si="73"/>
        <v>16.622496324408424</v>
      </c>
      <c r="AF113">
        <f t="shared" si="74"/>
        <v>0.69829213910380106</v>
      </c>
      <c r="AG113">
        <f t="shared" si="75"/>
        <v>6.0364962562557176</v>
      </c>
      <c r="AH113">
        <v>663.90627792123928</v>
      </c>
      <c r="AI113">
        <v>645.71364848484848</v>
      </c>
      <c r="AJ113">
        <v>1.722619986014347</v>
      </c>
      <c r="AK113">
        <v>65.228597272793138</v>
      </c>
      <c r="AL113">
        <f t="shared" si="76"/>
        <v>0.703012280302863</v>
      </c>
      <c r="AM113">
        <v>33.802984650676123</v>
      </c>
      <c r="AN113">
        <v>34.706839860139873</v>
      </c>
      <c r="AO113">
        <v>2.8034897921008011E-5</v>
      </c>
      <c r="AP113">
        <v>90.040432271976243</v>
      </c>
      <c r="AQ113">
        <v>37</v>
      </c>
      <c r="AR113">
        <v>8</v>
      </c>
      <c r="AS113">
        <f t="shared" si="77"/>
        <v>1</v>
      </c>
      <c r="AT113">
        <f t="shared" si="78"/>
        <v>0</v>
      </c>
      <c r="AU113">
        <f t="shared" si="79"/>
        <v>30903.536021569184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1009.5088497992407</v>
      </c>
      <c r="BI113">
        <f t="shared" si="83"/>
        <v>6.0364962562557176</v>
      </c>
      <c r="BJ113" t="e">
        <f t="shared" si="84"/>
        <v>#DIV/0!</v>
      </c>
      <c r="BK113">
        <f t="shared" si="85"/>
        <v>5.9796367881828722E-3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253</v>
      </c>
      <c r="CG113">
        <v>1000</v>
      </c>
      <c r="CH113" t="s">
        <v>414</v>
      </c>
      <c r="CI113">
        <v>1110.1500000000001</v>
      </c>
      <c r="CJ113">
        <v>1175.8634999999999</v>
      </c>
      <c r="CK113">
        <v>1152.67</v>
      </c>
      <c r="CL113">
        <v>1.3005735999999999E-4</v>
      </c>
      <c r="CM113">
        <v>6.5004835999999994E-4</v>
      </c>
      <c r="CN113">
        <v>4.7597999359999997E-2</v>
      </c>
      <c r="CO113">
        <v>5.5000000000000003E-4</v>
      </c>
      <c r="CP113">
        <f t="shared" si="96"/>
        <v>1200.0037500000001</v>
      </c>
      <c r="CQ113">
        <f t="shared" si="97"/>
        <v>1009.5088497992407</v>
      </c>
      <c r="CR113">
        <f t="shared" si="98"/>
        <v>0.84125474591161953</v>
      </c>
      <c r="CS113">
        <f t="shared" si="99"/>
        <v>0.16202165960942574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1658333298.7874999</v>
      </c>
      <c r="CZ113">
        <v>620.29399999999998</v>
      </c>
      <c r="DA113">
        <v>643.01625000000001</v>
      </c>
      <c r="DB113">
        <v>34.700712500000002</v>
      </c>
      <c r="DC113">
        <v>33.802700000000002</v>
      </c>
      <c r="DD113">
        <v>623.03825000000006</v>
      </c>
      <c r="DE113">
        <v>34.363975000000003</v>
      </c>
      <c r="DF113">
        <v>450.36849999999998</v>
      </c>
      <c r="DG113">
        <v>101.069</v>
      </c>
      <c r="DH113">
        <v>0.1001429375</v>
      </c>
      <c r="DI113">
        <v>34.166274999999999</v>
      </c>
      <c r="DJ113">
        <v>999.9</v>
      </c>
      <c r="DK113">
        <v>33.519487499999997</v>
      </c>
      <c r="DL113">
        <v>0</v>
      </c>
      <c r="DM113">
        <v>0</v>
      </c>
      <c r="DN113">
        <v>5995.46875</v>
      </c>
      <c r="DO113">
        <v>0</v>
      </c>
      <c r="DP113">
        <v>1815.1012499999999</v>
      </c>
      <c r="DQ113">
        <v>-22.72185</v>
      </c>
      <c r="DR113">
        <v>642.592625</v>
      </c>
      <c r="DS113">
        <v>665.51212499999997</v>
      </c>
      <c r="DT113">
        <v>0.89799825000000011</v>
      </c>
      <c r="DU113">
        <v>643.01625000000001</v>
      </c>
      <c r="DV113">
        <v>33.802700000000002</v>
      </c>
      <c r="DW113">
        <v>3.5071612499999998</v>
      </c>
      <c r="DX113">
        <v>3.4164024999999998</v>
      </c>
      <c r="DY113">
        <v>26.654450000000001</v>
      </c>
      <c r="DZ113">
        <v>26.209937499999999</v>
      </c>
      <c r="EA113">
        <v>1200.0037500000001</v>
      </c>
      <c r="EB113">
        <v>0.95800162500000008</v>
      </c>
      <c r="EC113">
        <v>4.1998837499999997E-2</v>
      </c>
      <c r="ED113">
        <v>0</v>
      </c>
      <c r="EE113">
        <v>1598.01</v>
      </c>
      <c r="EF113">
        <v>5.0001600000000002</v>
      </c>
      <c r="EG113">
        <v>20581.887500000001</v>
      </c>
      <c r="EH113">
        <v>9515.2125000000015</v>
      </c>
      <c r="EI113">
        <v>48.265374999999999</v>
      </c>
      <c r="EJ113">
        <v>51</v>
      </c>
      <c r="EK113">
        <v>49.523249999999997</v>
      </c>
      <c r="EL113">
        <v>49.398249999999997</v>
      </c>
      <c r="EM113">
        <v>49.968499999999999</v>
      </c>
      <c r="EN113">
        <v>1144.81375</v>
      </c>
      <c r="EO113">
        <v>50.19</v>
      </c>
      <c r="EP113">
        <v>0</v>
      </c>
      <c r="EQ113">
        <v>775812.60000014305</v>
      </c>
      <c r="ER113">
        <v>0</v>
      </c>
      <c r="ES113">
        <v>1596.9696153846151</v>
      </c>
      <c r="ET113">
        <v>12.449572672296149</v>
      </c>
      <c r="EU113">
        <v>137.87350430409629</v>
      </c>
      <c r="EV113">
        <v>20570.13846153846</v>
      </c>
      <c r="EW113">
        <v>15</v>
      </c>
      <c r="EX113">
        <v>1658330855.5</v>
      </c>
      <c r="EY113" t="s">
        <v>416</v>
      </c>
      <c r="EZ113">
        <v>1658330855.5</v>
      </c>
      <c r="FA113">
        <v>1658330837</v>
      </c>
      <c r="FB113">
        <v>13</v>
      </c>
      <c r="FC113">
        <v>-0.03</v>
      </c>
      <c r="FD113">
        <v>-2.1999999999999999E-2</v>
      </c>
      <c r="FE113">
        <v>-3.91</v>
      </c>
      <c r="FF113">
        <v>0.28699999999999998</v>
      </c>
      <c r="FG113">
        <v>1439</v>
      </c>
      <c r="FH113">
        <v>33</v>
      </c>
      <c r="FI113">
        <v>0.2</v>
      </c>
      <c r="FJ113">
        <v>0.09</v>
      </c>
      <c r="FK113">
        <v>-22.663868292682931</v>
      </c>
      <c r="FL113">
        <v>-0.27958745644599797</v>
      </c>
      <c r="FM113">
        <v>5.0898035033346993E-2</v>
      </c>
      <c r="FN113">
        <v>1</v>
      </c>
      <c r="FO113">
        <v>1596.0767647058819</v>
      </c>
      <c r="FP113">
        <v>12.819709716199171</v>
      </c>
      <c r="FQ113">
        <v>1.278417497368477</v>
      </c>
      <c r="FR113">
        <v>0</v>
      </c>
      <c r="FS113">
        <v>0.96791758536585348</v>
      </c>
      <c r="FT113">
        <v>-0.36338404181184741</v>
      </c>
      <c r="FU113">
        <v>4.3753693519338173E-2</v>
      </c>
      <c r="FV113">
        <v>0</v>
      </c>
      <c r="FW113">
        <v>1</v>
      </c>
      <c r="FX113">
        <v>3</v>
      </c>
      <c r="FY113" t="s">
        <v>417</v>
      </c>
      <c r="FZ113">
        <v>2.88971</v>
      </c>
      <c r="GA113">
        <v>2.8721199999999998</v>
      </c>
      <c r="GB113">
        <v>0.13167999999999999</v>
      </c>
      <c r="GC113">
        <v>0.13664999999999999</v>
      </c>
      <c r="GD113">
        <v>0.14249500000000001</v>
      </c>
      <c r="GE113">
        <v>0.142431</v>
      </c>
      <c r="GF113">
        <v>29938.6</v>
      </c>
      <c r="GG113">
        <v>25891.9</v>
      </c>
      <c r="GH113">
        <v>30822</v>
      </c>
      <c r="GI113">
        <v>27958</v>
      </c>
      <c r="GJ113">
        <v>34824.800000000003</v>
      </c>
      <c r="GK113">
        <v>33830.5</v>
      </c>
      <c r="GL113">
        <v>40179.5</v>
      </c>
      <c r="GM113">
        <v>38971</v>
      </c>
      <c r="GN113">
        <v>1.87608</v>
      </c>
      <c r="GO113">
        <v>1.9181999999999999</v>
      </c>
      <c r="GP113">
        <v>0</v>
      </c>
      <c r="GQ113">
        <v>2.0753600000000001E-2</v>
      </c>
      <c r="GR113">
        <v>999.9</v>
      </c>
      <c r="GS113">
        <v>33.186900000000001</v>
      </c>
      <c r="GT113">
        <v>43</v>
      </c>
      <c r="GU113">
        <v>45.4</v>
      </c>
      <c r="GV113">
        <v>41.863300000000002</v>
      </c>
      <c r="GW113">
        <v>30.796500000000002</v>
      </c>
      <c r="GX113">
        <v>32.479999999999997</v>
      </c>
      <c r="GY113">
        <v>1</v>
      </c>
      <c r="GZ113">
        <v>0.69689500000000004</v>
      </c>
      <c r="HA113">
        <v>1.71136</v>
      </c>
      <c r="HB113">
        <v>20.199000000000002</v>
      </c>
      <c r="HC113">
        <v>5.2144399999999997</v>
      </c>
      <c r="HD113">
        <v>11.974</v>
      </c>
      <c r="HE113">
        <v>4.9901999999999997</v>
      </c>
      <c r="HF113">
        <v>3.2925800000000001</v>
      </c>
      <c r="HG113">
        <v>8483.2000000000007</v>
      </c>
      <c r="HH113">
        <v>9999</v>
      </c>
      <c r="HI113">
        <v>9999</v>
      </c>
      <c r="HJ113">
        <v>972.5</v>
      </c>
      <c r="HK113">
        <v>4.9713799999999999</v>
      </c>
      <c r="HL113">
        <v>1.8745400000000001</v>
      </c>
      <c r="HM113">
        <v>1.8708800000000001</v>
      </c>
      <c r="HN113">
        <v>1.87063</v>
      </c>
      <c r="HO113">
        <v>1.8750100000000001</v>
      </c>
      <c r="HP113">
        <v>1.8717999999999999</v>
      </c>
      <c r="HQ113">
        <v>1.8672500000000001</v>
      </c>
      <c r="HR113">
        <v>1.8782000000000001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-2.7509999999999999</v>
      </c>
      <c r="IG113">
        <v>0.33689999999999998</v>
      </c>
      <c r="IH113">
        <v>-2.1299345005774111</v>
      </c>
      <c r="II113">
        <v>1.7196870422270779E-5</v>
      </c>
      <c r="IJ113">
        <v>-2.1741833173098589E-6</v>
      </c>
      <c r="IK113">
        <v>9.0595066644434051E-10</v>
      </c>
      <c r="IL113">
        <v>-0.32754645563995699</v>
      </c>
      <c r="IM113">
        <v>-1.2435942757381079E-3</v>
      </c>
      <c r="IN113">
        <v>8.3241555849602686E-4</v>
      </c>
      <c r="IO113">
        <v>-6.8006265696850886E-6</v>
      </c>
      <c r="IP113">
        <v>17</v>
      </c>
      <c r="IQ113">
        <v>2050</v>
      </c>
      <c r="IR113">
        <v>3</v>
      </c>
      <c r="IS113">
        <v>34</v>
      </c>
      <c r="IT113">
        <v>40.799999999999997</v>
      </c>
      <c r="IU113">
        <v>41.1</v>
      </c>
      <c r="IV113">
        <v>1.5270999999999999</v>
      </c>
      <c r="IW113">
        <v>2.5952099999999998</v>
      </c>
      <c r="IX113">
        <v>1.49902</v>
      </c>
      <c r="IY113">
        <v>2.2778299999999998</v>
      </c>
      <c r="IZ113">
        <v>1.69678</v>
      </c>
      <c r="JA113">
        <v>2.4023400000000001</v>
      </c>
      <c r="JB113">
        <v>47.813400000000001</v>
      </c>
      <c r="JC113">
        <v>16.049600000000002</v>
      </c>
      <c r="JD113">
        <v>18</v>
      </c>
      <c r="JE113">
        <v>407.995</v>
      </c>
      <c r="JF113">
        <v>503.56700000000001</v>
      </c>
      <c r="JG113">
        <v>29.998799999999999</v>
      </c>
      <c r="JH113">
        <v>36.304699999999997</v>
      </c>
      <c r="JI113">
        <v>29.9998</v>
      </c>
      <c r="JJ113">
        <v>36.102800000000002</v>
      </c>
      <c r="JK113">
        <v>36.024099999999997</v>
      </c>
      <c r="JL113">
        <v>30.6647</v>
      </c>
      <c r="JM113">
        <v>20.2774</v>
      </c>
      <c r="JN113">
        <v>0</v>
      </c>
      <c r="JO113">
        <v>30</v>
      </c>
      <c r="JP113">
        <v>659.11699999999996</v>
      </c>
      <c r="JQ113">
        <v>33.8752</v>
      </c>
      <c r="JR113">
        <v>98.226900000000001</v>
      </c>
      <c r="JS113">
        <v>98.145300000000006</v>
      </c>
    </row>
    <row r="114" spans="1:279" x14ac:dyDescent="0.2">
      <c r="A114">
        <v>99</v>
      </c>
      <c r="B114">
        <v>1658333305.0999999</v>
      </c>
      <c r="C114">
        <v>391.5</v>
      </c>
      <c r="D114" t="s">
        <v>617</v>
      </c>
      <c r="E114" t="s">
        <v>618</v>
      </c>
      <c r="F114">
        <v>4</v>
      </c>
      <c r="G114">
        <v>1658333303.0999999</v>
      </c>
      <c r="H114">
        <f t="shared" si="50"/>
        <v>7.1400891904117674E-4</v>
      </c>
      <c r="I114">
        <f t="shared" si="51"/>
        <v>0.71400891904117669</v>
      </c>
      <c r="J114">
        <f t="shared" si="52"/>
        <v>6.1803430290727741</v>
      </c>
      <c r="K114">
        <f t="shared" si="53"/>
        <v>627.44785714285717</v>
      </c>
      <c r="L114">
        <f t="shared" si="54"/>
        <v>371.66913467370716</v>
      </c>
      <c r="M114">
        <f t="shared" si="55"/>
        <v>37.600952511034762</v>
      </c>
      <c r="N114">
        <f t="shared" si="56"/>
        <v>63.477525784570076</v>
      </c>
      <c r="O114">
        <f t="shared" si="57"/>
        <v>4.1264343062021036E-2</v>
      </c>
      <c r="P114">
        <f t="shared" si="58"/>
        <v>2.1530031992859326</v>
      </c>
      <c r="Q114">
        <f t="shared" si="59"/>
        <v>4.0829963111335951E-2</v>
      </c>
      <c r="R114">
        <f t="shared" si="60"/>
        <v>2.5557373137331731E-2</v>
      </c>
      <c r="S114">
        <f t="shared" si="61"/>
        <v>194.43443661255026</v>
      </c>
      <c r="T114">
        <f t="shared" si="62"/>
        <v>35.434489221584251</v>
      </c>
      <c r="U114">
        <f t="shared" si="63"/>
        <v>33.531171428571433</v>
      </c>
      <c r="V114">
        <f t="shared" si="64"/>
        <v>5.2048618624683192</v>
      </c>
      <c r="W114">
        <f t="shared" si="65"/>
        <v>65.120046069313673</v>
      </c>
      <c r="X114">
        <f t="shared" si="66"/>
        <v>3.5119191331921416</v>
      </c>
      <c r="Y114">
        <f t="shared" si="67"/>
        <v>5.3929923966178714</v>
      </c>
      <c r="Z114">
        <f t="shared" si="68"/>
        <v>1.6929427292761776</v>
      </c>
      <c r="AA114">
        <f t="shared" si="69"/>
        <v>-31.487793329715895</v>
      </c>
      <c r="AB114">
        <f t="shared" si="70"/>
        <v>73.805660777720263</v>
      </c>
      <c r="AC114">
        <f t="shared" si="71"/>
        <v>7.9164638535106873</v>
      </c>
      <c r="AD114">
        <f t="shared" si="72"/>
        <v>244.66876791406531</v>
      </c>
      <c r="AE114">
        <f t="shared" si="73"/>
        <v>16.629269583821404</v>
      </c>
      <c r="AF114">
        <f t="shared" si="74"/>
        <v>0.71455716246728229</v>
      </c>
      <c r="AG114">
        <f t="shared" si="75"/>
        <v>6.1803430290727741</v>
      </c>
      <c r="AH114">
        <v>670.93772019271034</v>
      </c>
      <c r="AI114">
        <v>652.58168484848443</v>
      </c>
      <c r="AJ114">
        <v>1.7161664962185661</v>
      </c>
      <c r="AK114">
        <v>65.228597272793138</v>
      </c>
      <c r="AL114">
        <f t="shared" si="76"/>
        <v>0.71400891904117669</v>
      </c>
      <c r="AM114">
        <v>33.800335815724573</v>
      </c>
      <c r="AN114">
        <v>34.718448251748278</v>
      </c>
      <c r="AO114">
        <v>2.6119726681095691E-5</v>
      </c>
      <c r="AP114">
        <v>90.040432271976243</v>
      </c>
      <c r="AQ114">
        <v>37</v>
      </c>
      <c r="AR114">
        <v>8</v>
      </c>
      <c r="AS114">
        <f t="shared" si="77"/>
        <v>1</v>
      </c>
      <c r="AT114">
        <f t="shared" si="78"/>
        <v>0</v>
      </c>
      <c r="AU114">
        <f t="shared" si="79"/>
        <v>31090.488572904673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1009.5500997992486</v>
      </c>
      <c r="BI114">
        <f t="shared" si="83"/>
        <v>6.1803430290727741</v>
      </c>
      <c r="BJ114" t="e">
        <f t="shared" si="84"/>
        <v>#DIV/0!</v>
      </c>
      <c r="BK114">
        <f t="shared" si="85"/>
        <v>6.1218784786428622E-3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253</v>
      </c>
      <c r="CG114">
        <v>1000</v>
      </c>
      <c r="CH114" t="s">
        <v>414</v>
      </c>
      <c r="CI114">
        <v>1110.1500000000001</v>
      </c>
      <c r="CJ114">
        <v>1175.8634999999999</v>
      </c>
      <c r="CK114">
        <v>1152.67</v>
      </c>
      <c r="CL114">
        <v>1.3005735999999999E-4</v>
      </c>
      <c r="CM114">
        <v>6.5004835999999994E-4</v>
      </c>
      <c r="CN114">
        <v>4.7597999359999997E-2</v>
      </c>
      <c r="CO114">
        <v>5.5000000000000003E-4</v>
      </c>
      <c r="CP114">
        <f t="shared" si="96"/>
        <v>1200.052857142857</v>
      </c>
      <c r="CQ114">
        <f t="shared" si="97"/>
        <v>1009.5500997992486</v>
      </c>
      <c r="CR114">
        <f t="shared" si="98"/>
        <v>0.84125469456639901</v>
      </c>
      <c r="CS114">
        <f t="shared" si="99"/>
        <v>0.16202156051315025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1658333303.0999999</v>
      </c>
      <c r="CZ114">
        <v>627.44785714285717</v>
      </c>
      <c r="DA114">
        <v>650.2021428571428</v>
      </c>
      <c r="DB114">
        <v>34.713800000000013</v>
      </c>
      <c r="DC114">
        <v>33.79477142857143</v>
      </c>
      <c r="DD114">
        <v>630.20385714285715</v>
      </c>
      <c r="DE114">
        <v>34.376657142857141</v>
      </c>
      <c r="DF114">
        <v>450.31385714285722</v>
      </c>
      <c r="DG114">
        <v>101.068</v>
      </c>
      <c r="DH114">
        <v>9.9810299999999991E-2</v>
      </c>
      <c r="DI114">
        <v>34.167028571428567</v>
      </c>
      <c r="DJ114">
        <v>999.89999999999986</v>
      </c>
      <c r="DK114">
        <v>33.531171428571433</v>
      </c>
      <c r="DL114">
        <v>0</v>
      </c>
      <c r="DM114">
        <v>0</v>
      </c>
      <c r="DN114">
        <v>6028.6600000000008</v>
      </c>
      <c r="DO114">
        <v>0</v>
      </c>
      <c r="DP114">
        <v>1814.4028571428571</v>
      </c>
      <c r="DQ114">
        <v>-22.754285714285711</v>
      </c>
      <c r="DR114">
        <v>650.01214285714286</v>
      </c>
      <c r="DS114">
        <v>672.94414285714288</v>
      </c>
      <c r="DT114">
        <v>0.91903357142857145</v>
      </c>
      <c r="DU114">
        <v>650.2021428571428</v>
      </c>
      <c r="DV114">
        <v>33.79477142857143</v>
      </c>
      <c r="DW114">
        <v>3.5084528571428568</v>
      </c>
      <c r="DX114">
        <v>3.4155685714285711</v>
      </c>
      <c r="DY114">
        <v>26.660714285714288</v>
      </c>
      <c r="DZ114">
        <v>26.2058</v>
      </c>
      <c r="EA114">
        <v>1200.052857142857</v>
      </c>
      <c r="EB114">
        <v>0.95800299999999994</v>
      </c>
      <c r="EC114">
        <v>4.1997500000000007E-2</v>
      </c>
      <c r="ED114">
        <v>0</v>
      </c>
      <c r="EE114">
        <v>1598.935714285715</v>
      </c>
      <c r="EF114">
        <v>5.0001600000000002</v>
      </c>
      <c r="EG114">
        <v>20604.37142857143</v>
      </c>
      <c r="EH114">
        <v>9515.6</v>
      </c>
      <c r="EI114">
        <v>48.276428571428582</v>
      </c>
      <c r="EJ114">
        <v>51.017714285714291</v>
      </c>
      <c r="EK114">
        <v>49.526571428571422</v>
      </c>
      <c r="EL114">
        <v>49.410428571428568</v>
      </c>
      <c r="EM114">
        <v>49.936999999999998</v>
      </c>
      <c r="EN114">
        <v>1144.8628571428569</v>
      </c>
      <c r="EO114">
        <v>50.19</v>
      </c>
      <c r="EP114">
        <v>0</v>
      </c>
      <c r="EQ114">
        <v>775816.79999995232</v>
      </c>
      <c r="ER114">
        <v>0</v>
      </c>
      <c r="ES114">
        <v>1597.9143999999999</v>
      </c>
      <c r="ET114">
        <v>12.97923081141187</v>
      </c>
      <c r="EU114">
        <v>221.53076952461069</v>
      </c>
      <c r="EV114">
        <v>20584.392</v>
      </c>
      <c r="EW114">
        <v>15</v>
      </c>
      <c r="EX114">
        <v>1658330855.5</v>
      </c>
      <c r="EY114" t="s">
        <v>416</v>
      </c>
      <c r="EZ114">
        <v>1658330855.5</v>
      </c>
      <c r="FA114">
        <v>1658330837</v>
      </c>
      <c r="FB114">
        <v>13</v>
      </c>
      <c r="FC114">
        <v>-0.03</v>
      </c>
      <c r="FD114">
        <v>-2.1999999999999999E-2</v>
      </c>
      <c r="FE114">
        <v>-3.91</v>
      </c>
      <c r="FF114">
        <v>0.28699999999999998</v>
      </c>
      <c r="FG114">
        <v>1439</v>
      </c>
      <c r="FH114">
        <v>33</v>
      </c>
      <c r="FI114">
        <v>0.2</v>
      </c>
      <c r="FJ114">
        <v>0.09</v>
      </c>
      <c r="FK114">
        <v>-22.700822500000001</v>
      </c>
      <c r="FL114">
        <v>-0.4522840525328013</v>
      </c>
      <c r="FM114">
        <v>6.9186756274232181E-2</v>
      </c>
      <c r="FN114">
        <v>1</v>
      </c>
      <c r="FO114">
        <v>1597.1091176470591</v>
      </c>
      <c r="FP114">
        <v>12.6360580618349</v>
      </c>
      <c r="FQ114">
        <v>1.265888127310242</v>
      </c>
      <c r="FR114">
        <v>0</v>
      </c>
      <c r="FS114">
        <v>0.94881649999999984</v>
      </c>
      <c r="FT114">
        <v>-0.40400235647279842</v>
      </c>
      <c r="FU114">
        <v>4.5624548559410422E-2</v>
      </c>
      <c r="FV114">
        <v>0</v>
      </c>
      <c r="FW114">
        <v>1</v>
      </c>
      <c r="FX114">
        <v>3</v>
      </c>
      <c r="FY114" t="s">
        <v>417</v>
      </c>
      <c r="FZ114">
        <v>2.88923</v>
      </c>
      <c r="GA114">
        <v>2.8722699999999999</v>
      </c>
      <c r="GB114">
        <v>0.132657</v>
      </c>
      <c r="GC114">
        <v>0.13758500000000001</v>
      </c>
      <c r="GD114">
        <v>0.14252400000000001</v>
      </c>
      <c r="GE114">
        <v>0.142401</v>
      </c>
      <c r="GF114">
        <v>29905.4</v>
      </c>
      <c r="GG114">
        <v>25864.5</v>
      </c>
      <c r="GH114">
        <v>30822.6</v>
      </c>
      <c r="GI114">
        <v>27958.7</v>
      </c>
      <c r="GJ114">
        <v>34824.400000000001</v>
      </c>
      <c r="GK114">
        <v>33832.5</v>
      </c>
      <c r="GL114">
        <v>40180.400000000001</v>
      </c>
      <c r="GM114">
        <v>38971.9</v>
      </c>
      <c r="GN114">
        <v>1.87575</v>
      </c>
      <c r="GO114">
        <v>1.9184699999999999</v>
      </c>
      <c r="GP114">
        <v>0</v>
      </c>
      <c r="GQ114">
        <v>2.22586E-2</v>
      </c>
      <c r="GR114">
        <v>999.9</v>
      </c>
      <c r="GS114">
        <v>33.177999999999997</v>
      </c>
      <c r="GT114">
        <v>43</v>
      </c>
      <c r="GU114">
        <v>45.4</v>
      </c>
      <c r="GV114">
        <v>41.860199999999999</v>
      </c>
      <c r="GW114">
        <v>30.676500000000001</v>
      </c>
      <c r="GX114">
        <v>32.760399999999997</v>
      </c>
      <c r="GY114">
        <v>1</v>
      </c>
      <c r="GZ114">
        <v>0.69684199999999996</v>
      </c>
      <c r="HA114">
        <v>1.7063900000000001</v>
      </c>
      <c r="HB114">
        <v>20.199000000000002</v>
      </c>
      <c r="HC114">
        <v>5.2148899999999996</v>
      </c>
      <c r="HD114">
        <v>11.974</v>
      </c>
      <c r="HE114">
        <v>4.9901999999999997</v>
      </c>
      <c r="HF114">
        <v>3.2925499999999999</v>
      </c>
      <c r="HG114">
        <v>8483.4</v>
      </c>
      <c r="HH114">
        <v>9999</v>
      </c>
      <c r="HI114">
        <v>9999</v>
      </c>
      <c r="HJ114">
        <v>972.5</v>
      </c>
      <c r="HK114">
        <v>4.9713599999999998</v>
      </c>
      <c r="HL114">
        <v>1.8745400000000001</v>
      </c>
      <c r="HM114">
        <v>1.8708800000000001</v>
      </c>
      <c r="HN114">
        <v>1.87063</v>
      </c>
      <c r="HO114">
        <v>1.875</v>
      </c>
      <c r="HP114">
        <v>1.8717999999999999</v>
      </c>
      <c r="HQ114">
        <v>1.8672299999999999</v>
      </c>
      <c r="HR114">
        <v>1.8782000000000001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-2.7610000000000001</v>
      </c>
      <c r="IG114">
        <v>0.33729999999999999</v>
      </c>
      <c r="IH114">
        <v>-2.1299345005774111</v>
      </c>
      <c r="II114">
        <v>1.7196870422270779E-5</v>
      </c>
      <c r="IJ114">
        <v>-2.1741833173098589E-6</v>
      </c>
      <c r="IK114">
        <v>9.0595066644434051E-10</v>
      </c>
      <c r="IL114">
        <v>-0.32754645563995699</v>
      </c>
      <c r="IM114">
        <v>-1.2435942757381079E-3</v>
      </c>
      <c r="IN114">
        <v>8.3241555849602686E-4</v>
      </c>
      <c r="IO114">
        <v>-6.8006265696850886E-6</v>
      </c>
      <c r="IP114">
        <v>17</v>
      </c>
      <c r="IQ114">
        <v>2050</v>
      </c>
      <c r="IR114">
        <v>3</v>
      </c>
      <c r="IS114">
        <v>34</v>
      </c>
      <c r="IT114">
        <v>40.799999999999997</v>
      </c>
      <c r="IU114">
        <v>41.1</v>
      </c>
      <c r="IV114">
        <v>1.53931</v>
      </c>
      <c r="IW114">
        <v>2.6074199999999998</v>
      </c>
      <c r="IX114">
        <v>1.49902</v>
      </c>
      <c r="IY114">
        <v>2.2766099999999998</v>
      </c>
      <c r="IZ114">
        <v>1.69678</v>
      </c>
      <c r="JA114">
        <v>2.2168000000000001</v>
      </c>
      <c r="JB114">
        <v>47.813400000000001</v>
      </c>
      <c r="JC114">
        <v>16.040800000000001</v>
      </c>
      <c r="JD114">
        <v>18</v>
      </c>
      <c r="JE114">
        <v>407.80700000000002</v>
      </c>
      <c r="JF114">
        <v>503.75400000000002</v>
      </c>
      <c r="JG114">
        <v>29.998699999999999</v>
      </c>
      <c r="JH114">
        <v>36.302999999999997</v>
      </c>
      <c r="JI114">
        <v>29.9998</v>
      </c>
      <c r="JJ114">
        <v>36.101100000000002</v>
      </c>
      <c r="JK114">
        <v>36.021599999999999</v>
      </c>
      <c r="JL114">
        <v>30.880099999999999</v>
      </c>
      <c r="JM114">
        <v>20.2774</v>
      </c>
      <c r="JN114">
        <v>0</v>
      </c>
      <c r="JO114">
        <v>30</v>
      </c>
      <c r="JP114">
        <v>662.46400000000006</v>
      </c>
      <c r="JQ114">
        <v>33.882199999999997</v>
      </c>
      <c r="JR114">
        <v>98.228800000000007</v>
      </c>
      <c r="JS114">
        <v>98.1477</v>
      </c>
    </row>
    <row r="115" spans="1:279" x14ac:dyDescent="0.2">
      <c r="A115">
        <v>100</v>
      </c>
      <c r="B115">
        <v>1658333309.0999999</v>
      </c>
      <c r="C115">
        <v>395.5</v>
      </c>
      <c r="D115" t="s">
        <v>619</v>
      </c>
      <c r="E115" t="s">
        <v>620</v>
      </c>
      <c r="F115">
        <v>4</v>
      </c>
      <c r="G115">
        <v>1658333306.7874999</v>
      </c>
      <c r="H115">
        <f t="shared" si="50"/>
        <v>7.2216668872723149E-4</v>
      </c>
      <c r="I115">
        <f t="shared" si="51"/>
        <v>0.72216668872723144</v>
      </c>
      <c r="J115">
        <f t="shared" si="52"/>
        <v>6.2655581091103976</v>
      </c>
      <c r="K115">
        <f t="shared" si="53"/>
        <v>633.47150000000011</v>
      </c>
      <c r="L115">
        <f t="shared" si="54"/>
        <v>376.90423066042581</v>
      </c>
      <c r="M115">
        <f t="shared" si="55"/>
        <v>38.130757663950064</v>
      </c>
      <c r="N115">
        <f t="shared" si="56"/>
        <v>64.087230358741493</v>
      </c>
      <c r="O115">
        <f t="shared" si="57"/>
        <v>4.1729791601981668E-2</v>
      </c>
      <c r="P115">
        <f t="shared" si="58"/>
        <v>2.1499571268194693</v>
      </c>
      <c r="Q115">
        <f t="shared" si="59"/>
        <v>4.1284991870509186E-2</v>
      </c>
      <c r="R115">
        <f t="shared" si="60"/>
        <v>2.584268825118758E-2</v>
      </c>
      <c r="S115">
        <f t="shared" si="61"/>
        <v>194.43098811254333</v>
      </c>
      <c r="T115">
        <f t="shared" si="62"/>
        <v>35.429931995542326</v>
      </c>
      <c r="U115">
        <f t="shared" si="63"/>
        <v>33.534737499999999</v>
      </c>
      <c r="V115">
        <f t="shared" si="64"/>
        <v>5.2059008233558979</v>
      </c>
      <c r="W115">
        <f t="shared" si="65"/>
        <v>65.142867863980314</v>
      </c>
      <c r="X115">
        <f t="shared" si="66"/>
        <v>3.5124935819285201</v>
      </c>
      <c r="Y115">
        <f t="shared" si="67"/>
        <v>5.3919848743268117</v>
      </c>
      <c r="Z115">
        <f t="shared" si="68"/>
        <v>1.6934072414273778</v>
      </c>
      <c r="AA115">
        <f t="shared" si="69"/>
        <v>-31.847550972870909</v>
      </c>
      <c r="AB115">
        <f t="shared" si="70"/>
        <v>72.89919506212749</v>
      </c>
      <c r="AC115">
        <f t="shared" si="71"/>
        <v>7.8303217902997515</v>
      </c>
      <c r="AD115">
        <f t="shared" si="72"/>
        <v>243.31295399209966</v>
      </c>
      <c r="AE115">
        <f t="shared" si="73"/>
        <v>16.497558130796772</v>
      </c>
      <c r="AF115">
        <f t="shared" si="74"/>
        <v>0.72495153916586552</v>
      </c>
      <c r="AG115">
        <f t="shared" si="75"/>
        <v>6.2655581091103976</v>
      </c>
      <c r="AH115">
        <v>677.48618928236829</v>
      </c>
      <c r="AI115">
        <v>659.27341818181822</v>
      </c>
      <c r="AJ115">
        <v>1.6709149753042869</v>
      </c>
      <c r="AK115">
        <v>65.228597272793138</v>
      </c>
      <c r="AL115">
        <f t="shared" si="76"/>
        <v>0.72216668872723144</v>
      </c>
      <c r="AM115">
        <v>33.79056801595479</v>
      </c>
      <c r="AN115">
        <v>34.719154545454579</v>
      </c>
      <c r="AO115">
        <v>1.8297377919158679E-5</v>
      </c>
      <c r="AP115">
        <v>90.040432271976243</v>
      </c>
      <c r="AQ115">
        <v>37</v>
      </c>
      <c r="AR115">
        <v>8</v>
      </c>
      <c r="AS115">
        <f t="shared" si="77"/>
        <v>1</v>
      </c>
      <c r="AT115">
        <f t="shared" si="78"/>
        <v>0</v>
      </c>
      <c r="AU115">
        <f t="shared" si="79"/>
        <v>31014.280556323163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1009.5319497992451</v>
      </c>
      <c r="BI115">
        <f t="shared" si="83"/>
        <v>6.2655581091103976</v>
      </c>
      <c r="BJ115" t="e">
        <f t="shared" si="84"/>
        <v>#DIV/0!</v>
      </c>
      <c r="BK115">
        <f t="shared" si="85"/>
        <v>6.2063990251684086E-3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253</v>
      </c>
      <c r="CG115">
        <v>1000</v>
      </c>
      <c r="CH115" t="s">
        <v>414</v>
      </c>
      <c r="CI115">
        <v>1110.1500000000001</v>
      </c>
      <c r="CJ115">
        <v>1175.8634999999999</v>
      </c>
      <c r="CK115">
        <v>1152.67</v>
      </c>
      <c r="CL115">
        <v>1.3005735999999999E-4</v>
      </c>
      <c r="CM115">
        <v>6.5004835999999994E-4</v>
      </c>
      <c r="CN115">
        <v>4.7597999359999997E-2</v>
      </c>
      <c r="CO115">
        <v>5.5000000000000003E-4</v>
      </c>
      <c r="CP115">
        <f t="shared" si="96"/>
        <v>1200.03125</v>
      </c>
      <c r="CQ115">
        <f t="shared" si="97"/>
        <v>1009.5319497992451</v>
      </c>
      <c r="CR115">
        <f t="shared" si="98"/>
        <v>0.84125471715777833</v>
      </c>
      <c r="CS115">
        <f t="shared" si="99"/>
        <v>0.1620216041145123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1658333306.7874999</v>
      </c>
      <c r="CZ115">
        <v>633.47150000000011</v>
      </c>
      <c r="DA115">
        <v>656.06287499999996</v>
      </c>
      <c r="DB115">
        <v>34.719312500000001</v>
      </c>
      <c r="DC115">
        <v>33.786999999999999</v>
      </c>
      <c r="DD115">
        <v>636.23712499999999</v>
      </c>
      <c r="DE115">
        <v>34.382024999999999</v>
      </c>
      <c r="DF115">
        <v>450.35225000000003</v>
      </c>
      <c r="DG115">
        <v>101.06825000000001</v>
      </c>
      <c r="DH115">
        <v>0.1000430625</v>
      </c>
      <c r="DI115">
        <v>34.163674999999998</v>
      </c>
      <c r="DJ115">
        <v>999.9</v>
      </c>
      <c r="DK115">
        <v>33.534737499999999</v>
      </c>
      <c r="DL115">
        <v>0</v>
      </c>
      <c r="DM115">
        <v>0</v>
      </c>
      <c r="DN115">
        <v>6015.08</v>
      </c>
      <c r="DO115">
        <v>0</v>
      </c>
      <c r="DP115">
        <v>1814.675</v>
      </c>
      <c r="DQ115">
        <v>-22.5916</v>
      </c>
      <c r="DR115">
        <v>656.25625000000002</v>
      </c>
      <c r="DS115">
        <v>679.00462500000003</v>
      </c>
      <c r="DT115">
        <v>0.9323206249999999</v>
      </c>
      <c r="DU115">
        <v>656.06287499999996</v>
      </c>
      <c r="DV115">
        <v>33.786999999999999</v>
      </c>
      <c r="DW115">
        <v>3.5090224999999999</v>
      </c>
      <c r="DX115">
        <v>3.4147912499999999</v>
      </c>
      <c r="DY115">
        <v>26.663462500000001</v>
      </c>
      <c r="DZ115">
        <v>26.201975000000001</v>
      </c>
      <c r="EA115">
        <v>1200.03125</v>
      </c>
      <c r="EB115">
        <v>0.95800162500000008</v>
      </c>
      <c r="EC115">
        <v>4.1998837499999997E-2</v>
      </c>
      <c r="ED115">
        <v>0</v>
      </c>
      <c r="EE115">
        <v>1599.9449999999999</v>
      </c>
      <c r="EF115">
        <v>5.0001600000000002</v>
      </c>
      <c r="EG115">
        <v>20612.275000000001</v>
      </c>
      <c r="EH115">
        <v>9515.4174999999996</v>
      </c>
      <c r="EI115">
        <v>48.257750000000001</v>
      </c>
      <c r="EJ115">
        <v>50.968499999999999</v>
      </c>
      <c r="EK115">
        <v>49.507750000000001</v>
      </c>
      <c r="EL115">
        <v>49.366999999999997</v>
      </c>
      <c r="EM115">
        <v>49.968499999999999</v>
      </c>
      <c r="EN115">
        <v>1144.8412499999999</v>
      </c>
      <c r="EO115">
        <v>50.19</v>
      </c>
      <c r="EP115">
        <v>0</v>
      </c>
      <c r="EQ115">
        <v>775820.40000009537</v>
      </c>
      <c r="ER115">
        <v>0</v>
      </c>
      <c r="ES115">
        <v>1598.7236</v>
      </c>
      <c r="ET115">
        <v>14.00615386167979</v>
      </c>
      <c r="EU115">
        <v>203.6846152635899</v>
      </c>
      <c r="EV115">
        <v>20595.088</v>
      </c>
      <c r="EW115">
        <v>15</v>
      </c>
      <c r="EX115">
        <v>1658330855.5</v>
      </c>
      <c r="EY115" t="s">
        <v>416</v>
      </c>
      <c r="EZ115">
        <v>1658330855.5</v>
      </c>
      <c r="FA115">
        <v>1658330837</v>
      </c>
      <c r="FB115">
        <v>13</v>
      </c>
      <c r="FC115">
        <v>-0.03</v>
      </c>
      <c r="FD115">
        <v>-2.1999999999999999E-2</v>
      </c>
      <c r="FE115">
        <v>-3.91</v>
      </c>
      <c r="FF115">
        <v>0.28699999999999998</v>
      </c>
      <c r="FG115">
        <v>1439</v>
      </c>
      <c r="FH115">
        <v>33</v>
      </c>
      <c r="FI115">
        <v>0.2</v>
      </c>
      <c r="FJ115">
        <v>0.09</v>
      </c>
      <c r="FK115">
        <v>-22.683372500000001</v>
      </c>
      <c r="FL115">
        <v>-6.8679174484167684E-3</v>
      </c>
      <c r="FM115">
        <v>8.2648466372643531E-2</v>
      </c>
      <c r="FN115">
        <v>1</v>
      </c>
      <c r="FO115">
        <v>1598.0094117647061</v>
      </c>
      <c r="FP115">
        <v>13.43559970783279</v>
      </c>
      <c r="FQ115">
        <v>1.3450649255628031</v>
      </c>
      <c r="FR115">
        <v>0</v>
      </c>
      <c r="FS115">
        <v>0.93510375000000001</v>
      </c>
      <c r="FT115">
        <v>-0.23168807504690539</v>
      </c>
      <c r="FU115">
        <v>3.7803957351545882E-2</v>
      </c>
      <c r="FV115">
        <v>0</v>
      </c>
      <c r="FW115">
        <v>1</v>
      </c>
      <c r="FX115">
        <v>3</v>
      </c>
      <c r="FY115" t="s">
        <v>417</v>
      </c>
      <c r="FZ115">
        <v>2.8896999999999999</v>
      </c>
      <c r="GA115">
        <v>2.8721999999999999</v>
      </c>
      <c r="GB115">
        <v>0.13361000000000001</v>
      </c>
      <c r="GC115">
        <v>0.13853699999999999</v>
      </c>
      <c r="GD115">
        <v>0.14253299999999999</v>
      </c>
      <c r="GE115">
        <v>0.14239499999999999</v>
      </c>
      <c r="GF115">
        <v>29872.799999999999</v>
      </c>
      <c r="GG115">
        <v>25836.1</v>
      </c>
      <c r="GH115">
        <v>30823</v>
      </c>
      <c r="GI115">
        <v>27958.9</v>
      </c>
      <c r="GJ115">
        <v>34824.800000000003</v>
      </c>
      <c r="GK115">
        <v>33832.5</v>
      </c>
      <c r="GL115">
        <v>40181.199999999997</v>
      </c>
      <c r="GM115">
        <v>38971.699999999997</v>
      </c>
      <c r="GN115">
        <v>1.8763300000000001</v>
      </c>
      <c r="GO115">
        <v>1.9186000000000001</v>
      </c>
      <c r="GP115">
        <v>0</v>
      </c>
      <c r="GQ115">
        <v>2.2239999999999999E-2</v>
      </c>
      <c r="GR115">
        <v>999.9</v>
      </c>
      <c r="GS115">
        <v>33.169800000000002</v>
      </c>
      <c r="GT115">
        <v>43</v>
      </c>
      <c r="GU115">
        <v>45.4</v>
      </c>
      <c r="GV115">
        <v>41.863100000000003</v>
      </c>
      <c r="GW115">
        <v>30.826499999999999</v>
      </c>
      <c r="GX115">
        <v>32.916699999999999</v>
      </c>
      <c r="GY115">
        <v>1</v>
      </c>
      <c r="GZ115">
        <v>0.69638</v>
      </c>
      <c r="HA115">
        <v>1.70245</v>
      </c>
      <c r="HB115">
        <v>20.198799999999999</v>
      </c>
      <c r="HC115">
        <v>5.2141500000000001</v>
      </c>
      <c r="HD115">
        <v>11.974</v>
      </c>
      <c r="HE115">
        <v>4.99</v>
      </c>
      <c r="HF115">
        <v>3.2925</v>
      </c>
      <c r="HG115">
        <v>8483.4</v>
      </c>
      <c r="HH115">
        <v>9999</v>
      </c>
      <c r="HI115">
        <v>9999</v>
      </c>
      <c r="HJ115">
        <v>972.5</v>
      </c>
      <c r="HK115">
        <v>4.9713700000000003</v>
      </c>
      <c r="HL115">
        <v>1.8745400000000001</v>
      </c>
      <c r="HM115">
        <v>1.8708800000000001</v>
      </c>
      <c r="HN115">
        <v>1.8706499999999999</v>
      </c>
      <c r="HO115">
        <v>1.8750199999999999</v>
      </c>
      <c r="HP115">
        <v>1.87181</v>
      </c>
      <c r="HQ115">
        <v>1.8672299999999999</v>
      </c>
      <c r="HR115">
        <v>1.8782000000000001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-2.7719999999999998</v>
      </c>
      <c r="IG115">
        <v>0.33729999999999999</v>
      </c>
      <c r="IH115">
        <v>-2.1299345005774111</v>
      </c>
      <c r="II115">
        <v>1.7196870422270779E-5</v>
      </c>
      <c r="IJ115">
        <v>-2.1741833173098589E-6</v>
      </c>
      <c r="IK115">
        <v>9.0595066644434051E-10</v>
      </c>
      <c r="IL115">
        <v>-0.32754645563995699</v>
      </c>
      <c r="IM115">
        <v>-1.2435942757381079E-3</v>
      </c>
      <c r="IN115">
        <v>8.3241555849602686E-4</v>
      </c>
      <c r="IO115">
        <v>-6.8006265696850886E-6</v>
      </c>
      <c r="IP115">
        <v>17</v>
      </c>
      <c r="IQ115">
        <v>2050</v>
      </c>
      <c r="IR115">
        <v>3</v>
      </c>
      <c r="IS115">
        <v>34</v>
      </c>
      <c r="IT115">
        <v>40.9</v>
      </c>
      <c r="IU115">
        <v>41.2</v>
      </c>
      <c r="IV115">
        <v>1.5515099999999999</v>
      </c>
      <c r="IW115">
        <v>2.6037599999999999</v>
      </c>
      <c r="IX115">
        <v>1.49902</v>
      </c>
      <c r="IY115">
        <v>2.2778299999999998</v>
      </c>
      <c r="IZ115">
        <v>1.69678</v>
      </c>
      <c r="JA115">
        <v>2.2253400000000001</v>
      </c>
      <c r="JB115">
        <v>47.813400000000001</v>
      </c>
      <c r="JC115">
        <v>16.0321</v>
      </c>
      <c r="JD115">
        <v>18</v>
      </c>
      <c r="JE115">
        <v>408.101</v>
      </c>
      <c r="JF115">
        <v>503.834</v>
      </c>
      <c r="JG115">
        <v>29.998899999999999</v>
      </c>
      <c r="JH115">
        <v>36.300400000000003</v>
      </c>
      <c r="JI115">
        <v>29.999600000000001</v>
      </c>
      <c r="JJ115">
        <v>36.097799999999999</v>
      </c>
      <c r="JK115">
        <v>36.020000000000003</v>
      </c>
      <c r="JL115">
        <v>31.1264</v>
      </c>
      <c r="JM115">
        <v>19.999099999999999</v>
      </c>
      <c r="JN115">
        <v>0</v>
      </c>
      <c r="JO115">
        <v>30</v>
      </c>
      <c r="JP115">
        <v>669.14300000000003</v>
      </c>
      <c r="JQ115">
        <v>33.887700000000002</v>
      </c>
      <c r="JR115">
        <v>98.230500000000006</v>
      </c>
      <c r="JS115">
        <v>98.1477</v>
      </c>
    </row>
    <row r="116" spans="1:279" x14ac:dyDescent="0.2">
      <c r="A116">
        <v>101</v>
      </c>
      <c r="B116">
        <v>1658333313.0999999</v>
      </c>
      <c r="C116">
        <v>399.5</v>
      </c>
      <c r="D116" t="s">
        <v>621</v>
      </c>
      <c r="E116" t="s">
        <v>622</v>
      </c>
      <c r="F116">
        <v>4</v>
      </c>
      <c r="G116">
        <v>1658333311.0999999</v>
      </c>
      <c r="H116">
        <f t="shared" si="50"/>
        <v>7.310351066272024E-4</v>
      </c>
      <c r="I116">
        <f t="shared" si="51"/>
        <v>0.73103510662720239</v>
      </c>
      <c r="J116">
        <f t="shared" si="52"/>
        <v>6.1271567251662811</v>
      </c>
      <c r="K116">
        <f t="shared" si="53"/>
        <v>640.464857142857</v>
      </c>
      <c r="L116">
        <f t="shared" si="54"/>
        <v>392.10948902168292</v>
      </c>
      <c r="M116">
        <f t="shared" si="55"/>
        <v>39.668826730931968</v>
      </c>
      <c r="N116">
        <f t="shared" si="56"/>
        <v>64.79437543998371</v>
      </c>
      <c r="O116">
        <f t="shared" si="57"/>
        <v>4.2297959186215553E-2</v>
      </c>
      <c r="P116">
        <f t="shared" si="58"/>
        <v>2.1440311130057554</v>
      </c>
      <c r="Q116">
        <f t="shared" si="59"/>
        <v>4.1839788126407332E-2</v>
      </c>
      <c r="R116">
        <f t="shared" si="60"/>
        <v>2.6190618801592055E-2</v>
      </c>
      <c r="S116">
        <f t="shared" si="61"/>
        <v>194.41232061250562</v>
      </c>
      <c r="T116">
        <f t="shared" si="62"/>
        <v>35.42447993965235</v>
      </c>
      <c r="U116">
        <f t="shared" si="63"/>
        <v>33.529385714285723</v>
      </c>
      <c r="V116">
        <f t="shared" si="64"/>
        <v>5.2043416694063902</v>
      </c>
      <c r="W116">
        <f t="shared" si="65"/>
        <v>65.169494580165477</v>
      </c>
      <c r="X116">
        <f t="shared" si="66"/>
        <v>3.5128687512197705</v>
      </c>
      <c r="Y116">
        <f t="shared" si="67"/>
        <v>5.3903575190360957</v>
      </c>
      <c r="Z116">
        <f t="shared" si="68"/>
        <v>1.6914729181866197</v>
      </c>
      <c r="AA116">
        <f t="shared" si="69"/>
        <v>-32.238648202259625</v>
      </c>
      <c r="AB116">
        <f t="shared" si="70"/>
        <v>72.690622930637971</v>
      </c>
      <c r="AC116">
        <f t="shared" si="71"/>
        <v>7.8290870076838592</v>
      </c>
      <c r="AD116">
        <f t="shared" si="72"/>
        <v>242.69338234856781</v>
      </c>
      <c r="AE116">
        <f t="shared" si="73"/>
        <v>16.519340584828718</v>
      </c>
      <c r="AF116">
        <f t="shared" si="74"/>
        <v>0.70691978330913074</v>
      </c>
      <c r="AG116">
        <f t="shared" si="75"/>
        <v>6.1271567251662811</v>
      </c>
      <c r="AH116">
        <v>684.22607808316252</v>
      </c>
      <c r="AI116">
        <v>666.0564303030302</v>
      </c>
      <c r="AJ116">
        <v>1.6968019076979219</v>
      </c>
      <c r="AK116">
        <v>65.228597272793138</v>
      </c>
      <c r="AL116">
        <f t="shared" si="76"/>
        <v>0.73103510662720239</v>
      </c>
      <c r="AM116">
        <v>33.784906859040547</v>
      </c>
      <c r="AN116">
        <v>34.724900699300733</v>
      </c>
      <c r="AO116">
        <v>1.104094136007582E-5</v>
      </c>
      <c r="AP116">
        <v>90.040432271976243</v>
      </c>
      <c r="AQ116">
        <v>37</v>
      </c>
      <c r="AR116">
        <v>8</v>
      </c>
      <c r="AS116">
        <f t="shared" si="77"/>
        <v>1</v>
      </c>
      <c r="AT116">
        <f t="shared" si="78"/>
        <v>0</v>
      </c>
      <c r="AU116">
        <f t="shared" si="79"/>
        <v>30866.003953616029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1009.4336997992259</v>
      </c>
      <c r="BI116">
        <f t="shared" si="83"/>
        <v>6.1271567251662811</v>
      </c>
      <c r="BJ116" t="e">
        <f t="shared" si="84"/>
        <v>#DIV/0!</v>
      </c>
      <c r="BK116">
        <f t="shared" si="85"/>
        <v>6.0698951564475793E-3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253</v>
      </c>
      <c r="CG116">
        <v>1000</v>
      </c>
      <c r="CH116" t="s">
        <v>414</v>
      </c>
      <c r="CI116">
        <v>1110.1500000000001</v>
      </c>
      <c r="CJ116">
        <v>1175.8634999999999</v>
      </c>
      <c r="CK116">
        <v>1152.67</v>
      </c>
      <c r="CL116">
        <v>1.3005735999999999E-4</v>
      </c>
      <c r="CM116">
        <v>6.5004835999999994E-4</v>
      </c>
      <c r="CN116">
        <v>4.7597999359999997E-2</v>
      </c>
      <c r="CO116">
        <v>5.5000000000000003E-4</v>
      </c>
      <c r="CP116">
        <f t="shared" si="96"/>
        <v>1199.9142857142861</v>
      </c>
      <c r="CQ116">
        <f t="shared" si="97"/>
        <v>1009.4336997992259</v>
      </c>
      <c r="CR116">
        <f t="shared" si="98"/>
        <v>0.84125483946407831</v>
      </c>
      <c r="CS116">
        <f t="shared" si="99"/>
        <v>0.16202184016567123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1658333311.0999999</v>
      </c>
      <c r="CZ116">
        <v>640.464857142857</v>
      </c>
      <c r="DA116">
        <v>663.07542857142857</v>
      </c>
      <c r="DB116">
        <v>34.723214285714278</v>
      </c>
      <c r="DC116">
        <v>33.814142857142848</v>
      </c>
      <c r="DD116">
        <v>643.24199999999996</v>
      </c>
      <c r="DE116">
        <v>34.385785714285717</v>
      </c>
      <c r="DF116">
        <v>450.37599999999992</v>
      </c>
      <c r="DG116">
        <v>101.0677142857143</v>
      </c>
      <c r="DH116">
        <v>0.10001524285714281</v>
      </c>
      <c r="DI116">
        <v>34.158257142857138</v>
      </c>
      <c r="DJ116">
        <v>999.89999999999986</v>
      </c>
      <c r="DK116">
        <v>33.529385714285723</v>
      </c>
      <c r="DL116">
        <v>0</v>
      </c>
      <c r="DM116">
        <v>0</v>
      </c>
      <c r="DN116">
        <v>5988.75</v>
      </c>
      <c r="DO116">
        <v>0</v>
      </c>
      <c r="DP116">
        <v>1814.014285714286</v>
      </c>
      <c r="DQ116">
        <v>-22.610428571428571</v>
      </c>
      <c r="DR116">
        <v>663.5037142857143</v>
      </c>
      <c r="DS116">
        <v>686.28142857142859</v>
      </c>
      <c r="DT116">
        <v>0.90907714285714292</v>
      </c>
      <c r="DU116">
        <v>663.07542857142857</v>
      </c>
      <c r="DV116">
        <v>33.814142857142848</v>
      </c>
      <c r="DW116">
        <v>3.5093957142857142</v>
      </c>
      <c r="DX116">
        <v>3.4175200000000001</v>
      </c>
      <c r="DY116">
        <v>26.665285714285719</v>
      </c>
      <c r="DZ116">
        <v>26.21545714285714</v>
      </c>
      <c r="EA116">
        <v>1199.9142857142861</v>
      </c>
      <c r="EB116">
        <v>0.95799671428571431</v>
      </c>
      <c r="EC116">
        <v>4.2003614285714287E-2</v>
      </c>
      <c r="ED116">
        <v>0</v>
      </c>
      <c r="EE116">
        <v>1600.987142857143</v>
      </c>
      <c r="EF116">
        <v>5.0001600000000002</v>
      </c>
      <c r="EG116">
        <v>20617.885714285709</v>
      </c>
      <c r="EH116">
        <v>9514.4728571428568</v>
      </c>
      <c r="EI116">
        <v>48.25</v>
      </c>
      <c r="EJ116">
        <v>50.963999999999999</v>
      </c>
      <c r="EK116">
        <v>49.5</v>
      </c>
      <c r="EL116">
        <v>49.410428571428568</v>
      </c>
      <c r="EM116">
        <v>49.936999999999998</v>
      </c>
      <c r="EN116">
        <v>1144.724285714286</v>
      </c>
      <c r="EO116">
        <v>50.19</v>
      </c>
      <c r="EP116">
        <v>0</v>
      </c>
      <c r="EQ116">
        <v>775824.60000014305</v>
      </c>
      <c r="ER116">
        <v>0</v>
      </c>
      <c r="ES116">
        <v>1599.648461538462</v>
      </c>
      <c r="ET116">
        <v>14.265982909479019</v>
      </c>
      <c r="EU116">
        <v>171.5076922133357</v>
      </c>
      <c r="EV116">
        <v>20606.484615384619</v>
      </c>
      <c r="EW116">
        <v>15</v>
      </c>
      <c r="EX116">
        <v>1658330855.5</v>
      </c>
      <c r="EY116" t="s">
        <v>416</v>
      </c>
      <c r="EZ116">
        <v>1658330855.5</v>
      </c>
      <c r="FA116">
        <v>1658330837</v>
      </c>
      <c r="FB116">
        <v>13</v>
      </c>
      <c r="FC116">
        <v>-0.03</v>
      </c>
      <c r="FD116">
        <v>-2.1999999999999999E-2</v>
      </c>
      <c r="FE116">
        <v>-3.91</v>
      </c>
      <c r="FF116">
        <v>0.28699999999999998</v>
      </c>
      <c r="FG116">
        <v>1439</v>
      </c>
      <c r="FH116">
        <v>33</v>
      </c>
      <c r="FI116">
        <v>0.2</v>
      </c>
      <c r="FJ116">
        <v>0.09</v>
      </c>
      <c r="FK116">
        <v>-22.6838175</v>
      </c>
      <c r="FL116">
        <v>0.45921163227018591</v>
      </c>
      <c r="FM116">
        <v>8.1256476318813928E-2</v>
      </c>
      <c r="FN116">
        <v>1</v>
      </c>
      <c r="FO116">
        <v>1598.8323529411759</v>
      </c>
      <c r="FP116">
        <v>13.88449199375837</v>
      </c>
      <c r="FQ116">
        <v>1.3912099237365729</v>
      </c>
      <c r="FR116">
        <v>0</v>
      </c>
      <c r="FS116">
        <v>0.91867347499999996</v>
      </c>
      <c r="FT116">
        <v>-2.7408517823647341E-3</v>
      </c>
      <c r="FU116">
        <v>2.005460670891791E-2</v>
      </c>
      <c r="FV116">
        <v>1</v>
      </c>
      <c r="FW116">
        <v>2</v>
      </c>
      <c r="FX116">
        <v>3</v>
      </c>
      <c r="FY116" t="s">
        <v>530</v>
      </c>
      <c r="FZ116">
        <v>2.8895400000000002</v>
      </c>
      <c r="GA116">
        <v>2.8721299999999998</v>
      </c>
      <c r="GB116">
        <v>0.13456599999999999</v>
      </c>
      <c r="GC116">
        <v>0.139484</v>
      </c>
      <c r="GD116">
        <v>0.14254500000000001</v>
      </c>
      <c r="GE116">
        <v>0.14255300000000001</v>
      </c>
      <c r="GF116">
        <v>29840.1</v>
      </c>
      <c r="GG116">
        <v>25808.2</v>
      </c>
      <c r="GH116">
        <v>30823.3</v>
      </c>
      <c r="GI116">
        <v>27959.5</v>
      </c>
      <c r="GJ116">
        <v>34824.6</v>
      </c>
      <c r="GK116">
        <v>33827.300000000003</v>
      </c>
      <c r="GL116">
        <v>40181.5</v>
      </c>
      <c r="GM116">
        <v>38972.800000000003</v>
      </c>
      <c r="GN116">
        <v>1.8762799999999999</v>
      </c>
      <c r="GO116">
        <v>1.91865</v>
      </c>
      <c r="GP116">
        <v>0</v>
      </c>
      <c r="GQ116">
        <v>2.2817400000000002E-2</v>
      </c>
      <c r="GR116">
        <v>999.9</v>
      </c>
      <c r="GS116">
        <v>33.162199999999999</v>
      </c>
      <c r="GT116">
        <v>43</v>
      </c>
      <c r="GU116">
        <v>45.3</v>
      </c>
      <c r="GV116">
        <v>41.648899999999998</v>
      </c>
      <c r="GW116">
        <v>30.676500000000001</v>
      </c>
      <c r="GX116">
        <v>32.648200000000003</v>
      </c>
      <c r="GY116">
        <v>1</v>
      </c>
      <c r="GZ116">
        <v>0.69613800000000003</v>
      </c>
      <c r="HA116">
        <v>1.69878</v>
      </c>
      <c r="HB116">
        <v>20.199000000000002</v>
      </c>
      <c r="HC116">
        <v>5.2141500000000001</v>
      </c>
      <c r="HD116">
        <v>11.974</v>
      </c>
      <c r="HE116">
        <v>4.9901</v>
      </c>
      <c r="HF116">
        <v>3.2924799999999999</v>
      </c>
      <c r="HG116">
        <v>8483.7000000000007</v>
      </c>
      <c r="HH116">
        <v>9999</v>
      </c>
      <c r="HI116">
        <v>9999</v>
      </c>
      <c r="HJ116">
        <v>972.5</v>
      </c>
      <c r="HK116">
        <v>4.9713900000000004</v>
      </c>
      <c r="HL116">
        <v>1.8745400000000001</v>
      </c>
      <c r="HM116">
        <v>1.8708800000000001</v>
      </c>
      <c r="HN116">
        <v>1.8706499999999999</v>
      </c>
      <c r="HO116">
        <v>1.8750199999999999</v>
      </c>
      <c r="HP116">
        <v>1.87181</v>
      </c>
      <c r="HQ116">
        <v>1.86724</v>
      </c>
      <c r="HR116">
        <v>1.8782000000000001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-2.7829999999999999</v>
      </c>
      <c r="IG116">
        <v>0.33760000000000001</v>
      </c>
      <c r="IH116">
        <v>-2.1299345005774111</v>
      </c>
      <c r="II116">
        <v>1.7196870422270779E-5</v>
      </c>
      <c r="IJ116">
        <v>-2.1741833173098589E-6</v>
      </c>
      <c r="IK116">
        <v>9.0595066644434051E-10</v>
      </c>
      <c r="IL116">
        <v>-0.32754645563995699</v>
      </c>
      <c r="IM116">
        <v>-1.2435942757381079E-3</v>
      </c>
      <c r="IN116">
        <v>8.3241555849602686E-4</v>
      </c>
      <c r="IO116">
        <v>-6.8006265696850886E-6</v>
      </c>
      <c r="IP116">
        <v>17</v>
      </c>
      <c r="IQ116">
        <v>2050</v>
      </c>
      <c r="IR116">
        <v>3</v>
      </c>
      <c r="IS116">
        <v>34</v>
      </c>
      <c r="IT116">
        <v>41</v>
      </c>
      <c r="IU116">
        <v>41.3</v>
      </c>
      <c r="IV116">
        <v>1.56494</v>
      </c>
      <c r="IW116">
        <v>2.6074199999999998</v>
      </c>
      <c r="IX116">
        <v>1.49902</v>
      </c>
      <c r="IY116">
        <v>2.2778299999999998</v>
      </c>
      <c r="IZ116">
        <v>1.69678</v>
      </c>
      <c r="JA116">
        <v>2.2229000000000001</v>
      </c>
      <c r="JB116">
        <v>47.813400000000001</v>
      </c>
      <c r="JC116">
        <v>16.0321</v>
      </c>
      <c r="JD116">
        <v>18</v>
      </c>
      <c r="JE116">
        <v>408.06400000000002</v>
      </c>
      <c r="JF116">
        <v>503.84800000000001</v>
      </c>
      <c r="JG116">
        <v>29.998999999999999</v>
      </c>
      <c r="JH116">
        <v>36.297899999999998</v>
      </c>
      <c r="JI116">
        <v>29.999700000000001</v>
      </c>
      <c r="JJ116">
        <v>36.0961</v>
      </c>
      <c r="JK116">
        <v>36.017299999999999</v>
      </c>
      <c r="JL116">
        <v>31.376200000000001</v>
      </c>
      <c r="JM116">
        <v>19.999099999999999</v>
      </c>
      <c r="JN116">
        <v>0</v>
      </c>
      <c r="JO116">
        <v>30</v>
      </c>
      <c r="JP116">
        <v>675.82100000000003</v>
      </c>
      <c r="JQ116">
        <v>33.892400000000002</v>
      </c>
      <c r="JR116">
        <v>98.231300000000005</v>
      </c>
      <c r="JS116">
        <v>98.150099999999995</v>
      </c>
    </row>
    <row r="117" spans="1:279" x14ac:dyDescent="0.2">
      <c r="A117">
        <v>102</v>
      </c>
      <c r="B117">
        <v>1658333317.0999999</v>
      </c>
      <c r="C117">
        <v>403.5</v>
      </c>
      <c r="D117" t="s">
        <v>623</v>
      </c>
      <c r="E117" t="s">
        <v>624</v>
      </c>
      <c r="F117">
        <v>4</v>
      </c>
      <c r="G117">
        <v>1658333314.7874999</v>
      </c>
      <c r="H117">
        <f t="shared" si="50"/>
        <v>6.9884451316129222E-4</v>
      </c>
      <c r="I117">
        <f t="shared" si="51"/>
        <v>0.69884451316129226</v>
      </c>
      <c r="J117">
        <f t="shared" si="52"/>
        <v>6.3194837587312653</v>
      </c>
      <c r="K117">
        <f t="shared" si="53"/>
        <v>646.46049999999991</v>
      </c>
      <c r="L117">
        <f t="shared" si="54"/>
        <v>379.46983005954735</v>
      </c>
      <c r="M117">
        <f t="shared" si="55"/>
        <v>38.389557819689436</v>
      </c>
      <c r="N117">
        <f t="shared" si="56"/>
        <v>65.400015434694623</v>
      </c>
      <c r="O117">
        <f t="shared" si="57"/>
        <v>4.037681570569468E-2</v>
      </c>
      <c r="P117">
        <f t="shared" si="58"/>
        <v>2.1477022636842951</v>
      </c>
      <c r="Q117">
        <f t="shared" si="59"/>
        <v>3.9959803458870853E-2</v>
      </c>
      <c r="R117">
        <f t="shared" si="60"/>
        <v>2.5011985067660232E-2</v>
      </c>
      <c r="S117">
        <f t="shared" si="61"/>
        <v>194.43457911255058</v>
      </c>
      <c r="T117">
        <f t="shared" si="62"/>
        <v>35.426231192409624</v>
      </c>
      <c r="U117">
        <f t="shared" si="63"/>
        <v>33.537537499999999</v>
      </c>
      <c r="V117">
        <f t="shared" si="64"/>
        <v>5.2067167187677734</v>
      </c>
      <c r="W117">
        <f t="shared" si="65"/>
        <v>65.212421925812066</v>
      </c>
      <c r="X117">
        <f t="shared" si="66"/>
        <v>3.5137053247297052</v>
      </c>
      <c r="Y117">
        <f t="shared" si="67"/>
        <v>5.3880920551103273</v>
      </c>
      <c r="Z117">
        <f t="shared" si="68"/>
        <v>1.6930113940380682</v>
      </c>
      <c r="AA117">
        <f t="shared" si="69"/>
        <v>-30.819043030412988</v>
      </c>
      <c r="AB117">
        <f t="shared" si="70"/>
        <v>70.997647393342106</v>
      </c>
      <c r="AC117">
        <f t="shared" si="71"/>
        <v>7.6336977759496616</v>
      </c>
      <c r="AD117">
        <f t="shared" si="72"/>
        <v>242.24688125142936</v>
      </c>
      <c r="AE117">
        <f t="shared" si="73"/>
        <v>16.61681578013344</v>
      </c>
      <c r="AF117">
        <f t="shared" si="74"/>
        <v>0.69003565992234173</v>
      </c>
      <c r="AG117">
        <f t="shared" si="75"/>
        <v>6.3194837587312653</v>
      </c>
      <c r="AH117">
        <v>691.06648611201695</v>
      </c>
      <c r="AI117">
        <v>672.75419393939387</v>
      </c>
      <c r="AJ117">
        <v>1.6750341069001899</v>
      </c>
      <c r="AK117">
        <v>65.228597272793138</v>
      </c>
      <c r="AL117">
        <f t="shared" si="76"/>
        <v>0.69884451316129226</v>
      </c>
      <c r="AM117">
        <v>33.840445328421801</v>
      </c>
      <c r="AN117">
        <v>34.739046153846168</v>
      </c>
      <c r="AO117">
        <v>2.0094724578578091E-5</v>
      </c>
      <c r="AP117">
        <v>90.040432271976243</v>
      </c>
      <c r="AQ117">
        <v>37</v>
      </c>
      <c r="AR117">
        <v>8</v>
      </c>
      <c r="AS117">
        <f t="shared" si="77"/>
        <v>1</v>
      </c>
      <c r="AT117">
        <f t="shared" si="78"/>
        <v>0</v>
      </c>
      <c r="AU117">
        <f t="shared" si="79"/>
        <v>30958.998130017917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1009.5508497992489</v>
      </c>
      <c r="BI117">
        <f t="shared" si="83"/>
        <v>6.3194837587312653</v>
      </c>
      <c r="BJ117" t="e">
        <f t="shared" si="84"/>
        <v>#DIV/0!</v>
      </c>
      <c r="BK117">
        <f t="shared" si="85"/>
        <v>6.2596983202856072E-3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253</v>
      </c>
      <c r="CG117">
        <v>1000</v>
      </c>
      <c r="CH117" t="s">
        <v>414</v>
      </c>
      <c r="CI117">
        <v>1110.1500000000001</v>
      </c>
      <c r="CJ117">
        <v>1175.8634999999999</v>
      </c>
      <c r="CK117">
        <v>1152.67</v>
      </c>
      <c r="CL117">
        <v>1.3005735999999999E-4</v>
      </c>
      <c r="CM117">
        <v>6.5004835999999994E-4</v>
      </c>
      <c r="CN117">
        <v>4.7597999359999997E-2</v>
      </c>
      <c r="CO117">
        <v>5.5000000000000003E-4</v>
      </c>
      <c r="CP117">
        <f t="shared" si="96"/>
        <v>1200.05375</v>
      </c>
      <c r="CQ117">
        <f t="shared" si="97"/>
        <v>1009.5508497992489</v>
      </c>
      <c r="CR117">
        <f t="shared" si="98"/>
        <v>0.84125469363288841</v>
      </c>
      <c r="CS117">
        <f t="shared" si="99"/>
        <v>0.16202155871147486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1658333314.7874999</v>
      </c>
      <c r="CZ117">
        <v>646.46049999999991</v>
      </c>
      <c r="DA117">
        <v>669.19425000000001</v>
      </c>
      <c r="DB117">
        <v>34.731974999999998</v>
      </c>
      <c r="DC117">
        <v>33.844537500000001</v>
      </c>
      <c r="DD117">
        <v>649.24762499999997</v>
      </c>
      <c r="DE117">
        <v>34.394262500000004</v>
      </c>
      <c r="DF117">
        <v>450.33212500000002</v>
      </c>
      <c r="DG117">
        <v>101.06637499999999</v>
      </c>
      <c r="DH117">
        <v>9.9922762500000012E-2</v>
      </c>
      <c r="DI117">
        <v>34.150712499999997</v>
      </c>
      <c r="DJ117">
        <v>999.9</v>
      </c>
      <c r="DK117">
        <v>33.537537499999999</v>
      </c>
      <c r="DL117">
        <v>0</v>
      </c>
      <c r="DM117">
        <v>0</v>
      </c>
      <c r="DN117">
        <v>6005.15625</v>
      </c>
      <c r="DO117">
        <v>0</v>
      </c>
      <c r="DP117">
        <v>1813.9087500000001</v>
      </c>
      <c r="DQ117">
        <v>-22.733825</v>
      </c>
      <c r="DR117">
        <v>669.72112500000003</v>
      </c>
      <c r="DS117">
        <v>692.63612499999999</v>
      </c>
      <c r="DT117">
        <v>0.88743587499999999</v>
      </c>
      <c r="DU117">
        <v>669.19425000000001</v>
      </c>
      <c r="DV117">
        <v>33.844537500000001</v>
      </c>
      <c r="DW117">
        <v>3.5102275000000001</v>
      </c>
      <c r="DX117">
        <v>3.4205375</v>
      </c>
      <c r="DY117">
        <v>26.6693</v>
      </c>
      <c r="DZ117">
        <v>26.230399999999999</v>
      </c>
      <c r="EA117">
        <v>1200.05375</v>
      </c>
      <c r="EB117">
        <v>0.95800162500000008</v>
      </c>
      <c r="EC117">
        <v>4.1998837499999997E-2</v>
      </c>
      <c r="ED117">
        <v>0</v>
      </c>
      <c r="EE117">
        <v>1601.4537499999999</v>
      </c>
      <c r="EF117">
        <v>5.0001600000000002</v>
      </c>
      <c r="EG117">
        <v>20634.087500000001</v>
      </c>
      <c r="EH117">
        <v>9515.6075000000001</v>
      </c>
      <c r="EI117">
        <v>48.234250000000003</v>
      </c>
      <c r="EJ117">
        <v>51</v>
      </c>
      <c r="EK117">
        <v>49.484250000000003</v>
      </c>
      <c r="EL117">
        <v>49.413749999999993</v>
      </c>
      <c r="EM117">
        <v>49.936999999999998</v>
      </c>
      <c r="EN117">
        <v>1144.86375</v>
      </c>
      <c r="EO117">
        <v>50.19</v>
      </c>
      <c r="EP117">
        <v>0</v>
      </c>
      <c r="EQ117">
        <v>775828.79999995232</v>
      </c>
      <c r="ER117">
        <v>0</v>
      </c>
      <c r="ES117">
        <v>1600.6207999999999</v>
      </c>
      <c r="ET117">
        <v>12.50538463526706</v>
      </c>
      <c r="EU117">
        <v>121.46923065821611</v>
      </c>
      <c r="EV117">
        <v>20620.155999999999</v>
      </c>
      <c r="EW117">
        <v>15</v>
      </c>
      <c r="EX117">
        <v>1658330855.5</v>
      </c>
      <c r="EY117" t="s">
        <v>416</v>
      </c>
      <c r="EZ117">
        <v>1658330855.5</v>
      </c>
      <c r="FA117">
        <v>1658330837</v>
      </c>
      <c r="FB117">
        <v>13</v>
      </c>
      <c r="FC117">
        <v>-0.03</v>
      </c>
      <c r="FD117">
        <v>-2.1999999999999999E-2</v>
      </c>
      <c r="FE117">
        <v>-3.91</v>
      </c>
      <c r="FF117">
        <v>0.28699999999999998</v>
      </c>
      <c r="FG117">
        <v>1439</v>
      </c>
      <c r="FH117">
        <v>33</v>
      </c>
      <c r="FI117">
        <v>0.2</v>
      </c>
      <c r="FJ117">
        <v>0.09</v>
      </c>
      <c r="FK117">
        <v>-22.681055000000001</v>
      </c>
      <c r="FL117">
        <v>0.2267504690431853</v>
      </c>
      <c r="FM117">
        <v>8.9199882146782927E-2</v>
      </c>
      <c r="FN117">
        <v>1</v>
      </c>
      <c r="FO117">
        <v>1599.710294117647</v>
      </c>
      <c r="FP117">
        <v>13.27226890207494</v>
      </c>
      <c r="FQ117">
        <v>1.335678909315009</v>
      </c>
      <c r="FR117">
        <v>0</v>
      </c>
      <c r="FS117">
        <v>0.90939202500000005</v>
      </c>
      <c r="FT117">
        <v>-2.3786577861163789E-2</v>
      </c>
      <c r="FU117">
        <v>1.7897760726537131E-2</v>
      </c>
      <c r="FV117">
        <v>1</v>
      </c>
      <c r="FW117">
        <v>2</v>
      </c>
      <c r="FX117">
        <v>3</v>
      </c>
      <c r="FY117" t="s">
        <v>530</v>
      </c>
      <c r="FZ117">
        <v>2.8896600000000001</v>
      </c>
      <c r="GA117">
        <v>2.8722300000000001</v>
      </c>
      <c r="GB117">
        <v>0.13550599999999999</v>
      </c>
      <c r="GC117">
        <v>0.140456</v>
      </c>
      <c r="GD117">
        <v>0.14258199999999999</v>
      </c>
      <c r="GE117">
        <v>0.14255100000000001</v>
      </c>
      <c r="GF117">
        <v>29807.5</v>
      </c>
      <c r="GG117">
        <v>25779.599999999999</v>
      </c>
      <c r="GH117">
        <v>30823.200000000001</v>
      </c>
      <c r="GI117">
        <v>27960.2</v>
      </c>
      <c r="GJ117">
        <v>34822.9</v>
      </c>
      <c r="GK117">
        <v>33828.199999999997</v>
      </c>
      <c r="GL117">
        <v>40181.300000000003</v>
      </c>
      <c r="GM117">
        <v>38973.800000000003</v>
      </c>
      <c r="GN117">
        <v>1.8762799999999999</v>
      </c>
      <c r="GO117">
        <v>1.91873</v>
      </c>
      <c r="GP117">
        <v>0</v>
      </c>
      <c r="GQ117">
        <v>2.3838100000000001E-2</v>
      </c>
      <c r="GR117">
        <v>999.9</v>
      </c>
      <c r="GS117">
        <v>33.155000000000001</v>
      </c>
      <c r="GT117">
        <v>43</v>
      </c>
      <c r="GU117">
        <v>45.3</v>
      </c>
      <c r="GV117">
        <v>41.646500000000003</v>
      </c>
      <c r="GW117">
        <v>30.256499999999999</v>
      </c>
      <c r="GX117">
        <v>32.267600000000002</v>
      </c>
      <c r="GY117">
        <v>1</v>
      </c>
      <c r="GZ117">
        <v>0.69570600000000005</v>
      </c>
      <c r="HA117">
        <v>1.6939599999999999</v>
      </c>
      <c r="HB117">
        <v>20.199300000000001</v>
      </c>
      <c r="HC117">
        <v>5.2142900000000001</v>
      </c>
      <c r="HD117">
        <v>11.974</v>
      </c>
      <c r="HE117">
        <v>4.9900500000000001</v>
      </c>
      <c r="HF117">
        <v>3.2924799999999999</v>
      </c>
      <c r="HG117">
        <v>8483.7000000000007</v>
      </c>
      <c r="HH117">
        <v>9999</v>
      </c>
      <c r="HI117">
        <v>9999</v>
      </c>
      <c r="HJ117">
        <v>972.5</v>
      </c>
      <c r="HK117">
        <v>4.9713700000000003</v>
      </c>
      <c r="HL117">
        <v>1.8745400000000001</v>
      </c>
      <c r="HM117">
        <v>1.8708800000000001</v>
      </c>
      <c r="HN117">
        <v>1.8706400000000001</v>
      </c>
      <c r="HO117">
        <v>1.8750199999999999</v>
      </c>
      <c r="HP117">
        <v>1.8717999999999999</v>
      </c>
      <c r="HQ117">
        <v>1.86724</v>
      </c>
      <c r="HR117">
        <v>1.8782000000000001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-2.794</v>
      </c>
      <c r="IG117">
        <v>0.33800000000000002</v>
      </c>
      <c r="IH117">
        <v>-2.1299345005774111</v>
      </c>
      <c r="II117">
        <v>1.7196870422270779E-5</v>
      </c>
      <c r="IJ117">
        <v>-2.1741833173098589E-6</v>
      </c>
      <c r="IK117">
        <v>9.0595066644434051E-10</v>
      </c>
      <c r="IL117">
        <v>-0.32754645563995699</v>
      </c>
      <c r="IM117">
        <v>-1.2435942757381079E-3</v>
      </c>
      <c r="IN117">
        <v>8.3241555849602686E-4</v>
      </c>
      <c r="IO117">
        <v>-6.8006265696850886E-6</v>
      </c>
      <c r="IP117">
        <v>17</v>
      </c>
      <c r="IQ117">
        <v>2050</v>
      </c>
      <c r="IR117">
        <v>3</v>
      </c>
      <c r="IS117">
        <v>34</v>
      </c>
      <c r="IT117">
        <v>41</v>
      </c>
      <c r="IU117">
        <v>41.3</v>
      </c>
      <c r="IV117">
        <v>1.5771500000000001</v>
      </c>
      <c r="IW117">
        <v>2.6025399999999999</v>
      </c>
      <c r="IX117">
        <v>1.49902</v>
      </c>
      <c r="IY117">
        <v>2.2778299999999998</v>
      </c>
      <c r="IZ117">
        <v>1.69678</v>
      </c>
      <c r="JA117">
        <v>2.2766099999999998</v>
      </c>
      <c r="JB117">
        <v>47.783099999999997</v>
      </c>
      <c r="JC117">
        <v>16.040800000000001</v>
      </c>
      <c r="JD117">
        <v>18</v>
      </c>
      <c r="JE117">
        <v>408.053</v>
      </c>
      <c r="JF117">
        <v>503.89299999999997</v>
      </c>
      <c r="JG117">
        <v>29.998799999999999</v>
      </c>
      <c r="JH117">
        <v>36.294600000000003</v>
      </c>
      <c r="JI117">
        <v>29.999700000000001</v>
      </c>
      <c r="JJ117">
        <v>36.0944</v>
      </c>
      <c r="JK117">
        <v>36.015799999999999</v>
      </c>
      <c r="JL117">
        <v>31.6264</v>
      </c>
      <c r="JM117">
        <v>19.999099999999999</v>
      </c>
      <c r="JN117">
        <v>0</v>
      </c>
      <c r="JO117">
        <v>30</v>
      </c>
      <c r="JP117">
        <v>682.50099999999998</v>
      </c>
      <c r="JQ117">
        <v>33.886000000000003</v>
      </c>
      <c r="JR117">
        <v>98.230900000000005</v>
      </c>
      <c r="JS117">
        <v>98.152699999999996</v>
      </c>
    </row>
    <row r="118" spans="1:279" x14ac:dyDescent="0.2">
      <c r="A118">
        <v>103</v>
      </c>
      <c r="B118">
        <v>1658333321.0999999</v>
      </c>
      <c r="C118">
        <v>407.5</v>
      </c>
      <c r="D118" t="s">
        <v>625</v>
      </c>
      <c r="E118" t="s">
        <v>626</v>
      </c>
      <c r="F118">
        <v>4</v>
      </c>
      <c r="G118">
        <v>1658333319.0999999</v>
      </c>
      <c r="H118">
        <f t="shared" si="50"/>
        <v>7.0276902396593092E-4</v>
      </c>
      <c r="I118">
        <f t="shared" si="51"/>
        <v>0.70276902396593088</v>
      </c>
      <c r="J118">
        <f t="shared" si="52"/>
        <v>6.2767100035987857</v>
      </c>
      <c r="K118">
        <f t="shared" si="53"/>
        <v>653.46671428571426</v>
      </c>
      <c r="L118">
        <f t="shared" si="54"/>
        <v>389.39084092911622</v>
      </c>
      <c r="M118">
        <f t="shared" si="55"/>
        <v>39.393124276923139</v>
      </c>
      <c r="N118">
        <f t="shared" si="56"/>
        <v>66.108631177012711</v>
      </c>
      <c r="O118">
        <f t="shared" si="57"/>
        <v>4.0611734610268825E-2</v>
      </c>
      <c r="P118">
        <f t="shared" si="58"/>
        <v>2.1478830339334873</v>
      </c>
      <c r="Q118">
        <f t="shared" si="59"/>
        <v>4.0189918209339544E-2</v>
      </c>
      <c r="R118">
        <f t="shared" si="60"/>
        <v>2.5156232230784059E-2</v>
      </c>
      <c r="S118">
        <f t="shared" si="61"/>
        <v>194.42896461253912</v>
      </c>
      <c r="T118">
        <f t="shared" si="62"/>
        <v>35.425513673938163</v>
      </c>
      <c r="U118">
        <f t="shared" si="63"/>
        <v>33.540700000000001</v>
      </c>
      <c r="V118">
        <f t="shared" si="64"/>
        <v>5.2076383772514312</v>
      </c>
      <c r="W118">
        <f t="shared" si="65"/>
        <v>65.231612518467131</v>
      </c>
      <c r="X118">
        <f t="shared" si="66"/>
        <v>3.5148907591865841</v>
      </c>
      <c r="Y118">
        <f t="shared" si="67"/>
        <v>5.3883241935672146</v>
      </c>
      <c r="Z118">
        <f t="shared" si="68"/>
        <v>1.6927476180648471</v>
      </c>
      <c r="AA118">
        <f t="shared" si="69"/>
        <v>-30.992113956897555</v>
      </c>
      <c r="AB118">
        <f t="shared" si="70"/>
        <v>70.726951874463708</v>
      </c>
      <c r="AC118">
        <f t="shared" si="71"/>
        <v>7.6040986976006568</v>
      </c>
      <c r="AD118">
        <f t="shared" si="72"/>
        <v>241.76790122770592</v>
      </c>
      <c r="AE118">
        <f t="shared" si="73"/>
        <v>16.636186932099825</v>
      </c>
      <c r="AF118">
        <f t="shared" si="74"/>
        <v>0.70181722017994341</v>
      </c>
      <c r="AG118">
        <f t="shared" si="75"/>
        <v>6.2767100035987857</v>
      </c>
      <c r="AH118">
        <v>697.89042373691655</v>
      </c>
      <c r="AI118">
        <v>679.5270303030303</v>
      </c>
      <c r="AJ118">
        <v>1.6944399720287231</v>
      </c>
      <c r="AK118">
        <v>65.228597272793138</v>
      </c>
      <c r="AL118">
        <f t="shared" si="76"/>
        <v>0.70276902396593088</v>
      </c>
      <c r="AM118">
        <v>33.843347923523773</v>
      </c>
      <c r="AN118">
        <v>34.746927272727298</v>
      </c>
      <c r="AO118">
        <v>2.1531581441156342E-5</v>
      </c>
      <c r="AP118">
        <v>90.040432271976243</v>
      </c>
      <c r="AQ118">
        <v>37</v>
      </c>
      <c r="AR118">
        <v>8</v>
      </c>
      <c r="AS118">
        <f t="shared" si="77"/>
        <v>1</v>
      </c>
      <c r="AT118">
        <f t="shared" si="78"/>
        <v>0</v>
      </c>
      <c r="AU118">
        <f t="shared" si="79"/>
        <v>30963.471844950662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1009.5212997992428</v>
      </c>
      <c r="BI118">
        <f t="shared" si="83"/>
        <v>6.2767100035987857</v>
      </c>
      <c r="BJ118" t="e">
        <f t="shared" si="84"/>
        <v>#DIV/0!</v>
      </c>
      <c r="BK118">
        <f t="shared" si="85"/>
        <v>6.2175112153126395E-3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253</v>
      </c>
      <c r="CG118">
        <v>1000</v>
      </c>
      <c r="CH118" t="s">
        <v>414</v>
      </c>
      <c r="CI118">
        <v>1110.1500000000001</v>
      </c>
      <c r="CJ118">
        <v>1175.8634999999999</v>
      </c>
      <c r="CK118">
        <v>1152.67</v>
      </c>
      <c r="CL118">
        <v>1.3005735999999999E-4</v>
      </c>
      <c r="CM118">
        <v>6.5004835999999994E-4</v>
      </c>
      <c r="CN118">
        <v>4.7597999359999997E-2</v>
      </c>
      <c r="CO118">
        <v>5.5000000000000003E-4</v>
      </c>
      <c r="CP118">
        <f t="shared" si="96"/>
        <v>1200.018571428571</v>
      </c>
      <c r="CQ118">
        <f t="shared" si="97"/>
        <v>1009.5212997992428</v>
      </c>
      <c r="CR118">
        <f t="shared" si="98"/>
        <v>0.84125473041425569</v>
      </c>
      <c r="CS118">
        <f t="shared" si="99"/>
        <v>0.1620216296995135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1658333319.0999999</v>
      </c>
      <c r="CZ118">
        <v>653.46671428571426</v>
      </c>
      <c r="DA118">
        <v>676.24171428571424</v>
      </c>
      <c r="DB118">
        <v>34.743785714285707</v>
      </c>
      <c r="DC118">
        <v>33.841257142857152</v>
      </c>
      <c r="DD118">
        <v>656.26557142857143</v>
      </c>
      <c r="DE118">
        <v>34.405700000000003</v>
      </c>
      <c r="DF118">
        <v>450.35700000000003</v>
      </c>
      <c r="DG118">
        <v>101.066</v>
      </c>
      <c r="DH118">
        <v>0.1000268714285714</v>
      </c>
      <c r="DI118">
        <v>34.15148571428572</v>
      </c>
      <c r="DJ118">
        <v>999.89999999999986</v>
      </c>
      <c r="DK118">
        <v>33.540700000000001</v>
      </c>
      <c r="DL118">
        <v>0</v>
      </c>
      <c r="DM118">
        <v>0</v>
      </c>
      <c r="DN118">
        <v>6005.9828571428579</v>
      </c>
      <c r="DO118">
        <v>0</v>
      </c>
      <c r="DP118">
        <v>1813.795714285714</v>
      </c>
      <c r="DQ118">
        <v>-22.775185714285719</v>
      </c>
      <c r="DR118">
        <v>676.98785714285714</v>
      </c>
      <c r="DS118">
        <v>699.9281428571428</v>
      </c>
      <c r="DT118">
        <v>0.90252142857142847</v>
      </c>
      <c r="DU118">
        <v>676.24171428571424</v>
      </c>
      <c r="DV118">
        <v>33.841257142857152</v>
      </c>
      <c r="DW118">
        <v>3.5114214285714289</v>
      </c>
      <c r="DX118">
        <v>3.420204285714286</v>
      </c>
      <c r="DY118">
        <v>26.675057142857138</v>
      </c>
      <c r="DZ118">
        <v>26.228757142857141</v>
      </c>
      <c r="EA118">
        <v>1200.018571428571</v>
      </c>
      <c r="EB118">
        <v>0.95799985714285718</v>
      </c>
      <c r="EC118">
        <v>4.2000557142857151E-2</v>
      </c>
      <c r="ED118">
        <v>0</v>
      </c>
      <c r="EE118">
        <v>1602.6571428571431</v>
      </c>
      <c r="EF118">
        <v>5.0001600000000002</v>
      </c>
      <c r="EG118">
        <v>20638.54285714286</v>
      </c>
      <c r="EH118">
        <v>9515.3314285714278</v>
      </c>
      <c r="EI118">
        <v>48.223000000000013</v>
      </c>
      <c r="EJ118">
        <v>50.946000000000012</v>
      </c>
      <c r="EK118">
        <v>49.5</v>
      </c>
      <c r="EL118">
        <v>49.375</v>
      </c>
      <c r="EM118">
        <v>49.936999999999998</v>
      </c>
      <c r="EN118">
        <v>1144.828571428571</v>
      </c>
      <c r="EO118">
        <v>50.19</v>
      </c>
      <c r="EP118">
        <v>0</v>
      </c>
      <c r="EQ118">
        <v>775832.40000009537</v>
      </c>
      <c r="ER118">
        <v>0</v>
      </c>
      <c r="ES118">
        <v>1601.442</v>
      </c>
      <c r="ET118">
        <v>12.881538463250299</v>
      </c>
      <c r="EU118">
        <v>155.6384613544902</v>
      </c>
      <c r="EV118">
        <v>20626.367999999999</v>
      </c>
      <c r="EW118">
        <v>15</v>
      </c>
      <c r="EX118">
        <v>1658330855.5</v>
      </c>
      <c r="EY118" t="s">
        <v>416</v>
      </c>
      <c r="EZ118">
        <v>1658330855.5</v>
      </c>
      <c r="FA118">
        <v>1658330837</v>
      </c>
      <c r="FB118">
        <v>13</v>
      </c>
      <c r="FC118">
        <v>-0.03</v>
      </c>
      <c r="FD118">
        <v>-2.1999999999999999E-2</v>
      </c>
      <c r="FE118">
        <v>-3.91</v>
      </c>
      <c r="FF118">
        <v>0.28699999999999998</v>
      </c>
      <c r="FG118">
        <v>1439</v>
      </c>
      <c r="FH118">
        <v>33</v>
      </c>
      <c r="FI118">
        <v>0.2</v>
      </c>
      <c r="FJ118">
        <v>0.09</v>
      </c>
      <c r="FK118">
        <v>-22.698437500000001</v>
      </c>
      <c r="FL118">
        <v>-0.16597035647276409</v>
      </c>
      <c r="FM118">
        <v>9.9598939973023645E-2</v>
      </c>
      <c r="FN118">
        <v>1</v>
      </c>
      <c r="FO118">
        <v>1600.6720588235289</v>
      </c>
      <c r="FP118">
        <v>13.545760131197969</v>
      </c>
      <c r="FQ118">
        <v>1.358761935196829</v>
      </c>
      <c r="FR118">
        <v>0</v>
      </c>
      <c r="FS118">
        <v>0.91021722500000002</v>
      </c>
      <c r="FT118">
        <v>-0.1075934296435308</v>
      </c>
      <c r="FU118">
        <v>1.731710875043449E-2</v>
      </c>
      <c r="FV118">
        <v>0</v>
      </c>
      <c r="FW118">
        <v>1</v>
      </c>
      <c r="FX118">
        <v>3</v>
      </c>
      <c r="FY118" t="s">
        <v>417</v>
      </c>
      <c r="FZ118">
        <v>2.8896099999999998</v>
      </c>
      <c r="GA118">
        <v>2.8721999999999999</v>
      </c>
      <c r="GB118">
        <v>0.13645499999999999</v>
      </c>
      <c r="GC118">
        <v>0.14139399999999999</v>
      </c>
      <c r="GD118">
        <v>0.14260600000000001</v>
      </c>
      <c r="GE118">
        <v>0.14254900000000001</v>
      </c>
      <c r="GF118">
        <v>29774.7</v>
      </c>
      <c r="GG118">
        <v>25751.1</v>
      </c>
      <c r="GH118">
        <v>30823.200000000001</v>
      </c>
      <c r="GI118">
        <v>27959.8</v>
      </c>
      <c r="GJ118">
        <v>34821.800000000003</v>
      </c>
      <c r="GK118">
        <v>33828.1</v>
      </c>
      <c r="GL118">
        <v>40181.1</v>
      </c>
      <c r="GM118">
        <v>38973.5</v>
      </c>
      <c r="GN118">
        <v>1.8762000000000001</v>
      </c>
      <c r="GO118">
        <v>1.91875</v>
      </c>
      <c r="GP118">
        <v>0</v>
      </c>
      <c r="GQ118">
        <v>2.4653999999999999E-2</v>
      </c>
      <c r="GR118">
        <v>999.9</v>
      </c>
      <c r="GS118">
        <v>33.147300000000001</v>
      </c>
      <c r="GT118">
        <v>43</v>
      </c>
      <c r="GU118">
        <v>45.3</v>
      </c>
      <c r="GV118">
        <v>41.644300000000001</v>
      </c>
      <c r="GW118">
        <v>30.736499999999999</v>
      </c>
      <c r="GX118">
        <v>32.263599999999997</v>
      </c>
      <c r="GY118">
        <v>1</v>
      </c>
      <c r="GZ118">
        <v>0.69553399999999999</v>
      </c>
      <c r="HA118">
        <v>1.68858</v>
      </c>
      <c r="HB118">
        <v>20.199200000000001</v>
      </c>
      <c r="HC118">
        <v>5.2144399999999997</v>
      </c>
      <c r="HD118">
        <v>11.974</v>
      </c>
      <c r="HE118">
        <v>4.9901</v>
      </c>
      <c r="HF118">
        <v>3.2924799999999999</v>
      </c>
      <c r="HG118">
        <v>8483.7000000000007</v>
      </c>
      <c r="HH118">
        <v>9999</v>
      </c>
      <c r="HI118">
        <v>9999</v>
      </c>
      <c r="HJ118">
        <v>972.5</v>
      </c>
      <c r="HK118">
        <v>4.9713799999999999</v>
      </c>
      <c r="HL118">
        <v>1.8745400000000001</v>
      </c>
      <c r="HM118">
        <v>1.8708800000000001</v>
      </c>
      <c r="HN118">
        <v>1.8706700000000001</v>
      </c>
      <c r="HO118">
        <v>1.875</v>
      </c>
      <c r="HP118">
        <v>1.8717999999999999</v>
      </c>
      <c r="HQ118">
        <v>1.8672599999999999</v>
      </c>
      <c r="HR118">
        <v>1.8782000000000001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-2.8050000000000002</v>
      </c>
      <c r="IG118">
        <v>0.3382</v>
      </c>
      <c r="IH118">
        <v>-2.1299345005774111</v>
      </c>
      <c r="II118">
        <v>1.7196870422270779E-5</v>
      </c>
      <c r="IJ118">
        <v>-2.1741833173098589E-6</v>
      </c>
      <c r="IK118">
        <v>9.0595066644434051E-10</v>
      </c>
      <c r="IL118">
        <v>-0.32754645563995699</v>
      </c>
      <c r="IM118">
        <v>-1.2435942757381079E-3</v>
      </c>
      <c r="IN118">
        <v>8.3241555849602686E-4</v>
      </c>
      <c r="IO118">
        <v>-6.8006265696850886E-6</v>
      </c>
      <c r="IP118">
        <v>17</v>
      </c>
      <c r="IQ118">
        <v>2050</v>
      </c>
      <c r="IR118">
        <v>3</v>
      </c>
      <c r="IS118">
        <v>34</v>
      </c>
      <c r="IT118">
        <v>41.1</v>
      </c>
      <c r="IU118">
        <v>41.4</v>
      </c>
      <c r="IV118">
        <v>1.5893600000000001</v>
      </c>
      <c r="IW118">
        <v>2.5927699999999998</v>
      </c>
      <c r="IX118">
        <v>1.49902</v>
      </c>
      <c r="IY118">
        <v>2.2778299999999998</v>
      </c>
      <c r="IZ118">
        <v>1.69678</v>
      </c>
      <c r="JA118">
        <v>2.3730500000000001</v>
      </c>
      <c r="JB118">
        <v>47.783099999999997</v>
      </c>
      <c r="JC118">
        <v>16.040800000000001</v>
      </c>
      <c r="JD118">
        <v>18</v>
      </c>
      <c r="JE118">
        <v>407.99299999999999</v>
      </c>
      <c r="JF118">
        <v>503.89600000000002</v>
      </c>
      <c r="JG118">
        <v>29.998699999999999</v>
      </c>
      <c r="JH118">
        <v>36.292000000000002</v>
      </c>
      <c r="JI118">
        <v>29.999700000000001</v>
      </c>
      <c r="JJ118">
        <v>36.091099999999997</v>
      </c>
      <c r="JK118">
        <v>36.0139</v>
      </c>
      <c r="JL118">
        <v>31.8812</v>
      </c>
      <c r="JM118">
        <v>19.999099999999999</v>
      </c>
      <c r="JN118">
        <v>0</v>
      </c>
      <c r="JO118">
        <v>30</v>
      </c>
      <c r="JP118">
        <v>689.18</v>
      </c>
      <c r="JQ118">
        <v>33.884500000000003</v>
      </c>
      <c r="JR118">
        <v>98.230699999999999</v>
      </c>
      <c r="JS118">
        <v>98.151700000000005</v>
      </c>
    </row>
    <row r="119" spans="1:279" x14ac:dyDescent="0.2">
      <c r="A119">
        <v>104</v>
      </c>
      <c r="B119">
        <v>1658333325.0999999</v>
      </c>
      <c r="C119">
        <v>411.5</v>
      </c>
      <c r="D119" t="s">
        <v>627</v>
      </c>
      <c r="E119" t="s">
        <v>628</v>
      </c>
      <c r="F119">
        <v>4</v>
      </c>
      <c r="G119">
        <v>1658333322.7874999</v>
      </c>
      <c r="H119">
        <f t="shared" si="50"/>
        <v>7.0981924337005446E-4</v>
      </c>
      <c r="I119">
        <f t="shared" si="51"/>
        <v>0.70981924337005442</v>
      </c>
      <c r="J119">
        <f t="shared" si="52"/>
        <v>6.4361624065716949</v>
      </c>
      <c r="K119">
        <f t="shared" si="53"/>
        <v>659.45174999999995</v>
      </c>
      <c r="L119">
        <f t="shared" si="54"/>
        <v>391.15564438396979</v>
      </c>
      <c r="M119">
        <f t="shared" si="55"/>
        <v>39.571452034324963</v>
      </c>
      <c r="N119">
        <f t="shared" si="56"/>
        <v>66.713758752412602</v>
      </c>
      <c r="O119">
        <f t="shared" si="57"/>
        <v>4.0974782123383367E-2</v>
      </c>
      <c r="P119">
        <f t="shared" si="58"/>
        <v>2.145091066680461</v>
      </c>
      <c r="Q119">
        <f t="shared" si="59"/>
        <v>4.054488088844755E-2</v>
      </c>
      <c r="R119">
        <f t="shared" si="60"/>
        <v>2.5378799531278674E-2</v>
      </c>
      <c r="S119">
        <f t="shared" si="61"/>
        <v>194.4192176125195</v>
      </c>
      <c r="T119">
        <f t="shared" si="62"/>
        <v>35.426919093097638</v>
      </c>
      <c r="U119">
        <f t="shared" si="63"/>
        <v>33.550137500000012</v>
      </c>
      <c r="V119">
        <f t="shared" si="64"/>
        <v>5.2103896246914845</v>
      </c>
      <c r="W119">
        <f t="shared" si="65"/>
        <v>65.237278012287703</v>
      </c>
      <c r="X119">
        <f t="shared" si="66"/>
        <v>3.5156689299410653</v>
      </c>
      <c r="Y119">
        <f t="shared" si="67"/>
        <v>5.3890490790846224</v>
      </c>
      <c r="Z119">
        <f t="shared" si="68"/>
        <v>1.6947206947504192</v>
      </c>
      <c r="AA119">
        <f t="shared" si="69"/>
        <v>-31.303028632619402</v>
      </c>
      <c r="AB119">
        <f t="shared" si="70"/>
        <v>69.822808389944612</v>
      </c>
      <c r="AC119">
        <f t="shared" si="71"/>
        <v>7.5170971182700344</v>
      </c>
      <c r="AD119">
        <f t="shared" si="72"/>
        <v>240.45609448811476</v>
      </c>
      <c r="AE119">
        <f t="shared" si="73"/>
        <v>16.790697072048097</v>
      </c>
      <c r="AF119">
        <f t="shared" si="74"/>
        <v>0.70784838849069653</v>
      </c>
      <c r="AG119">
        <f t="shared" si="75"/>
        <v>6.4361624065716949</v>
      </c>
      <c r="AH119">
        <v>704.76037404577175</v>
      </c>
      <c r="AI119">
        <v>686.25112121212123</v>
      </c>
      <c r="AJ119">
        <v>1.681594696475271</v>
      </c>
      <c r="AK119">
        <v>65.228597272793138</v>
      </c>
      <c r="AL119">
        <f t="shared" si="76"/>
        <v>0.70981924337005442</v>
      </c>
      <c r="AM119">
        <v>33.841292058309243</v>
      </c>
      <c r="AN119">
        <v>34.753883216783223</v>
      </c>
      <c r="AO119">
        <v>2.5753784589195929E-5</v>
      </c>
      <c r="AP119">
        <v>90.040432271976243</v>
      </c>
      <c r="AQ119">
        <v>37</v>
      </c>
      <c r="AR119">
        <v>8</v>
      </c>
      <c r="AS119">
        <f t="shared" si="77"/>
        <v>1</v>
      </c>
      <c r="AT119">
        <f t="shared" si="78"/>
        <v>0</v>
      </c>
      <c r="AU119">
        <f t="shared" si="79"/>
        <v>30893.122278292132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1009.4699997992328</v>
      </c>
      <c r="BI119">
        <f t="shared" si="83"/>
        <v>6.4361624065716949</v>
      </c>
      <c r="BJ119" t="e">
        <f t="shared" si="84"/>
        <v>#DIV/0!</v>
      </c>
      <c r="BK119">
        <f t="shared" si="85"/>
        <v>6.3757837358730252E-3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253</v>
      </c>
      <c r="CG119">
        <v>1000</v>
      </c>
      <c r="CH119" t="s">
        <v>414</v>
      </c>
      <c r="CI119">
        <v>1110.1500000000001</v>
      </c>
      <c r="CJ119">
        <v>1175.8634999999999</v>
      </c>
      <c r="CK119">
        <v>1152.67</v>
      </c>
      <c r="CL119">
        <v>1.3005735999999999E-4</v>
      </c>
      <c r="CM119">
        <v>6.5004835999999994E-4</v>
      </c>
      <c r="CN119">
        <v>4.7597999359999997E-2</v>
      </c>
      <c r="CO119">
        <v>5.5000000000000003E-4</v>
      </c>
      <c r="CP119">
        <f t="shared" si="96"/>
        <v>1199.9575</v>
      </c>
      <c r="CQ119">
        <f t="shared" si="97"/>
        <v>1009.4699997992328</v>
      </c>
      <c r="CR119">
        <f t="shared" si="98"/>
        <v>0.8412547942733245</v>
      </c>
      <c r="CS119">
        <f t="shared" si="99"/>
        <v>0.16202175294751647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1658333322.7874999</v>
      </c>
      <c r="CZ119">
        <v>659.45174999999995</v>
      </c>
      <c r="DA119">
        <v>682.44312500000001</v>
      </c>
      <c r="DB119">
        <v>34.751662499999988</v>
      </c>
      <c r="DC119">
        <v>33.8414</v>
      </c>
      <c r="DD119">
        <v>662.260625</v>
      </c>
      <c r="DE119">
        <v>34.413337499999997</v>
      </c>
      <c r="DF119">
        <v>450.36425000000003</v>
      </c>
      <c r="DG119">
        <v>101.0655</v>
      </c>
      <c r="DH119">
        <v>9.9988987500000001E-2</v>
      </c>
      <c r="DI119">
        <v>34.153899999999993</v>
      </c>
      <c r="DJ119">
        <v>999.9</v>
      </c>
      <c r="DK119">
        <v>33.550137500000012</v>
      </c>
      <c r="DL119">
        <v>0</v>
      </c>
      <c r="DM119">
        <v>0</v>
      </c>
      <c r="DN119">
        <v>5993.59375</v>
      </c>
      <c r="DO119">
        <v>0</v>
      </c>
      <c r="DP119">
        <v>1813.41625</v>
      </c>
      <c r="DQ119">
        <v>-22.99145</v>
      </c>
      <c r="DR119">
        <v>683.19375000000002</v>
      </c>
      <c r="DS119">
        <v>706.34687499999995</v>
      </c>
      <c r="DT119">
        <v>0.91025587499999994</v>
      </c>
      <c r="DU119">
        <v>682.44312500000001</v>
      </c>
      <c r="DV119">
        <v>33.8414</v>
      </c>
      <c r="DW119">
        <v>3.5121962500000001</v>
      </c>
      <c r="DX119">
        <v>3.4201999999999999</v>
      </c>
      <c r="DY119">
        <v>26.678799999999999</v>
      </c>
      <c r="DZ119">
        <v>26.228737500000001</v>
      </c>
      <c r="EA119">
        <v>1199.9575</v>
      </c>
      <c r="EB119">
        <v>0.95799750000000006</v>
      </c>
      <c r="EC119">
        <v>4.2002850000000001E-2</v>
      </c>
      <c r="ED119">
        <v>0</v>
      </c>
      <c r="EE119">
        <v>1603.61375</v>
      </c>
      <c r="EF119">
        <v>5.0001600000000002</v>
      </c>
      <c r="EG119">
        <v>20646.075000000001</v>
      </c>
      <c r="EH119">
        <v>9514.8312499999993</v>
      </c>
      <c r="EI119">
        <v>48.234250000000003</v>
      </c>
      <c r="EJ119">
        <v>50.936999999999998</v>
      </c>
      <c r="EK119">
        <v>49.5</v>
      </c>
      <c r="EL119">
        <v>49.390249999999988</v>
      </c>
      <c r="EM119">
        <v>49.936999999999998</v>
      </c>
      <c r="EN119">
        <v>1144.7674999999999</v>
      </c>
      <c r="EO119">
        <v>50.19</v>
      </c>
      <c r="EP119">
        <v>0</v>
      </c>
      <c r="EQ119">
        <v>775836.60000014305</v>
      </c>
      <c r="ER119">
        <v>0</v>
      </c>
      <c r="ES119">
        <v>1602.3103846153849</v>
      </c>
      <c r="ET119">
        <v>14.067350430884201</v>
      </c>
      <c r="EU119">
        <v>126.48205109884491</v>
      </c>
      <c r="EV119">
        <v>20636.107692307691</v>
      </c>
      <c r="EW119">
        <v>15</v>
      </c>
      <c r="EX119">
        <v>1658330855.5</v>
      </c>
      <c r="EY119" t="s">
        <v>416</v>
      </c>
      <c r="EZ119">
        <v>1658330855.5</v>
      </c>
      <c r="FA119">
        <v>1658330837</v>
      </c>
      <c r="FB119">
        <v>13</v>
      </c>
      <c r="FC119">
        <v>-0.03</v>
      </c>
      <c r="FD119">
        <v>-2.1999999999999999E-2</v>
      </c>
      <c r="FE119">
        <v>-3.91</v>
      </c>
      <c r="FF119">
        <v>0.28699999999999998</v>
      </c>
      <c r="FG119">
        <v>1439</v>
      </c>
      <c r="FH119">
        <v>33</v>
      </c>
      <c r="FI119">
        <v>0.2</v>
      </c>
      <c r="FJ119">
        <v>0.09</v>
      </c>
      <c r="FK119">
        <v>-22.731522500000001</v>
      </c>
      <c r="FL119">
        <v>-1.3572191369605759</v>
      </c>
      <c r="FM119">
        <v>0.14816946123864391</v>
      </c>
      <c r="FN119">
        <v>0</v>
      </c>
      <c r="FO119">
        <v>1601.54</v>
      </c>
      <c r="FP119">
        <v>13.52574484903505</v>
      </c>
      <c r="FQ119">
        <v>1.3560279365506751</v>
      </c>
      <c r="FR119">
        <v>0</v>
      </c>
      <c r="FS119">
        <v>0.90911497499999994</v>
      </c>
      <c r="FT119">
        <v>-9.1061414634145632E-2</v>
      </c>
      <c r="FU119">
        <v>1.6946884903260979E-2</v>
      </c>
      <c r="FV119">
        <v>1</v>
      </c>
      <c r="FW119">
        <v>1</v>
      </c>
      <c r="FX119">
        <v>3</v>
      </c>
      <c r="FY119" t="s">
        <v>417</v>
      </c>
      <c r="FZ119">
        <v>2.88957</v>
      </c>
      <c r="GA119">
        <v>2.8721800000000002</v>
      </c>
      <c r="GB119">
        <v>0.13739299999999999</v>
      </c>
      <c r="GC119">
        <v>0.142372</v>
      </c>
      <c r="GD119">
        <v>0.142621</v>
      </c>
      <c r="GE119">
        <v>0.142544</v>
      </c>
      <c r="GF119">
        <v>29742.3</v>
      </c>
      <c r="GG119">
        <v>25722.3</v>
      </c>
      <c r="GH119">
        <v>30823.1</v>
      </c>
      <c r="GI119">
        <v>27960.5</v>
      </c>
      <c r="GJ119">
        <v>34821.1</v>
      </c>
      <c r="GK119">
        <v>33829.1</v>
      </c>
      <c r="GL119">
        <v>40181</v>
      </c>
      <c r="GM119">
        <v>38974.400000000001</v>
      </c>
      <c r="GN119">
        <v>1.8764700000000001</v>
      </c>
      <c r="GO119">
        <v>1.91893</v>
      </c>
      <c r="GP119">
        <v>0</v>
      </c>
      <c r="GQ119">
        <v>2.57194E-2</v>
      </c>
      <c r="GR119">
        <v>999.9</v>
      </c>
      <c r="GS119">
        <v>33.1387</v>
      </c>
      <c r="GT119">
        <v>43</v>
      </c>
      <c r="GU119">
        <v>45.3</v>
      </c>
      <c r="GV119">
        <v>41.648200000000003</v>
      </c>
      <c r="GW119">
        <v>30.406500000000001</v>
      </c>
      <c r="GX119">
        <v>32.451900000000002</v>
      </c>
      <c r="GY119">
        <v>1</v>
      </c>
      <c r="GZ119">
        <v>0.69505799999999995</v>
      </c>
      <c r="HA119">
        <v>1.68211</v>
      </c>
      <c r="HB119">
        <v>20.199100000000001</v>
      </c>
      <c r="HC119">
        <v>5.2147399999999999</v>
      </c>
      <c r="HD119">
        <v>11.974</v>
      </c>
      <c r="HE119">
        <v>4.99</v>
      </c>
      <c r="HF119">
        <v>3.2924500000000001</v>
      </c>
      <c r="HG119">
        <v>8483.9</v>
      </c>
      <c r="HH119">
        <v>9999</v>
      </c>
      <c r="HI119">
        <v>9999</v>
      </c>
      <c r="HJ119">
        <v>972.5</v>
      </c>
      <c r="HK119">
        <v>4.9713900000000004</v>
      </c>
      <c r="HL119">
        <v>1.8745400000000001</v>
      </c>
      <c r="HM119">
        <v>1.8708800000000001</v>
      </c>
      <c r="HN119">
        <v>1.8706700000000001</v>
      </c>
      <c r="HO119">
        <v>1.875</v>
      </c>
      <c r="HP119">
        <v>1.87181</v>
      </c>
      <c r="HQ119">
        <v>1.86724</v>
      </c>
      <c r="HR119">
        <v>1.8782000000000001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-2.8149999999999999</v>
      </c>
      <c r="IG119">
        <v>0.33839999999999998</v>
      </c>
      <c r="IH119">
        <v>-2.1299345005774111</v>
      </c>
      <c r="II119">
        <v>1.7196870422270779E-5</v>
      </c>
      <c r="IJ119">
        <v>-2.1741833173098589E-6</v>
      </c>
      <c r="IK119">
        <v>9.0595066644434051E-10</v>
      </c>
      <c r="IL119">
        <v>-0.32754645563995699</v>
      </c>
      <c r="IM119">
        <v>-1.2435942757381079E-3</v>
      </c>
      <c r="IN119">
        <v>8.3241555849602686E-4</v>
      </c>
      <c r="IO119">
        <v>-6.8006265696850886E-6</v>
      </c>
      <c r="IP119">
        <v>17</v>
      </c>
      <c r="IQ119">
        <v>2050</v>
      </c>
      <c r="IR119">
        <v>3</v>
      </c>
      <c r="IS119">
        <v>34</v>
      </c>
      <c r="IT119">
        <v>41.2</v>
      </c>
      <c r="IU119">
        <v>41.5</v>
      </c>
      <c r="IV119">
        <v>1.6015600000000001</v>
      </c>
      <c r="IW119">
        <v>2.5939899999999998</v>
      </c>
      <c r="IX119">
        <v>1.49902</v>
      </c>
      <c r="IY119">
        <v>2.2778299999999998</v>
      </c>
      <c r="IZ119">
        <v>1.69678</v>
      </c>
      <c r="JA119">
        <v>2.3828100000000001</v>
      </c>
      <c r="JB119">
        <v>47.783099999999997</v>
      </c>
      <c r="JC119">
        <v>16.040800000000001</v>
      </c>
      <c r="JD119">
        <v>18</v>
      </c>
      <c r="JE119">
        <v>408.12700000000001</v>
      </c>
      <c r="JF119">
        <v>504.00200000000001</v>
      </c>
      <c r="JG119">
        <v>29.9985</v>
      </c>
      <c r="JH119">
        <v>36.288600000000002</v>
      </c>
      <c r="JI119">
        <v>29.9998</v>
      </c>
      <c r="JJ119">
        <v>36.0886</v>
      </c>
      <c r="JK119">
        <v>36.010800000000003</v>
      </c>
      <c r="JL119">
        <v>32.1327</v>
      </c>
      <c r="JM119">
        <v>19.999099999999999</v>
      </c>
      <c r="JN119">
        <v>0</v>
      </c>
      <c r="JO119">
        <v>30</v>
      </c>
      <c r="JP119">
        <v>695.85799999999995</v>
      </c>
      <c r="JQ119">
        <v>33.886099999999999</v>
      </c>
      <c r="JR119">
        <v>98.230500000000006</v>
      </c>
      <c r="JS119">
        <v>98.153899999999993</v>
      </c>
    </row>
    <row r="120" spans="1:279" x14ac:dyDescent="0.2">
      <c r="A120">
        <v>105</v>
      </c>
      <c r="B120">
        <v>1658333329.0999999</v>
      </c>
      <c r="C120">
        <v>415.5</v>
      </c>
      <c r="D120" t="s">
        <v>629</v>
      </c>
      <c r="E120" t="s">
        <v>630</v>
      </c>
      <c r="F120">
        <v>4</v>
      </c>
      <c r="G120">
        <v>1658333327.0999999</v>
      </c>
      <c r="H120">
        <f t="shared" si="50"/>
        <v>7.129446277946667E-4</v>
      </c>
      <c r="I120">
        <f t="shared" si="51"/>
        <v>0.71294462779466672</v>
      </c>
      <c r="J120">
        <f t="shared" si="52"/>
        <v>6.4898410388895265</v>
      </c>
      <c r="K120">
        <f t="shared" si="53"/>
        <v>666.49885714285699</v>
      </c>
      <c r="L120">
        <f t="shared" si="54"/>
        <v>396.90003461987897</v>
      </c>
      <c r="M120">
        <f t="shared" si="55"/>
        <v>40.152743151120667</v>
      </c>
      <c r="N120">
        <f t="shared" si="56"/>
        <v>67.426946553438839</v>
      </c>
      <c r="O120">
        <f t="shared" si="57"/>
        <v>4.1135912682024725E-2</v>
      </c>
      <c r="P120">
        <f t="shared" si="58"/>
        <v>2.150488922937543</v>
      </c>
      <c r="Q120">
        <f t="shared" si="59"/>
        <v>4.0703718175100843E-2</v>
      </c>
      <c r="R120">
        <f t="shared" si="60"/>
        <v>2.5478276344647638E-2</v>
      </c>
      <c r="S120">
        <f t="shared" si="61"/>
        <v>194.40890061249863</v>
      </c>
      <c r="T120">
        <f t="shared" si="62"/>
        <v>35.417601521154587</v>
      </c>
      <c r="U120">
        <f t="shared" si="63"/>
        <v>33.554228571428567</v>
      </c>
      <c r="V120">
        <f t="shared" si="64"/>
        <v>5.2115826584919072</v>
      </c>
      <c r="W120">
        <f t="shared" si="65"/>
        <v>65.26355308954777</v>
      </c>
      <c r="X120">
        <f t="shared" si="66"/>
        <v>3.5160492282799924</v>
      </c>
      <c r="Y120">
        <f t="shared" si="67"/>
        <v>5.3874621620058605</v>
      </c>
      <c r="Z120">
        <f t="shared" si="68"/>
        <v>1.6955334302119147</v>
      </c>
      <c r="AA120">
        <f t="shared" si="69"/>
        <v>-31.4408580857448</v>
      </c>
      <c r="AB120">
        <f t="shared" si="70"/>
        <v>68.911390953565103</v>
      </c>
      <c r="AC120">
        <f t="shared" si="71"/>
        <v>7.4003087540115908</v>
      </c>
      <c r="AD120">
        <f t="shared" si="72"/>
        <v>239.27974223433054</v>
      </c>
      <c r="AE120">
        <f t="shared" si="73"/>
        <v>16.921825745130441</v>
      </c>
      <c r="AF120">
        <f t="shared" si="74"/>
        <v>0.71411650154798367</v>
      </c>
      <c r="AG120">
        <f t="shared" si="75"/>
        <v>6.4898410388895265</v>
      </c>
      <c r="AH120">
        <v>711.7302886120699</v>
      </c>
      <c r="AI120">
        <v>693.04451515151504</v>
      </c>
      <c r="AJ120">
        <v>1.699577804728327</v>
      </c>
      <c r="AK120">
        <v>65.228597272793138</v>
      </c>
      <c r="AL120">
        <f t="shared" si="76"/>
        <v>0.71294462779466672</v>
      </c>
      <c r="AM120">
        <v>33.83986783635995</v>
      </c>
      <c r="AN120">
        <v>34.7566160839161</v>
      </c>
      <c r="AO120">
        <v>3.703035162833642E-6</v>
      </c>
      <c r="AP120">
        <v>90.040432271976243</v>
      </c>
      <c r="AQ120">
        <v>37</v>
      </c>
      <c r="AR120">
        <v>8</v>
      </c>
      <c r="AS120">
        <f t="shared" si="77"/>
        <v>1</v>
      </c>
      <c r="AT120">
        <f t="shared" si="78"/>
        <v>0</v>
      </c>
      <c r="AU120">
        <f t="shared" si="79"/>
        <v>31029.232308428262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1009.415699799222</v>
      </c>
      <c r="BI120">
        <f t="shared" si="83"/>
        <v>6.4898410388895265</v>
      </c>
      <c r="BJ120" t="e">
        <f t="shared" si="84"/>
        <v>#DIV/0!</v>
      </c>
      <c r="BK120">
        <f t="shared" si="85"/>
        <v>6.4293046365143615E-3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253</v>
      </c>
      <c r="CG120">
        <v>1000</v>
      </c>
      <c r="CH120" t="s">
        <v>414</v>
      </c>
      <c r="CI120">
        <v>1110.1500000000001</v>
      </c>
      <c r="CJ120">
        <v>1175.8634999999999</v>
      </c>
      <c r="CK120">
        <v>1152.67</v>
      </c>
      <c r="CL120">
        <v>1.3005735999999999E-4</v>
      </c>
      <c r="CM120">
        <v>6.5004835999999994E-4</v>
      </c>
      <c r="CN120">
        <v>4.7597999359999997E-2</v>
      </c>
      <c r="CO120">
        <v>5.5000000000000003E-4</v>
      </c>
      <c r="CP120">
        <f t="shared" si="96"/>
        <v>1199.8928571428571</v>
      </c>
      <c r="CQ120">
        <f t="shared" si="97"/>
        <v>1009.415699799222</v>
      </c>
      <c r="CR120">
        <f t="shared" si="98"/>
        <v>0.84125486187392373</v>
      </c>
      <c r="CS120">
        <f t="shared" si="99"/>
        <v>0.16202188341667298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1658333327.0999999</v>
      </c>
      <c r="CZ120">
        <v>666.49885714285699</v>
      </c>
      <c r="DA120">
        <v>689.67628571428577</v>
      </c>
      <c r="DB120">
        <v>34.755285714285712</v>
      </c>
      <c r="DC120">
        <v>33.837000000000003</v>
      </c>
      <c r="DD120">
        <v>669.31957142857141</v>
      </c>
      <c r="DE120">
        <v>34.416871428571433</v>
      </c>
      <c r="DF120">
        <v>450.38085714285722</v>
      </c>
      <c r="DG120">
        <v>101.0658571428571</v>
      </c>
      <c r="DH120">
        <v>0.1000275857142857</v>
      </c>
      <c r="DI120">
        <v>34.148614285714288</v>
      </c>
      <c r="DJ120">
        <v>999.89999999999986</v>
      </c>
      <c r="DK120">
        <v>33.554228571428567</v>
      </c>
      <c r="DL120">
        <v>0</v>
      </c>
      <c r="DM120">
        <v>0</v>
      </c>
      <c r="DN120">
        <v>6017.5900000000011</v>
      </c>
      <c r="DO120">
        <v>0</v>
      </c>
      <c r="DP120">
        <v>1812.3142857142859</v>
      </c>
      <c r="DQ120">
        <v>-23.17747142857143</v>
      </c>
      <c r="DR120">
        <v>690.49714285714288</v>
      </c>
      <c r="DS120">
        <v>713.83014285714285</v>
      </c>
      <c r="DT120">
        <v>0.91830128571428571</v>
      </c>
      <c r="DU120">
        <v>689.67628571428577</v>
      </c>
      <c r="DV120">
        <v>33.837000000000003</v>
      </c>
      <c r="DW120">
        <v>3.512575714285715</v>
      </c>
      <c r="DX120">
        <v>3.4197657142857141</v>
      </c>
      <c r="DY120">
        <v>26.68064285714286</v>
      </c>
      <c r="DZ120">
        <v>26.226600000000001</v>
      </c>
      <c r="EA120">
        <v>1199.8928571428571</v>
      </c>
      <c r="EB120">
        <v>0.95799514285714282</v>
      </c>
      <c r="EC120">
        <v>4.2005142857142859E-2</v>
      </c>
      <c r="ED120">
        <v>0</v>
      </c>
      <c r="EE120">
        <v>1604.42</v>
      </c>
      <c r="EF120">
        <v>5.0001600000000002</v>
      </c>
      <c r="EG120">
        <v>20653.45714285714</v>
      </c>
      <c r="EH120">
        <v>9514.3257142857146</v>
      </c>
      <c r="EI120">
        <v>48.25</v>
      </c>
      <c r="EJ120">
        <v>50.936999999999998</v>
      </c>
      <c r="EK120">
        <v>49.5</v>
      </c>
      <c r="EL120">
        <v>49.392714285714291</v>
      </c>
      <c r="EM120">
        <v>49.928142857142859</v>
      </c>
      <c r="EN120">
        <v>1144.7028571428571</v>
      </c>
      <c r="EO120">
        <v>50.19</v>
      </c>
      <c r="EP120">
        <v>0</v>
      </c>
      <c r="EQ120">
        <v>775840.79999995232</v>
      </c>
      <c r="ER120">
        <v>0</v>
      </c>
      <c r="ES120">
        <v>1603.3196</v>
      </c>
      <c r="ET120">
        <v>14.195384634934189</v>
      </c>
      <c r="EU120">
        <v>121.0538462041408</v>
      </c>
      <c r="EV120">
        <v>20644.572</v>
      </c>
      <c r="EW120">
        <v>15</v>
      </c>
      <c r="EX120">
        <v>1658330855.5</v>
      </c>
      <c r="EY120" t="s">
        <v>416</v>
      </c>
      <c r="EZ120">
        <v>1658330855.5</v>
      </c>
      <c r="FA120">
        <v>1658330837</v>
      </c>
      <c r="FB120">
        <v>13</v>
      </c>
      <c r="FC120">
        <v>-0.03</v>
      </c>
      <c r="FD120">
        <v>-2.1999999999999999E-2</v>
      </c>
      <c r="FE120">
        <v>-3.91</v>
      </c>
      <c r="FF120">
        <v>0.28699999999999998</v>
      </c>
      <c r="FG120">
        <v>1439</v>
      </c>
      <c r="FH120">
        <v>33</v>
      </c>
      <c r="FI120">
        <v>0.2</v>
      </c>
      <c r="FJ120">
        <v>0.09</v>
      </c>
      <c r="FK120">
        <v>-22.82387560975609</v>
      </c>
      <c r="FL120">
        <v>-1.898851567944285</v>
      </c>
      <c r="FM120">
        <v>0.20005891178751281</v>
      </c>
      <c r="FN120">
        <v>0</v>
      </c>
      <c r="FO120">
        <v>1602.3402941176471</v>
      </c>
      <c r="FP120">
        <v>13.380443085888849</v>
      </c>
      <c r="FQ120">
        <v>1.336942264788239</v>
      </c>
      <c r="FR120">
        <v>0</v>
      </c>
      <c r="FS120">
        <v>0.90722702439024394</v>
      </c>
      <c r="FT120">
        <v>-4.3137700348456877E-3</v>
      </c>
      <c r="FU120">
        <v>1.481787124944939E-2</v>
      </c>
      <c r="FV120">
        <v>1</v>
      </c>
      <c r="FW120">
        <v>1</v>
      </c>
      <c r="FX120">
        <v>3</v>
      </c>
      <c r="FY120" t="s">
        <v>417</v>
      </c>
      <c r="FZ120">
        <v>2.8893900000000001</v>
      </c>
      <c r="GA120">
        <v>2.8721800000000002</v>
      </c>
      <c r="GB120">
        <v>0.13833599999999999</v>
      </c>
      <c r="GC120">
        <v>0.14332600000000001</v>
      </c>
      <c r="GD120">
        <v>0.14263300000000001</v>
      </c>
      <c r="GE120">
        <v>0.14253199999999999</v>
      </c>
      <c r="GF120">
        <v>29709.8</v>
      </c>
      <c r="GG120">
        <v>25693.7</v>
      </c>
      <c r="GH120">
        <v>30823.3</v>
      </c>
      <c r="GI120">
        <v>27960.6</v>
      </c>
      <c r="GJ120">
        <v>34820.6</v>
      </c>
      <c r="GK120">
        <v>33829.800000000003</v>
      </c>
      <c r="GL120">
        <v>40181</v>
      </c>
      <c r="GM120">
        <v>38974.699999999997</v>
      </c>
      <c r="GN120">
        <v>1.8766</v>
      </c>
      <c r="GO120">
        <v>1.9191</v>
      </c>
      <c r="GP120">
        <v>0</v>
      </c>
      <c r="GQ120">
        <v>2.62037E-2</v>
      </c>
      <c r="GR120">
        <v>999.9</v>
      </c>
      <c r="GS120">
        <v>33.130499999999998</v>
      </c>
      <c r="GT120">
        <v>43</v>
      </c>
      <c r="GU120">
        <v>45.3</v>
      </c>
      <c r="GV120">
        <v>41.648699999999998</v>
      </c>
      <c r="GW120">
        <v>30.526499999999999</v>
      </c>
      <c r="GX120">
        <v>33.012799999999999</v>
      </c>
      <c r="GY120">
        <v>1</v>
      </c>
      <c r="GZ120">
        <v>0.69485799999999998</v>
      </c>
      <c r="HA120">
        <v>1.6762600000000001</v>
      </c>
      <c r="HB120">
        <v>20.199300000000001</v>
      </c>
      <c r="HC120">
        <v>5.2142900000000001</v>
      </c>
      <c r="HD120">
        <v>11.974</v>
      </c>
      <c r="HE120">
        <v>4.9900500000000001</v>
      </c>
      <c r="HF120">
        <v>3.2924799999999999</v>
      </c>
      <c r="HG120">
        <v>8483.9</v>
      </c>
      <c r="HH120">
        <v>9999</v>
      </c>
      <c r="HI120">
        <v>9999</v>
      </c>
      <c r="HJ120">
        <v>972.5</v>
      </c>
      <c r="HK120">
        <v>4.9713900000000004</v>
      </c>
      <c r="HL120">
        <v>1.8745400000000001</v>
      </c>
      <c r="HM120">
        <v>1.8708800000000001</v>
      </c>
      <c r="HN120">
        <v>1.8706499999999999</v>
      </c>
      <c r="HO120">
        <v>1.8750100000000001</v>
      </c>
      <c r="HP120">
        <v>1.87181</v>
      </c>
      <c r="HQ120">
        <v>1.8672200000000001</v>
      </c>
      <c r="HR120">
        <v>1.8782000000000001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-2.827</v>
      </c>
      <c r="IG120">
        <v>0.33850000000000002</v>
      </c>
      <c r="IH120">
        <v>-2.1299345005774111</v>
      </c>
      <c r="II120">
        <v>1.7196870422270779E-5</v>
      </c>
      <c r="IJ120">
        <v>-2.1741833173098589E-6</v>
      </c>
      <c r="IK120">
        <v>9.0595066644434051E-10</v>
      </c>
      <c r="IL120">
        <v>-0.32754645563995699</v>
      </c>
      <c r="IM120">
        <v>-1.2435942757381079E-3</v>
      </c>
      <c r="IN120">
        <v>8.3241555849602686E-4</v>
      </c>
      <c r="IO120">
        <v>-6.8006265696850886E-6</v>
      </c>
      <c r="IP120">
        <v>17</v>
      </c>
      <c r="IQ120">
        <v>2050</v>
      </c>
      <c r="IR120">
        <v>3</v>
      </c>
      <c r="IS120">
        <v>34</v>
      </c>
      <c r="IT120">
        <v>41.2</v>
      </c>
      <c r="IU120">
        <v>41.5</v>
      </c>
      <c r="IV120">
        <v>1.6149899999999999</v>
      </c>
      <c r="IW120">
        <v>2.5915499999999998</v>
      </c>
      <c r="IX120">
        <v>1.49902</v>
      </c>
      <c r="IY120">
        <v>2.2778299999999998</v>
      </c>
      <c r="IZ120">
        <v>1.69678</v>
      </c>
      <c r="JA120">
        <v>2.4182100000000002</v>
      </c>
      <c r="JB120">
        <v>47.752800000000001</v>
      </c>
      <c r="JC120">
        <v>16.040800000000001</v>
      </c>
      <c r="JD120">
        <v>18</v>
      </c>
      <c r="JE120">
        <v>408.185</v>
      </c>
      <c r="JF120">
        <v>504.12</v>
      </c>
      <c r="JG120">
        <v>29.9985</v>
      </c>
      <c r="JH120">
        <v>36.286099999999998</v>
      </c>
      <c r="JI120">
        <v>29.999700000000001</v>
      </c>
      <c r="JJ120">
        <v>36.087000000000003</v>
      </c>
      <c r="JK120">
        <v>36.0092</v>
      </c>
      <c r="JL120">
        <v>32.392400000000002</v>
      </c>
      <c r="JM120">
        <v>19.999099999999999</v>
      </c>
      <c r="JN120">
        <v>0</v>
      </c>
      <c r="JO120">
        <v>30</v>
      </c>
      <c r="JP120">
        <v>702.88400000000001</v>
      </c>
      <c r="JQ120">
        <v>33.8825</v>
      </c>
      <c r="JR120">
        <v>98.230699999999999</v>
      </c>
      <c r="JS120">
        <v>98.154499999999999</v>
      </c>
    </row>
    <row r="121" spans="1:279" x14ac:dyDescent="0.2">
      <c r="A121">
        <v>106</v>
      </c>
      <c r="B121">
        <v>1658333333.0999999</v>
      </c>
      <c r="C121">
        <v>419.5</v>
      </c>
      <c r="D121" t="s">
        <v>631</v>
      </c>
      <c r="E121" t="s">
        <v>632</v>
      </c>
      <c r="F121">
        <v>4</v>
      </c>
      <c r="G121">
        <v>1658333330.7874999</v>
      </c>
      <c r="H121">
        <f t="shared" si="50"/>
        <v>7.1944749457875557E-4</v>
      </c>
      <c r="I121">
        <f t="shared" si="51"/>
        <v>0.71944749457875556</v>
      </c>
      <c r="J121">
        <f t="shared" si="52"/>
        <v>6.5191947593657025</v>
      </c>
      <c r="K121">
        <f t="shared" si="53"/>
        <v>672.56062500000007</v>
      </c>
      <c r="L121">
        <f t="shared" si="54"/>
        <v>403.90474975743194</v>
      </c>
      <c r="M121">
        <f t="shared" si="55"/>
        <v>40.861429161016275</v>
      </c>
      <c r="N121">
        <f t="shared" si="56"/>
        <v>68.040270265280938</v>
      </c>
      <c r="O121">
        <f t="shared" si="57"/>
        <v>4.1510248186468333E-2</v>
      </c>
      <c r="P121">
        <f t="shared" si="58"/>
        <v>2.1441311408004564</v>
      </c>
      <c r="Q121">
        <f t="shared" si="59"/>
        <v>4.1068907490931408E-2</v>
      </c>
      <c r="R121">
        <f t="shared" si="60"/>
        <v>2.5707328795861746E-2</v>
      </c>
      <c r="S121">
        <f t="shared" si="61"/>
        <v>194.41423011250941</v>
      </c>
      <c r="T121">
        <f t="shared" si="62"/>
        <v>35.417961805815267</v>
      </c>
      <c r="U121">
        <f t="shared" si="63"/>
        <v>33.556312499999997</v>
      </c>
      <c r="V121">
        <f t="shared" si="64"/>
        <v>5.2121904628137203</v>
      </c>
      <c r="W121">
        <f t="shared" si="65"/>
        <v>65.273351446920628</v>
      </c>
      <c r="X121">
        <f t="shared" si="66"/>
        <v>3.516412661842911</v>
      </c>
      <c r="Y121">
        <f t="shared" si="67"/>
        <v>5.3872102226931133</v>
      </c>
      <c r="Z121">
        <f t="shared" si="68"/>
        <v>1.6957778009708093</v>
      </c>
      <c r="AA121">
        <f t="shared" si="69"/>
        <v>-31.727634510923121</v>
      </c>
      <c r="AB121">
        <f t="shared" si="70"/>
        <v>68.369751664239743</v>
      </c>
      <c r="AC121">
        <f t="shared" si="71"/>
        <v>7.3639584562946929</v>
      </c>
      <c r="AD121">
        <f t="shared" si="72"/>
        <v>238.42030572212073</v>
      </c>
      <c r="AE121">
        <f t="shared" si="73"/>
        <v>17.026461954395955</v>
      </c>
      <c r="AF121">
        <f t="shared" si="74"/>
        <v>0.72003763923350106</v>
      </c>
      <c r="AG121">
        <f t="shared" si="75"/>
        <v>6.5191947593657025</v>
      </c>
      <c r="AH121">
        <v>718.67094666356081</v>
      </c>
      <c r="AI121">
        <v>699.88446666666653</v>
      </c>
      <c r="AJ121">
        <v>1.709900491675646</v>
      </c>
      <c r="AK121">
        <v>65.228597272793138</v>
      </c>
      <c r="AL121">
        <f t="shared" si="76"/>
        <v>0.71944749457875556</v>
      </c>
      <c r="AM121">
        <v>33.835323698005503</v>
      </c>
      <c r="AN121">
        <v>34.76043566433566</v>
      </c>
      <c r="AO121">
        <v>9.810523545428999E-6</v>
      </c>
      <c r="AP121">
        <v>90.040432271976243</v>
      </c>
      <c r="AQ121">
        <v>37</v>
      </c>
      <c r="AR121">
        <v>8</v>
      </c>
      <c r="AS121">
        <f t="shared" si="77"/>
        <v>1</v>
      </c>
      <c r="AT121">
        <f t="shared" si="78"/>
        <v>0</v>
      </c>
      <c r="AU121">
        <f t="shared" si="79"/>
        <v>30869.619184322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1009.4437497992275</v>
      </c>
      <c r="BI121">
        <f t="shared" si="83"/>
        <v>6.5191947593657025</v>
      </c>
      <c r="BJ121" t="e">
        <f t="shared" si="84"/>
        <v>#DIV/0!</v>
      </c>
      <c r="BK121">
        <f t="shared" si="85"/>
        <v>6.4582050863778518E-3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253</v>
      </c>
      <c r="CG121">
        <v>1000</v>
      </c>
      <c r="CH121" t="s">
        <v>414</v>
      </c>
      <c r="CI121">
        <v>1110.1500000000001</v>
      </c>
      <c r="CJ121">
        <v>1175.8634999999999</v>
      </c>
      <c r="CK121">
        <v>1152.67</v>
      </c>
      <c r="CL121">
        <v>1.3005735999999999E-4</v>
      </c>
      <c r="CM121">
        <v>6.5004835999999994E-4</v>
      </c>
      <c r="CN121">
        <v>4.7597999359999997E-2</v>
      </c>
      <c r="CO121">
        <v>5.5000000000000003E-4</v>
      </c>
      <c r="CP121">
        <f t="shared" si="96"/>
        <v>1199.92625</v>
      </c>
      <c r="CQ121">
        <f t="shared" si="97"/>
        <v>1009.4437497992275</v>
      </c>
      <c r="CR121">
        <f t="shared" si="98"/>
        <v>0.84125482695226272</v>
      </c>
      <c r="CS121">
        <f t="shared" si="99"/>
        <v>0.16202181601786728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1658333330.7874999</v>
      </c>
      <c r="CZ121">
        <v>672.56062500000007</v>
      </c>
      <c r="DA121">
        <v>695.88987499999996</v>
      </c>
      <c r="DB121">
        <v>34.758837499999998</v>
      </c>
      <c r="DC121">
        <v>33.832887499999998</v>
      </c>
      <c r="DD121">
        <v>675.39149999999995</v>
      </c>
      <c r="DE121">
        <v>34.420299999999997</v>
      </c>
      <c r="DF121">
        <v>450.35475000000002</v>
      </c>
      <c r="DG121">
        <v>101.066</v>
      </c>
      <c r="DH121">
        <v>0.1000030875</v>
      </c>
      <c r="DI121">
        <v>34.147775000000003</v>
      </c>
      <c r="DJ121">
        <v>999.9</v>
      </c>
      <c r="DK121">
        <v>33.556312499999997</v>
      </c>
      <c r="DL121">
        <v>0</v>
      </c>
      <c r="DM121">
        <v>0</v>
      </c>
      <c r="DN121">
        <v>5989.2962499999994</v>
      </c>
      <c r="DO121">
        <v>0</v>
      </c>
      <c r="DP121">
        <v>1812.04375</v>
      </c>
      <c r="DQ121">
        <v>-23.3293125</v>
      </c>
      <c r="DR121">
        <v>696.77962500000001</v>
      </c>
      <c r="DS121">
        <v>720.258375</v>
      </c>
      <c r="DT121">
        <v>0.92597825</v>
      </c>
      <c r="DU121">
        <v>695.88987499999996</v>
      </c>
      <c r="DV121">
        <v>33.832887499999998</v>
      </c>
      <c r="DW121">
        <v>3.5129362500000001</v>
      </c>
      <c r="DX121">
        <v>3.4193500000000001</v>
      </c>
      <c r="DY121">
        <v>26.682375</v>
      </c>
      <c r="DZ121">
        <v>26.2245375</v>
      </c>
      <c r="EA121">
        <v>1199.92625</v>
      </c>
      <c r="EB121">
        <v>0.95799612499999998</v>
      </c>
      <c r="EC121">
        <v>4.2004187499999998E-2</v>
      </c>
      <c r="ED121">
        <v>0</v>
      </c>
      <c r="EE121">
        <v>1605.4037499999999</v>
      </c>
      <c r="EF121">
        <v>5.0001600000000002</v>
      </c>
      <c r="EG121">
        <v>20663.125</v>
      </c>
      <c r="EH121">
        <v>9514.5812499999993</v>
      </c>
      <c r="EI121">
        <v>48.226374999999997</v>
      </c>
      <c r="EJ121">
        <v>50.936999999999998</v>
      </c>
      <c r="EK121">
        <v>49.460624999999993</v>
      </c>
      <c r="EL121">
        <v>49.382375000000003</v>
      </c>
      <c r="EM121">
        <v>49.936999999999998</v>
      </c>
      <c r="EN121">
        <v>1144.7362499999999</v>
      </c>
      <c r="EO121">
        <v>50.19</v>
      </c>
      <c r="EP121">
        <v>0</v>
      </c>
      <c r="EQ121">
        <v>775844.40000009537</v>
      </c>
      <c r="ER121">
        <v>0</v>
      </c>
      <c r="ES121">
        <v>1604.1764000000001</v>
      </c>
      <c r="ET121">
        <v>13.35384614345392</v>
      </c>
      <c r="EU121">
        <v>132.32307690842961</v>
      </c>
      <c r="EV121">
        <v>20652.351999999999</v>
      </c>
      <c r="EW121">
        <v>15</v>
      </c>
      <c r="EX121">
        <v>1658330855.5</v>
      </c>
      <c r="EY121" t="s">
        <v>416</v>
      </c>
      <c r="EZ121">
        <v>1658330855.5</v>
      </c>
      <c r="FA121">
        <v>1658330837</v>
      </c>
      <c r="FB121">
        <v>13</v>
      </c>
      <c r="FC121">
        <v>-0.03</v>
      </c>
      <c r="FD121">
        <v>-2.1999999999999999E-2</v>
      </c>
      <c r="FE121">
        <v>-3.91</v>
      </c>
      <c r="FF121">
        <v>0.28699999999999998</v>
      </c>
      <c r="FG121">
        <v>1439</v>
      </c>
      <c r="FH121">
        <v>33</v>
      </c>
      <c r="FI121">
        <v>0.2</v>
      </c>
      <c r="FJ121">
        <v>0.09</v>
      </c>
      <c r="FK121">
        <v>-22.95512195121951</v>
      </c>
      <c r="FL121">
        <v>-2.3340522648083741</v>
      </c>
      <c r="FM121">
        <v>0.23783120732292579</v>
      </c>
      <c r="FN121">
        <v>0</v>
      </c>
      <c r="FO121">
        <v>1603.251176470588</v>
      </c>
      <c r="FP121">
        <v>13.777234529568901</v>
      </c>
      <c r="FQ121">
        <v>1.372176812277575</v>
      </c>
      <c r="FR121">
        <v>0</v>
      </c>
      <c r="FS121">
        <v>0.90656773170731697</v>
      </c>
      <c r="FT121">
        <v>0.13017648083623751</v>
      </c>
      <c r="FU121">
        <v>1.339854622078299E-2</v>
      </c>
      <c r="FV121">
        <v>0</v>
      </c>
      <c r="FW121">
        <v>0</v>
      </c>
      <c r="FX121">
        <v>3</v>
      </c>
      <c r="FY121" t="s">
        <v>425</v>
      </c>
      <c r="FZ121">
        <v>2.8895499999999998</v>
      </c>
      <c r="GA121">
        <v>2.8721199999999998</v>
      </c>
      <c r="GB121">
        <v>0.13928499999999999</v>
      </c>
      <c r="GC121">
        <v>0.14429700000000001</v>
      </c>
      <c r="GD121">
        <v>0.14264399999999999</v>
      </c>
      <c r="GE121">
        <v>0.14252400000000001</v>
      </c>
      <c r="GF121">
        <v>29678.1</v>
      </c>
      <c r="GG121">
        <v>25664.6</v>
      </c>
      <c r="GH121">
        <v>30824.400000000001</v>
      </c>
      <c r="GI121">
        <v>27960.7</v>
      </c>
      <c r="GJ121">
        <v>34821.5</v>
      </c>
      <c r="GK121">
        <v>33830.1</v>
      </c>
      <c r="GL121">
        <v>40182.5</v>
      </c>
      <c r="GM121">
        <v>38974.6</v>
      </c>
      <c r="GN121">
        <v>1.8765799999999999</v>
      </c>
      <c r="GO121">
        <v>1.9192199999999999</v>
      </c>
      <c r="GP121">
        <v>0</v>
      </c>
      <c r="GQ121">
        <v>2.6583699999999998E-2</v>
      </c>
      <c r="GR121">
        <v>999.9</v>
      </c>
      <c r="GS121">
        <v>33.122900000000001</v>
      </c>
      <c r="GT121">
        <v>43</v>
      </c>
      <c r="GU121">
        <v>45.3</v>
      </c>
      <c r="GV121">
        <v>41.6464</v>
      </c>
      <c r="GW121">
        <v>30.8565</v>
      </c>
      <c r="GX121">
        <v>33.209099999999999</v>
      </c>
      <c r="GY121">
        <v>1</v>
      </c>
      <c r="GZ121">
        <v>0.69448200000000004</v>
      </c>
      <c r="HA121">
        <v>1.6702699999999999</v>
      </c>
      <c r="HB121">
        <v>20.199100000000001</v>
      </c>
      <c r="HC121">
        <v>5.2130999999999998</v>
      </c>
      <c r="HD121">
        <v>11.974</v>
      </c>
      <c r="HE121">
        <v>4.9898499999999997</v>
      </c>
      <c r="HF121">
        <v>3.2921800000000001</v>
      </c>
      <c r="HG121">
        <v>8484.1</v>
      </c>
      <c r="HH121">
        <v>9999</v>
      </c>
      <c r="HI121">
        <v>9999</v>
      </c>
      <c r="HJ121">
        <v>972.5</v>
      </c>
      <c r="HK121">
        <v>4.9713700000000003</v>
      </c>
      <c r="HL121">
        <v>1.8745400000000001</v>
      </c>
      <c r="HM121">
        <v>1.8708800000000001</v>
      </c>
      <c r="HN121">
        <v>1.8706499999999999</v>
      </c>
      <c r="HO121">
        <v>1.875</v>
      </c>
      <c r="HP121">
        <v>1.8717999999999999</v>
      </c>
      <c r="HQ121">
        <v>1.8672299999999999</v>
      </c>
      <c r="HR121">
        <v>1.8782000000000001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-2.8370000000000002</v>
      </c>
      <c r="IG121">
        <v>0.33860000000000001</v>
      </c>
      <c r="IH121">
        <v>-2.1299345005774111</v>
      </c>
      <c r="II121">
        <v>1.7196870422270779E-5</v>
      </c>
      <c r="IJ121">
        <v>-2.1741833173098589E-6</v>
      </c>
      <c r="IK121">
        <v>9.0595066644434051E-10</v>
      </c>
      <c r="IL121">
        <v>-0.32754645563995699</v>
      </c>
      <c r="IM121">
        <v>-1.2435942757381079E-3</v>
      </c>
      <c r="IN121">
        <v>8.3241555849602686E-4</v>
      </c>
      <c r="IO121">
        <v>-6.8006265696850886E-6</v>
      </c>
      <c r="IP121">
        <v>17</v>
      </c>
      <c r="IQ121">
        <v>2050</v>
      </c>
      <c r="IR121">
        <v>3</v>
      </c>
      <c r="IS121">
        <v>34</v>
      </c>
      <c r="IT121">
        <v>41.3</v>
      </c>
      <c r="IU121">
        <v>41.6</v>
      </c>
      <c r="IV121">
        <v>1.62842</v>
      </c>
      <c r="IW121">
        <v>2.5952099999999998</v>
      </c>
      <c r="IX121">
        <v>1.49902</v>
      </c>
      <c r="IY121">
        <v>2.2778299999999998</v>
      </c>
      <c r="IZ121">
        <v>1.69678</v>
      </c>
      <c r="JA121">
        <v>2.4023400000000001</v>
      </c>
      <c r="JB121">
        <v>47.752800000000001</v>
      </c>
      <c r="JC121">
        <v>16.0321</v>
      </c>
      <c r="JD121">
        <v>18</v>
      </c>
      <c r="JE121">
        <v>408.15499999999997</v>
      </c>
      <c r="JF121">
        <v>504.19799999999998</v>
      </c>
      <c r="JG121">
        <v>29.9984</v>
      </c>
      <c r="JH121">
        <v>36.282699999999998</v>
      </c>
      <c r="JI121">
        <v>29.999700000000001</v>
      </c>
      <c r="JJ121">
        <v>36.084400000000002</v>
      </c>
      <c r="JK121">
        <v>36.007300000000001</v>
      </c>
      <c r="JL121">
        <v>32.649099999999997</v>
      </c>
      <c r="JM121">
        <v>19.999099999999999</v>
      </c>
      <c r="JN121">
        <v>0</v>
      </c>
      <c r="JO121">
        <v>30</v>
      </c>
      <c r="JP121">
        <v>709.56500000000005</v>
      </c>
      <c r="JQ121">
        <v>33.7699</v>
      </c>
      <c r="JR121">
        <v>98.234300000000005</v>
      </c>
      <c r="JS121">
        <v>98.154499999999999</v>
      </c>
    </row>
    <row r="122" spans="1:279" x14ac:dyDescent="0.2">
      <c r="A122">
        <v>107</v>
      </c>
      <c r="B122">
        <v>1658333337.0999999</v>
      </c>
      <c r="C122">
        <v>423.5</v>
      </c>
      <c r="D122" t="s">
        <v>633</v>
      </c>
      <c r="E122" t="s">
        <v>634</v>
      </c>
      <c r="F122">
        <v>4</v>
      </c>
      <c r="G122">
        <v>1658333335.0999999</v>
      </c>
      <c r="H122">
        <f t="shared" si="50"/>
        <v>7.2456306489468848E-4</v>
      </c>
      <c r="I122">
        <f t="shared" si="51"/>
        <v>0.72456306489468847</v>
      </c>
      <c r="J122">
        <f t="shared" si="52"/>
        <v>6.4798071654806764</v>
      </c>
      <c r="K122">
        <f t="shared" si="53"/>
        <v>679.73785714285714</v>
      </c>
      <c r="L122">
        <f t="shared" si="54"/>
        <v>414.4921677919728</v>
      </c>
      <c r="M122">
        <f t="shared" si="55"/>
        <v>41.932785606294104</v>
      </c>
      <c r="N122">
        <f t="shared" si="56"/>
        <v>68.766804410062022</v>
      </c>
      <c r="O122">
        <f t="shared" si="57"/>
        <v>4.1863769035723544E-2</v>
      </c>
      <c r="P122">
        <f t="shared" si="58"/>
        <v>2.1417654082591775</v>
      </c>
      <c r="Q122">
        <f t="shared" si="59"/>
        <v>4.1414432799991803E-2</v>
      </c>
      <c r="R122">
        <f t="shared" si="60"/>
        <v>2.5923989613522585E-2</v>
      </c>
      <c r="S122">
        <f t="shared" si="61"/>
        <v>194.43711004110472</v>
      </c>
      <c r="T122">
        <f t="shared" si="62"/>
        <v>35.418824313040055</v>
      </c>
      <c r="U122">
        <f t="shared" si="63"/>
        <v>33.550242857142862</v>
      </c>
      <c r="V122">
        <f t="shared" si="64"/>
        <v>5.2104203458465399</v>
      </c>
      <c r="W122">
        <f t="shared" si="65"/>
        <v>65.276429705706931</v>
      </c>
      <c r="X122">
        <f t="shared" si="66"/>
        <v>3.5168101354565851</v>
      </c>
      <c r="Y122">
        <f t="shared" si="67"/>
        <v>5.3875650848427465</v>
      </c>
      <c r="Z122">
        <f t="shared" si="68"/>
        <v>1.6936102103899549</v>
      </c>
      <c r="AA122">
        <f t="shared" si="69"/>
        <v>-31.953231161855761</v>
      </c>
      <c r="AB122">
        <f t="shared" si="70"/>
        <v>69.131656626868477</v>
      </c>
      <c r="AC122">
        <f t="shared" si="71"/>
        <v>7.4540683346229129</v>
      </c>
      <c r="AD122">
        <f t="shared" si="72"/>
        <v>239.06960384074034</v>
      </c>
      <c r="AE122">
        <f t="shared" si="73"/>
        <v>17.146777966561164</v>
      </c>
      <c r="AF122">
        <f t="shared" si="74"/>
        <v>0.72428640148046897</v>
      </c>
      <c r="AG122">
        <f t="shared" si="75"/>
        <v>6.4798071654806764</v>
      </c>
      <c r="AH122">
        <v>725.69530597293692</v>
      </c>
      <c r="AI122">
        <v>706.82620606060607</v>
      </c>
      <c r="AJ122">
        <v>1.734138796382487</v>
      </c>
      <c r="AK122">
        <v>65.228597272793138</v>
      </c>
      <c r="AL122">
        <f t="shared" si="76"/>
        <v>0.72456306489468847</v>
      </c>
      <c r="AM122">
        <v>33.831756607011222</v>
      </c>
      <c r="AN122">
        <v>34.763361538461552</v>
      </c>
      <c r="AO122">
        <v>8.1318863584271933E-6</v>
      </c>
      <c r="AP122">
        <v>90.040432271976243</v>
      </c>
      <c r="AQ122">
        <v>36</v>
      </c>
      <c r="AR122">
        <v>8</v>
      </c>
      <c r="AS122">
        <f t="shared" si="77"/>
        <v>1</v>
      </c>
      <c r="AT122">
        <f t="shared" si="78"/>
        <v>0</v>
      </c>
      <c r="AU122">
        <f t="shared" si="79"/>
        <v>30810.088512549122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1009.5633855135255</v>
      </c>
      <c r="BI122">
        <f t="shared" si="83"/>
        <v>6.4798071654806764</v>
      </c>
      <c r="BJ122" t="e">
        <f t="shared" si="84"/>
        <v>#DIV/0!</v>
      </c>
      <c r="BK122">
        <f t="shared" si="85"/>
        <v>6.4184252900422404E-3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253</v>
      </c>
      <c r="CG122">
        <v>1000</v>
      </c>
      <c r="CH122" t="s">
        <v>414</v>
      </c>
      <c r="CI122">
        <v>1110.1500000000001</v>
      </c>
      <c r="CJ122">
        <v>1175.8634999999999</v>
      </c>
      <c r="CK122">
        <v>1152.67</v>
      </c>
      <c r="CL122">
        <v>1.3005735999999999E-4</v>
      </c>
      <c r="CM122">
        <v>6.5004835999999994E-4</v>
      </c>
      <c r="CN122">
        <v>4.7597999359999997E-2</v>
      </c>
      <c r="CO122">
        <v>5.5000000000000003E-4</v>
      </c>
      <c r="CP122">
        <f t="shared" si="96"/>
        <v>1200.068571428571</v>
      </c>
      <c r="CQ122">
        <f t="shared" si="97"/>
        <v>1009.5633855135255</v>
      </c>
      <c r="CR122">
        <f t="shared" si="98"/>
        <v>0.84125474956129664</v>
      </c>
      <c r="CS122">
        <f t="shared" si="99"/>
        <v>0.16202166665330237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1658333335.0999999</v>
      </c>
      <c r="CZ122">
        <v>679.73785714285714</v>
      </c>
      <c r="DA122">
        <v>703.23571428571427</v>
      </c>
      <c r="DB122">
        <v>34.762542857142847</v>
      </c>
      <c r="DC122">
        <v>33.831228571428568</v>
      </c>
      <c r="DD122">
        <v>682.58114285714294</v>
      </c>
      <c r="DE122">
        <v>34.423914285714282</v>
      </c>
      <c r="DF122">
        <v>450.40114285714282</v>
      </c>
      <c r="DG122">
        <v>101.06657142857139</v>
      </c>
      <c r="DH122">
        <v>0.10008228571428569</v>
      </c>
      <c r="DI122">
        <v>34.148957142857149</v>
      </c>
      <c r="DJ122">
        <v>999.89999999999986</v>
      </c>
      <c r="DK122">
        <v>33.550242857142862</v>
      </c>
      <c r="DL122">
        <v>0</v>
      </c>
      <c r="DM122">
        <v>0</v>
      </c>
      <c r="DN122">
        <v>5978.7485714285713</v>
      </c>
      <c r="DO122">
        <v>0</v>
      </c>
      <c r="DP122">
        <v>1811.972857142857</v>
      </c>
      <c r="DQ122">
        <v>-23.497728571428571</v>
      </c>
      <c r="DR122">
        <v>704.2182857142858</v>
      </c>
      <c r="DS122">
        <v>727.86014285714293</v>
      </c>
      <c r="DT122">
        <v>0.9313354285714287</v>
      </c>
      <c r="DU122">
        <v>703.23571428571427</v>
      </c>
      <c r="DV122">
        <v>33.831228571428568</v>
      </c>
      <c r="DW122">
        <v>3.513331428571429</v>
      </c>
      <c r="DX122">
        <v>3.419202857142857</v>
      </c>
      <c r="DY122">
        <v>26.684285714285711</v>
      </c>
      <c r="DZ122">
        <v>26.223800000000001</v>
      </c>
      <c r="EA122">
        <v>1200.068571428571</v>
      </c>
      <c r="EB122">
        <v>0.95799828571428569</v>
      </c>
      <c r="EC122">
        <v>4.2002085714285722E-2</v>
      </c>
      <c r="ED122">
        <v>0</v>
      </c>
      <c r="EE122">
        <v>1606.47</v>
      </c>
      <c r="EF122">
        <v>5.0001600000000002</v>
      </c>
      <c r="EG122">
        <v>20675.78571428571</v>
      </c>
      <c r="EH122">
        <v>9515.7271428571421</v>
      </c>
      <c r="EI122">
        <v>48.241</v>
      </c>
      <c r="EJ122">
        <v>50.955000000000013</v>
      </c>
      <c r="EK122">
        <v>49.454999999999998</v>
      </c>
      <c r="EL122">
        <v>49.392714285714291</v>
      </c>
      <c r="EM122">
        <v>49.901571428571422</v>
      </c>
      <c r="EN122">
        <v>1144.8757142857139</v>
      </c>
      <c r="EO122">
        <v>50.192857142857143</v>
      </c>
      <c r="EP122">
        <v>0</v>
      </c>
      <c r="EQ122">
        <v>775848.60000014305</v>
      </c>
      <c r="ER122">
        <v>0</v>
      </c>
      <c r="ES122">
        <v>1605.1076923076921</v>
      </c>
      <c r="ET122">
        <v>14.20102563154513</v>
      </c>
      <c r="EU122">
        <v>143.10427345903591</v>
      </c>
      <c r="EV122">
        <v>20661.369230769229</v>
      </c>
      <c r="EW122">
        <v>15</v>
      </c>
      <c r="EX122">
        <v>1658330855.5</v>
      </c>
      <c r="EY122" t="s">
        <v>416</v>
      </c>
      <c r="EZ122">
        <v>1658330855.5</v>
      </c>
      <c r="FA122">
        <v>1658330837</v>
      </c>
      <c r="FB122">
        <v>13</v>
      </c>
      <c r="FC122">
        <v>-0.03</v>
      </c>
      <c r="FD122">
        <v>-2.1999999999999999E-2</v>
      </c>
      <c r="FE122">
        <v>-3.91</v>
      </c>
      <c r="FF122">
        <v>0.28699999999999998</v>
      </c>
      <c r="FG122">
        <v>1439</v>
      </c>
      <c r="FH122">
        <v>33</v>
      </c>
      <c r="FI122">
        <v>0.2</v>
      </c>
      <c r="FJ122">
        <v>0.09</v>
      </c>
      <c r="FK122">
        <v>-23.10984634146341</v>
      </c>
      <c r="FL122">
        <v>-2.4431540069686379</v>
      </c>
      <c r="FM122">
        <v>0.24727069505494681</v>
      </c>
      <c r="FN122">
        <v>0</v>
      </c>
      <c r="FO122">
        <v>1604.105</v>
      </c>
      <c r="FP122">
        <v>14.088464477832771</v>
      </c>
      <c r="FQ122">
        <v>1.399435285265842</v>
      </c>
      <c r="FR122">
        <v>0</v>
      </c>
      <c r="FS122">
        <v>0.9148247073170731</v>
      </c>
      <c r="FT122">
        <v>0.120483825783971</v>
      </c>
      <c r="FU122">
        <v>1.198032714493651E-2</v>
      </c>
      <c r="FV122">
        <v>0</v>
      </c>
      <c r="FW122">
        <v>0</v>
      </c>
      <c r="FX122">
        <v>3</v>
      </c>
      <c r="FY122" t="s">
        <v>425</v>
      </c>
      <c r="FZ122">
        <v>2.8894299999999999</v>
      </c>
      <c r="GA122">
        <v>2.8721299999999998</v>
      </c>
      <c r="GB122">
        <v>0.140236</v>
      </c>
      <c r="GC122">
        <v>0.145262</v>
      </c>
      <c r="GD122">
        <v>0.142652</v>
      </c>
      <c r="GE122">
        <v>0.14252000000000001</v>
      </c>
      <c r="GF122">
        <v>29645.5</v>
      </c>
      <c r="GG122">
        <v>25635.3</v>
      </c>
      <c r="GH122">
        <v>30824.7</v>
      </c>
      <c r="GI122">
        <v>27960.400000000001</v>
      </c>
      <c r="GJ122">
        <v>34821.699999999997</v>
      </c>
      <c r="GK122">
        <v>33830.400000000001</v>
      </c>
      <c r="GL122">
        <v>40183.1</v>
      </c>
      <c r="GM122">
        <v>38974.800000000003</v>
      </c>
      <c r="GN122">
        <v>1.8776999999999999</v>
      </c>
      <c r="GO122">
        <v>1.9193499999999999</v>
      </c>
      <c r="GP122">
        <v>0</v>
      </c>
      <c r="GQ122">
        <v>2.7205799999999999E-2</v>
      </c>
      <c r="GR122">
        <v>999.9</v>
      </c>
      <c r="GS122">
        <v>33.118200000000002</v>
      </c>
      <c r="GT122">
        <v>43</v>
      </c>
      <c r="GU122">
        <v>45.3</v>
      </c>
      <c r="GV122">
        <v>41.648200000000003</v>
      </c>
      <c r="GW122">
        <v>30.916499999999999</v>
      </c>
      <c r="GX122">
        <v>33.689900000000002</v>
      </c>
      <c r="GY122">
        <v>1</v>
      </c>
      <c r="GZ122">
        <v>0.69418899999999994</v>
      </c>
      <c r="HA122">
        <v>1.6655599999999999</v>
      </c>
      <c r="HB122">
        <v>20.1996</v>
      </c>
      <c r="HC122">
        <v>5.2148899999999996</v>
      </c>
      <c r="HD122">
        <v>11.974</v>
      </c>
      <c r="HE122">
        <v>4.9901</v>
      </c>
      <c r="HF122">
        <v>3.2925</v>
      </c>
      <c r="HG122">
        <v>8484.1</v>
      </c>
      <c r="HH122">
        <v>9999</v>
      </c>
      <c r="HI122">
        <v>9999</v>
      </c>
      <c r="HJ122">
        <v>972.5</v>
      </c>
      <c r="HK122">
        <v>4.9713700000000003</v>
      </c>
      <c r="HL122">
        <v>1.8745400000000001</v>
      </c>
      <c r="HM122">
        <v>1.8708800000000001</v>
      </c>
      <c r="HN122">
        <v>1.8706499999999999</v>
      </c>
      <c r="HO122">
        <v>1.875</v>
      </c>
      <c r="HP122">
        <v>1.87181</v>
      </c>
      <c r="HQ122">
        <v>1.8672500000000001</v>
      </c>
      <c r="HR122">
        <v>1.8782000000000001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-2.8490000000000002</v>
      </c>
      <c r="IG122">
        <v>0.3387</v>
      </c>
      <c r="IH122">
        <v>-2.1299345005774111</v>
      </c>
      <c r="II122">
        <v>1.7196870422270779E-5</v>
      </c>
      <c r="IJ122">
        <v>-2.1741833173098589E-6</v>
      </c>
      <c r="IK122">
        <v>9.0595066644434051E-10</v>
      </c>
      <c r="IL122">
        <v>-0.32754645563995699</v>
      </c>
      <c r="IM122">
        <v>-1.2435942757381079E-3</v>
      </c>
      <c r="IN122">
        <v>8.3241555849602686E-4</v>
      </c>
      <c r="IO122">
        <v>-6.8006265696850886E-6</v>
      </c>
      <c r="IP122">
        <v>17</v>
      </c>
      <c r="IQ122">
        <v>2050</v>
      </c>
      <c r="IR122">
        <v>3</v>
      </c>
      <c r="IS122">
        <v>34</v>
      </c>
      <c r="IT122">
        <v>41.4</v>
      </c>
      <c r="IU122">
        <v>41.7</v>
      </c>
      <c r="IV122">
        <v>1.64062</v>
      </c>
      <c r="IW122">
        <v>2.5988799999999999</v>
      </c>
      <c r="IX122">
        <v>1.49902</v>
      </c>
      <c r="IY122">
        <v>2.2766099999999998</v>
      </c>
      <c r="IZ122">
        <v>1.69678</v>
      </c>
      <c r="JA122">
        <v>2.3547400000000001</v>
      </c>
      <c r="JB122">
        <v>47.752800000000001</v>
      </c>
      <c r="JC122">
        <v>16.023299999999999</v>
      </c>
      <c r="JD122">
        <v>18</v>
      </c>
      <c r="JE122">
        <v>408.75599999999997</v>
      </c>
      <c r="JF122">
        <v>504.267</v>
      </c>
      <c r="JG122">
        <v>29.9986</v>
      </c>
      <c r="JH122">
        <v>36.280200000000001</v>
      </c>
      <c r="JI122">
        <v>29.999700000000001</v>
      </c>
      <c r="JJ122">
        <v>36.081899999999997</v>
      </c>
      <c r="JK122">
        <v>36.004199999999997</v>
      </c>
      <c r="JL122">
        <v>32.903300000000002</v>
      </c>
      <c r="JM122">
        <v>19.999099999999999</v>
      </c>
      <c r="JN122">
        <v>0</v>
      </c>
      <c r="JO122">
        <v>30</v>
      </c>
      <c r="JP122">
        <v>716.24400000000003</v>
      </c>
      <c r="JQ122">
        <v>33.738799999999998</v>
      </c>
      <c r="JR122">
        <v>98.235500000000002</v>
      </c>
      <c r="JS122">
        <v>98.154399999999995</v>
      </c>
    </row>
    <row r="123" spans="1:279" x14ac:dyDescent="0.2">
      <c r="A123">
        <v>108</v>
      </c>
      <c r="B123">
        <v>1658333341.0999999</v>
      </c>
      <c r="C123">
        <v>427.5</v>
      </c>
      <c r="D123" t="s">
        <v>635</v>
      </c>
      <c r="E123" t="s">
        <v>636</v>
      </c>
      <c r="F123">
        <v>4</v>
      </c>
      <c r="G123">
        <v>1658333338.7874999</v>
      </c>
      <c r="H123">
        <f t="shared" si="50"/>
        <v>7.2753030357427227E-4</v>
      </c>
      <c r="I123">
        <f t="shared" si="51"/>
        <v>0.72753030357427229</v>
      </c>
      <c r="J123">
        <f t="shared" si="52"/>
        <v>6.5487796284958737</v>
      </c>
      <c r="K123">
        <f t="shared" si="53"/>
        <v>685.91012499999999</v>
      </c>
      <c r="L123">
        <f t="shared" si="54"/>
        <v>418.35147896004867</v>
      </c>
      <c r="M123">
        <f t="shared" si="55"/>
        <v>42.323203587094518</v>
      </c>
      <c r="N123">
        <f t="shared" si="56"/>
        <v>69.391206492177162</v>
      </c>
      <c r="O123">
        <f t="shared" si="57"/>
        <v>4.1951524913734231E-2</v>
      </c>
      <c r="P123">
        <f t="shared" si="58"/>
        <v>2.1377007354741724</v>
      </c>
      <c r="Q123">
        <f t="shared" si="59"/>
        <v>4.149946586555215E-2</v>
      </c>
      <c r="R123">
        <f t="shared" si="60"/>
        <v>2.5977375881305952E-2</v>
      </c>
      <c r="S123">
        <f t="shared" si="61"/>
        <v>194.43824248754822</v>
      </c>
      <c r="T123">
        <f t="shared" si="62"/>
        <v>35.427346182459203</v>
      </c>
      <c r="U123">
        <f t="shared" si="63"/>
        <v>33.562849999999997</v>
      </c>
      <c r="V123">
        <f t="shared" si="64"/>
        <v>5.2140976081197383</v>
      </c>
      <c r="W123">
        <f t="shared" si="65"/>
        <v>65.254483718927432</v>
      </c>
      <c r="X123">
        <f t="shared" si="66"/>
        <v>3.5170713291211895</v>
      </c>
      <c r="Y123">
        <f t="shared" si="67"/>
        <v>5.3897772669083936</v>
      </c>
      <c r="Z123">
        <f t="shared" si="68"/>
        <v>1.6970262789985489</v>
      </c>
      <c r="AA123">
        <f t="shared" si="69"/>
        <v>-32.084086387625405</v>
      </c>
      <c r="AB123">
        <f t="shared" si="70"/>
        <v>68.396641844148732</v>
      </c>
      <c r="AC123">
        <f t="shared" si="71"/>
        <v>7.3895599547191351</v>
      </c>
      <c r="AD123">
        <f t="shared" si="72"/>
        <v>238.14035789879068</v>
      </c>
      <c r="AE123">
        <f t="shared" si="73"/>
        <v>17.139908945356925</v>
      </c>
      <c r="AF123">
        <f t="shared" si="74"/>
        <v>0.72807653501704805</v>
      </c>
      <c r="AG123">
        <f t="shared" si="75"/>
        <v>6.5487796284958737</v>
      </c>
      <c r="AH123">
        <v>732.7112117102356</v>
      </c>
      <c r="AI123">
        <v>713.75439999999969</v>
      </c>
      <c r="AJ123">
        <v>1.73266718893395</v>
      </c>
      <c r="AK123">
        <v>65.228597272793138</v>
      </c>
      <c r="AL123">
        <f t="shared" si="76"/>
        <v>0.72753030357427229</v>
      </c>
      <c r="AM123">
        <v>33.830864089005978</v>
      </c>
      <c r="AN123">
        <v>34.766351748251793</v>
      </c>
      <c r="AO123">
        <v>7.4290431701544379E-6</v>
      </c>
      <c r="AP123">
        <v>90.040432271976243</v>
      </c>
      <c r="AQ123">
        <v>36</v>
      </c>
      <c r="AR123">
        <v>8</v>
      </c>
      <c r="AS123">
        <f t="shared" si="77"/>
        <v>1</v>
      </c>
      <c r="AT123">
        <f t="shared" si="78"/>
        <v>0</v>
      </c>
      <c r="AU123">
        <f t="shared" si="79"/>
        <v>30707.338351566366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1009.5697872992478</v>
      </c>
      <c r="BI123">
        <f t="shared" si="83"/>
        <v>6.5487796284958737</v>
      </c>
      <c r="BJ123" t="e">
        <f t="shared" si="84"/>
        <v>#DIV/0!</v>
      </c>
      <c r="BK123">
        <f t="shared" si="85"/>
        <v>6.4867032580430643E-3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253</v>
      </c>
      <c r="CG123">
        <v>1000</v>
      </c>
      <c r="CH123" t="s">
        <v>414</v>
      </c>
      <c r="CI123">
        <v>1110.1500000000001</v>
      </c>
      <c r="CJ123">
        <v>1175.8634999999999</v>
      </c>
      <c r="CK123">
        <v>1152.67</v>
      </c>
      <c r="CL123">
        <v>1.3005735999999999E-4</v>
      </c>
      <c r="CM123">
        <v>6.5004835999999994E-4</v>
      </c>
      <c r="CN123">
        <v>4.7597999359999997E-2</v>
      </c>
      <c r="CO123">
        <v>5.5000000000000003E-4</v>
      </c>
      <c r="CP123">
        <f t="shared" si="96"/>
        <v>1200.0762500000001</v>
      </c>
      <c r="CQ123">
        <f t="shared" si="97"/>
        <v>1009.5697872992478</v>
      </c>
      <c r="CR123">
        <f t="shared" si="98"/>
        <v>0.84125470135689107</v>
      </c>
      <c r="CS123">
        <f t="shared" si="99"/>
        <v>0.16202157361879982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1658333338.7874999</v>
      </c>
      <c r="CZ123">
        <v>685.91012499999999</v>
      </c>
      <c r="DA123">
        <v>709.40987500000006</v>
      </c>
      <c r="DB123">
        <v>34.765137499999987</v>
      </c>
      <c r="DC123">
        <v>33.8288875</v>
      </c>
      <c r="DD123">
        <v>688.76375000000007</v>
      </c>
      <c r="DE123">
        <v>34.426400000000001</v>
      </c>
      <c r="DF123">
        <v>450.37</v>
      </c>
      <c r="DG123">
        <v>101.0665</v>
      </c>
      <c r="DH123">
        <v>0.1001163875</v>
      </c>
      <c r="DI123">
        <v>34.156325000000002</v>
      </c>
      <c r="DJ123">
        <v>999.9</v>
      </c>
      <c r="DK123">
        <v>33.562849999999997</v>
      </c>
      <c r="DL123">
        <v>0</v>
      </c>
      <c r="DM123">
        <v>0</v>
      </c>
      <c r="DN123">
        <v>5960.7024999999994</v>
      </c>
      <c r="DO123">
        <v>0</v>
      </c>
      <c r="DP123">
        <v>1812.0362500000001</v>
      </c>
      <c r="DQ123">
        <v>-23.499762499999999</v>
      </c>
      <c r="DR123">
        <v>710.61487499999998</v>
      </c>
      <c r="DS123">
        <v>734.248875</v>
      </c>
      <c r="DT123">
        <v>0.93622312500000004</v>
      </c>
      <c r="DU123">
        <v>709.40987500000006</v>
      </c>
      <c r="DV123">
        <v>33.8288875</v>
      </c>
      <c r="DW123">
        <v>3.5135925000000001</v>
      </c>
      <c r="DX123">
        <v>3.4189699999999998</v>
      </c>
      <c r="DY123">
        <v>26.685537499999999</v>
      </c>
      <c r="DZ123">
        <v>26.222650000000002</v>
      </c>
      <c r="EA123">
        <v>1200.0762500000001</v>
      </c>
      <c r="EB123">
        <v>0.95800025</v>
      </c>
      <c r="EC123">
        <v>4.2000175000000001E-2</v>
      </c>
      <c r="ED123">
        <v>0</v>
      </c>
      <c r="EE123">
        <v>1607.2574999999999</v>
      </c>
      <c r="EF123">
        <v>5.0001600000000002</v>
      </c>
      <c r="EG123">
        <v>20685.337500000001</v>
      </c>
      <c r="EH123">
        <v>9515.7799999999988</v>
      </c>
      <c r="EI123">
        <v>48.234250000000003</v>
      </c>
      <c r="EJ123">
        <v>50.936999999999998</v>
      </c>
      <c r="EK123">
        <v>49.476125000000003</v>
      </c>
      <c r="EL123">
        <v>49.359250000000003</v>
      </c>
      <c r="EM123">
        <v>49.898124999999993</v>
      </c>
      <c r="EN123">
        <v>1144.885</v>
      </c>
      <c r="EO123">
        <v>50.191249999999997</v>
      </c>
      <c r="EP123">
        <v>0</v>
      </c>
      <c r="EQ123">
        <v>775852.79999995232</v>
      </c>
      <c r="ER123">
        <v>0</v>
      </c>
      <c r="ES123">
        <v>1606.1672000000001</v>
      </c>
      <c r="ET123">
        <v>15.00615386146016</v>
      </c>
      <c r="EU123">
        <v>154.24615402425209</v>
      </c>
      <c r="EV123">
        <v>20672.468000000001</v>
      </c>
      <c r="EW123">
        <v>15</v>
      </c>
      <c r="EX123">
        <v>1658330855.5</v>
      </c>
      <c r="EY123" t="s">
        <v>416</v>
      </c>
      <c r="EZ123">
        <v>1658330855.5</v>
      </c>
      <c r="FA123">
        <v>1658330837</v>
      </c>
      <c r="FB123">
        <v>13</v>
      </c>
      <c r="FC123">
        <v>-0.03</v>
      </c>
      <c r="FD123">
        <v>-2.1999999999999999E-2</v>
      </c>
      <c r="FE123">
        <v>-3.91</v>
      </c>
      <c r="FF123">
        <v>0.28699999999999998</v>
      </c>
      <c r="FG123">
        <v>1439</v>
      </c>
      <c r="FH123">
        <v>33</v>
      </c>
      <c r="FI123">
        <v>0.2</v>
      </c>
      <c r="FJ123">
        <v>0.09</v>
      </c>
      <c r="FK123">
        <v>-23.25076829268292</v>
      </c>
      <c r="FL123">
        <v>-2.3428327526132402</v>
      </c>
      <c r="FM123">
        <v>0.23914895800859581</v>
      </c>
      <c r="FN123">
        <v>0</v>
      </c>
      <c r="FO123">
        <v>1605.1202941176471</v>
      </c>
      <c r="FP123">
        <v>14.24216959321272</v>
      </c>
      <c r="FQ123">
        <v>1.4116208566419779</v>
      </c>
      <c r="FR123">
        <v>0</v>
      </c>
      <c r="FS123">
        <v>0.92214299999999993</v>
      </c>
      <c r="FT123">
        <v>0.1011075888501719</v>
      </c>
      <c r="FU123">
        <v>1.005627283425988E-2</v>
      </c>
      <c r="FV123">
        <v>0</v>
      </c>
      <c r="FW123">
        <v>0</v>
      </c>
      <c r="FX123">
        <v>3</v>
      </c>
      <c r="FY123" t="s">
        <v>425</v>
      </c>
      <c r="FZ123">
        <v>2.88958</v>
      </c>
      <c r="GA123">
        <v>2.87208</v>
      </c>
      <c r="GB123">
        <v>0.14118600000000001</v>
      </c>
      <c r="GC123">
        <v>0.146199</v>
      </c>
      <c r="GD123">
        <v>0.14266100000000001</v>
      </c>
      <c r="GE123">
        <v>0.142508</v>
      </c>
      <c r="GF123">
        <v>29612.6</v>
      </c>
      <c r="GG123">
        <v>25607.5</v>
      </c>
      <c r="GH123">
        <v>30824.7</v>
      </c>
      <c r="GI123">
        <v>27960.799999999999</v>
      </c>
      <c r="GJ123">
        <v>34821.699999999997</v>
      </c>
      <c r="GK123">
        <v>33831.199999999997</v>
      </c>
      <c r="GL123">
        <v>40183.4</v>
      </c>
      <c r="GM123">
        <v>38975.1</v>
      </c>
      <c r="GN123">
        <v>1.88002</v>
      </c>
      <c r="GO123">
        <v>1.9195199999999999</v>
      </c>
      <c r="GP123">
        <v>0</v>
      </c>
      <c r="GQ123">
        <v>2.8006699999999999E-2</v>
      </c>
      <c r="GR123">
        <v>999.9</v>
      </c>
      <c r="GS123">
        <v>33.115299999999998</v>
      </c>
      <c r="GT123">
        <v>43</v>
      </c>
      <c r="GU123">
        <v>45.3</v>
      </c>
      <c r="GV123">
        <v>41.648400000000002</v>
      </c>
      <c r="GW123">
        <v>30.796500000000002</v>
      </c>
      <c r="GX123">
        <v>33.605800000000002</v>
      </c>
      <c r="GY123">
        <v>1</v>
      </c>
      <c r="GZ123">
        <v>0.69375500000000001</v>
      </c>
      <c r="HA123">
        <v>1.66551</v>
      </c>
      <c r="HB123">
        <v>20.199400000000001</v>
      </c>
      <c r="HC123">
        <v>5.2153400000000003</v>
      </c>
      <c r="HD123">
        <v>11.974</v>
      </c>
      <c r="HE123">
        <v>4.9903500000000003</v>
      </c>
      <c r="HF123">
        <v>3.2925800000000001</v>
      </c>
      <c r="HG123">
        <v>8484.1</v>
      </c>
      <c r="HH123">
        <v>9999</v>
      </c>
      <c r="HI123">
        <v>9999</v>
      </c>
      <c r="HJ123">
        <v>972.5</v>
      </c>
      <c r="HK123">
        <v>4.9713700000000003</v>
      </c>
      <c r="HL123">
        <v>1.87453</v>
      </c>
      <c r="HM123">
        <v>1.8708800000000001</v>
      </c>
      <c r="HN123">
        <v>1.8706400000000001</v>
      </c>
      <c r="HO123">
        <v>1.875</v>
      </c>
      <c r="HP123">
        <v>1.8717999999999999</v>
      </c>
      <c r="HQ123">
        <v>1.8672299999999999</v>
      </c>
      <c r="HR123">
        <v>1.8782000000000001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-2.86</v>
      </c>
      <c r="IG123">
        <v>0.3387</v>
      </c>
      <c r="IH123">
        <v>-2.1299345005774111</v>
      </c>
      <c r="II123">
        <v>1.7196870422270779E-5</v>
      </c>
      <c r="IJ123">
        <v>-2.1741833173098589E-6</v>
      </c>
      <c r="IK123">
        <v>9.0595066644434051E-10</v>
      </c>
      <c r="IL123">
        <v>-0.32754645563995699</v>
      </c>
      <c r="IM123">
        <v>-1.2435942757381079E-3</v>
      </c>
      <c r="IN123">
        <v>8.3241555849602686E-4</v>
      </c>
      <c r="IO123">
        <v>-6.8006265696850886E-6</v>
      </c>
      <c r="IP123">
        <v>17</v>
      </c>
      <c r="IQ123">
        <v>2050</v>
      </c>
      <c r="IR123">
        <v>3</v>
      </c>
      <c r="IS123">
        <v>34</v>
      </c>
      <c r="IT123">
        <v>41.4</v>
      </c>
      <c r="IU123">
        <v>41.7</v>
      </c>
      <c r="IV123">
        <v>1.65405</v>
      </c>
      <c r="IW123">
        <v>2.5952099999999998</v>
      </c>
      <c r="IX123">
        <v>1.49902</v>
      </c>
      <c r="IY123">
        <v>2.2778299999999998</v>
      </c>
      <c r="IZ123">
        <v>1.69678</v>
      </c>
      <c r="JA123">
        <v>2.3962400000000001</v>
      </c>
      <c r="JB123">
        <v>47.7226</v>
      </c>
      <c r="JC123">
        <v>16.023299999999999</v>
      </c>
      <c r="JD123">
        <v>18</v>
      </c>
      <c r="JE123">
        <v>410.01299999999998</v>
      </c>
      <c r="JF123">
        <v>504.39499999999998</v>
      </c>
      <c r="JG123">
        <v>29.999500000000001</v>
      </c>
      <c r="JH123">
        <v>36.276800000000001</v>
      </c>
      <c r="JI123">
        <v>29.999700000000001</v>
      </c>
      <c r="JJ123">
        <v>36.0794</v>
      </c>
      <c r="JK123">
        <v>36.003900000000002</v>
      </c>
      <c r="JL123">
        <v>33.154800000000002</v>
      </c>
      <c r="JM123">
        <v>19.999099999999999</v>
      </c>
      <c r="JN123">
        <v>0</v>
      </c>
      <c r="JO123">
        <v>30</v>
      </c>
      <c r="JP123">
        <v>722.92399999999998</v>
      </c>
      <c r="JQ123">
        <v>33.707799999999999</v>
      </c>
      <c r="JR123">
        <v>98.236000000000004</v>
      </c>
      <c r="JS123">
        <v>98.155299999999997</v>
      </c>
    </row>
    <row r="124" spans="1:279" x14ac:dyDescent="0.2">
      <c r="A124">
        <v>109</v>
      </c>
      <c r="B124">
        <v>1658333345.0999999</v>
      </c>
      <c r="C124">
        <v>431.5</v>
      </c>
      <c r="D124" t="s">
        <v>637</v>
      </c>
      <c r="E124" t="s">
        <v>638</v>
      </c>
      <c r="F124">
        <v>4</v>
      </c>
      <c r="G124">
        <v>1658333343.0999999</v>
      </c>
      <c r="H124">
        <f t="shared" si="50"/>
        <v>7.3331443042762008E-4</v>
      </c>
      <c r="I124">
        <f t="shared" si="51"/>
        <v>0.73331443042762012</v>
      </c>
      <c r="J124">
        <f t="shared" si="52"/>
        <v>6.5709406550971678</v>
      </c>
      <c r="K124">
        <f t="shared" si="53"/>
        <v>693.13300000000004</v>
      </c>
      <c r="L124">
        <f t="shared" si="54"/>
        <v>426.05958439495078</v>
      </c>
      <c r="M124">
        <f t="shared" si="55"/>
        <v>43.103139779032581</v>
      </c>
      <c r="N124">
        <f t="shared" si="56"/>
        <v>70.122137087674105</v>
      </c>
      <c r="O124">
        <f t="shared" si="57"/>
        <v>4.2214840201488565E-2</v>
      </c>
      <c r="P124">
        <f t="shared" si="58"/>
        <v>2.1473743078049869</v>
      </c>
      <c r="Q124">
        <f t="shared" si="59"/>
        <v>4.1759159838181667E-2</v>
      </c>
      <c r="R124">
        <f t="shared" si="60"/>
        <v>2.6140006018807147E-2</v>
      </c>
      <c r="S124">
        <f t="shared" si="61"/>
        <v>194.43489261255118</v>
      </c>
      <c r="T124">
        <f t="shared" si="62"/>
        <v>35.427671795078254</v>
      </c>
      <c r="U124">
        <f t="shared" si="63"/>
        <v>33.57358571428572</v>
      </c>
      <c r="V124">
        <f t="shared" si="64"/>
        <v>5.2172307898913015</v>
      </c>
      <c r="W124">
        <f t="shared" si="65"/>
        <v>65.232782921436254</v>
      </c>
      <c r="X124">
        <f t="shared" si="66"/>
        <v>3.5173746824258609</v>
      </c>
      <c r="Y124">
        <f t="shared" si="67"/>
        <v>5.3920353001987449</v>
      </c>
      <c r="Z124">
        <f t="shared" si="68"/>
        <v>1.6998561074654406</v>
      </c>
      <c r="AA124">
        <f t="shared" si="69"/>
        <v>-32.339166381858043</v>
      </c>
      <c r="AB124">
        <f t="shared" si="70"/>
        <v>68.333623006694324</v>
      </c>
      <c r="AC124">
        <f t="shared" si="71"/>
        <v>7.3501490389412432</v>
      </c>
      <c r="AD124">
        <f t="shared" si="72"/>
        <v>237.77949827632872</v>
      </c>
      <c r="AE124">
        <f t="shared" si="73"/>
        <v>17.163556667796907</v>
      </c>
      <c r="AF124">
        <f t="shared" si="74"/>
        <v>0.7344268808483897</v>
      </c>
      <c r="AG124">
        <f t="shared" si="75"/>
        <v>6.5709406550971678</v>
      </c>
      <c r="AH124">
        <v>739.6458549233688</v>
      </c>
      <c r="AI124">
        <v>720.67264242424244</v>
      </c>
      <c r="AJ124">
        <v>1.7298343691229789</v>
      </c>
      <c r="AK124">
        <v>65.228597272793138</v>
      </c>
      <c r="AL124">
        <f t="shared" si="76"/>
        <v>0.73331443042762012</v>
      </c>
      <c r="AM124">
        <v>33.825918877723133</v>
      </c>
      <c r="AN124">
        <v>34.768962937062973</v>
      </c>
      <c r="AO124">
        <v>6.6887897067031491E-6</v>
      </c>
      <c r="AP124">
        <v>90.040432271976243</v>
      </c>
      <c r="AQ124">
        <v>36</v>
      </c>
      <c r="AR124">
        <v>8</v>
      </c>
      <c r="AS124">
        <f t="shared" si="77"/>
        <v>1</v>
      </c>
      <c r="AT124">
        <f t="shared" si="78"/>
        <v>0</v>
      </c>
      <c r="AU124">
        <f t="shared" si="79"/>
        <v>30949.419201824545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1009.5524997992489</v>
      </c>
      <c r="BI124">
        <f t="shared" si="83"/>
        <v>6.5709406550971678</v>
      </c>
      <c r="BJ124" t="e">
        <f t="shared" si="84"/>
        <v>#DIV/0!</v>
      </c>
      <c r="BK124">
        <f t="shared" si="85"/>
        <v>6.5087656723189823E-3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253</v>
      </c>
      <c r="CG124">
        <v>1000</v>
      </c>
      <c r="CH124" t="s">
        <v>414</v>
      </c>
      <c r="CI124">
        <v>1110.1500000000001</v>
      </c>
      <c r="CJ124">
        <v>1175.8634999999999</v>
      </c>
      <c r="CK124">
        <v>1152.67</v>
      </c>
      <c r="CL124">
        <v>1.3005735999999999E-4</v>
      </c>
      <c r="CM124">
        <v>6.5004835999999994E-4</v>
      </c>
      <c r="CN124">
        <v>4.7597999359999997E-2</v>
      </c>
      <c r="CO124">
        <v>5.5000000000000003E-4</v>
      </c>
      <c r="CP124">
        <f t="shared" si="96"/>
        <v>1200.055714285714</v>
      </c>
      <c r="CQ124">
        <f t="shared" si="97"/>
        <v>1009.5524997992489</v>
      </c>
      <c r="CR124">
        <f t="shared" si="98"/>
        <v>0.8412546915791701</v>
      </c>
      <c r="CS124">
        <f t="shared" si="99"/>
        <v>0.16202155474779845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1658333343.0999999</v>
      </c>
      <c r="CZ124">
        <v>693.13300000000004</v>
      </c>
      <c r="DA124">
        <v>716.68</v>
      </c>
      <c r="DB124">
        <v>34.768028571428573</v>
      </c>
      <c r="DC124">
        <v>33.823500000000003</v>
      </c>
      <c r="DD124">
        <v>695.99900000000002</v>
      </c>
      <c r="DE124">
        <v>34.429200000000002</v>
      </c>
      <c r="DF124">
        <v>450.315</v>
      </c>
      <c r="DG124">
        <v>101.06699999999999</v>
      </c>
      <c r="DH124">
        <v>9.9929128571428563E-2</v>
      </c>
      <c r="DI124">
        <v>34.163842857142853</v>
      </c>
      <c r="DJ124">
        <v>999.89999999999986</v>
      </c>
      <c r="DK124">
        <v>33.57358571428572</v>
      </c>
      <c r="DL124">
        <v>0</v>
      </c>
      <c r="DM124">
        <v>0</v>
      </c>
      <c r="DN124">
        <v>6003.6600000000008</v>
      </c>
      <c r="DO124">
        <v>0</v>
      </c>
      <c r="DP124">
        <v>1812.962857142857</v>
      </c>
      <c r="DQ124">
        <v>-23.54701428571429</v>
      </c>
      <c r="DR124">
        <v>718.09985714285722</v>
      </c>
      <c r="DS124">
        <v>741.76928571428573</v>
      </c>
      <c r="DT124">
        <v>0.94450328571428555</v>
      </c>
      <c r="DU124">
        <v>716.68</v>
      </c>
      <c r="DV124">
        <v>33.823500000000003</v>
      </c>
      <c r="DW124">
        <v>3.5138928571428569</v>
      </c>
      <c r="DX124">
        <v>3.4184357142857151</v>
      </c>
      <c r="DY124">
        <v>26.68704285714286</v>
      </c>
      <c r="DZ124">
        <v>26.21998571428572</v>
      </c>
      <c r="EA124">
        <v>1200.055714285714</v>
      </c>
      <c r="EB124">
        <v>0.95800142857142845</v>
      </c>
      <c r="EC124">
        <v>4.1999028571428572E-2</v>
      </c>
      <c r="ED124">
        <v>0</v>
      </c>
      <c r="EE124">
        <v>1608.521428571428</v>
      </c>
      <c r="EF124">
        <v>5.0001600000000002</v>
      </c>
      <c r="EG124">
        <v>20695.928571428569</v>
      </c>
      <c r="EH124">
        <v>9515.6142857142859</v>
      </c>
      <c r="EI124">
        <v>48.232000000000014</v>
      </c>
      <c r="EJ124">
        <v>50.936999999999998</v>
      </c>
      <c r="EK124">
        <v>49.472999999999999</v>
      </c>
      <c r="EL124">
        <v>49.357000000000014</v>
      </c>
      <c r="EM124">
        <v>49.87471428571429</v>
      </c>
      <c r="EN124">
        <v>1144.8657142857139</v>
      </c>
      <c r="EO124">
        <v>50.19</v>
      </c>
      <c r="EP124">
        <v>0</v>
      </c>
      <c r="EQ124">
        <v>775856.40000009537</v>
      </c>
      <c r="ER124">
        <v>0</v>
      </c>
      <c r="ES124">
        <v>1607.0884000000001</v>
      </c>
      <c r="ET124">
        <v>15.35153845579746</v>
      </c>
      <c r="EU124">
        <v>156.1000000054874</v>
      </c>
      <c r="EV124">
        <v>20681.712</v>
      </c>
      <c r="EW124">
        <v>15</v>
      </c>
      <c r="EX124">
        <v>1658330855.5</v>
      </c>
      <c r="EY124" t="s">
        <v>416</v>
      </c>
      <c r="EZ124">
        <v>1658330855.5</v>
      </c>
      <c r="FA124">
        <v>1658330837</v>
      </c>
      <c r="FB124">
        <v>13</v>
      </c>
      <c r="FC124">
        <v>-0.03</v>
      </c>
      <c r="FD124">
        <v>-2.1999999999999999E-2</v>
      </c>
      <c r="FE124">
        <v>-3.91</v>
      </c>
      <c r="FF124">
        <v>0.28699999999999998</v>
      </c>
      <c r="FG124">
        <v>1439</v>
      </c>
      <c r="FH124">
        <v>33</v>
      </c>
      <c r="FI124">
        <v>0.2</v>
      </c>
      <c r="FJ124">
        <v>0.09</v>
      </c>
      <c r="FK124">
        <v>-23.374729268292679</v>
      </c>
      <c r="FL124">
        <v>-1.50116864111499</v>
      </c>
      <c r="FM124">
        <v>0.16041637171466841</v>
      </c>
      <c r="FN124">
        <v>0</v>
      </c>
      <c r="FO124">
        <v>1606.1123529411759</v>
      </c>
      <c r="FP124">
        <v>15.041405653720441</v>
      </c>
      <c r="FQ124">
        <v>1.4868186701092789</v>
      </c>
      <c r="FR124">
        <v>0</v>
      </c>
      <c r="FS124">
        <v>0.9289804390243902</v>
      </c>
      <c r="FT124">
        <v>9.5769407665505249E-2</v>
      </c>
      <c r="FU124">
        <v>9.5116612076549933E-3</v>
      </c>
      <c r="FV124">
        <v>1</v>
      </c>
      <c r="FW124">
        <v>1</v>
      </c>
      <c r="FX124">
        <v>3</v>
      </c>
      <c r="FY124" t="s">
        <v>417</v>
      </c>
      <c r="FZ124">
        <v>2.8895200000000001</v>
      </c>
      <c r="GA124">
        <v>2.87208</v>
      </c>
      <c r="GB124">
        <v>0.142125</v>
      </c>
      <c r="GC124">
        <v>0.147142</v>
      </c>
      <c r="GD124">
        <v>0.14266699999999999</v>
      </c>
      <c r="GE124">
        <v>0.14249700000000001</v>
      </c>
      <c r="GF124">
        <v>29579.7</v>
      </c>
      <c r="GG124">
        <v>25580</v>
      </c>
      <c r="GH124">
        <v>30824.2</v>
      </c>
      <c r="GI124">
        <v>27961.7</v>
      </c>
      <c r="GJ124">
        <v>34820.800000000003</v>
      </c>
      <c r="GK124">
        <v>33832.5</v>
      </c>
      <c r="GL124">
        <v>40182.699999999997</v>
      </c>
      <c r="GM124">
        <v>38976.1</v>
      </c>
      <c r="GN124">
        <v>1.8794</v>
      </c>
      <c r="GO124">
        <v>1.9195500000000001</v>
      </c>
      <c r="GP124">
        <v>0</v>
      </c>
      <c r="GQ124">
        <v>2.81222E-2</v>
      </c>
      <c r="GR124">
        <v>999.9</v>
      </c>
      <c r="GS124">
        <v>33.115099999999998</v>
      </c>
      <c r="GT124">
        <v>43</v>
      </c>
      <c r="GU124">
        <v>45.3</v>
      </c>
      <c r="GV124">
        <v>41.648600000000002</v>
      </c>
      <c r="GW124">
        <v>30.826499999999999</v>
      </c>
      <c r="GX124">
        <v>33.693899999999999</v>
      </c>
      <c r="GY124">
        <v>1</v>
      </c>
      <c r="GZ124">
        <v>0.69357500000000005</v>
      </c>
      <c r="HA124">
        <v>1.6660699999999999</v>
      </c>
      <c r="HB124">
        <v>20.1995</v>
      </c>
      <c r="HC124">
        <v>5.2151899999999998</v>
      </c>
      <c r="HD124">
        <v>11.974</v>
      </c>
      <c r="HE124">
        <v>4.9904000000000002</v>
      </c>
      <c r="HF124">
        <v>3.2925800000000001</v>
      </c>
      <c r="HG124">
        <v>8484.2999999999993</v>
      </c>
      <c r="HH124">
        <v>9999</v>
      </c>
      <c r="HI124">
        <v>9999</v>
      </c>
      <c r="HJ124">
        <v>972.5</v>
      </c>
      <c r="HK124">
        <v>4.9713599999999998</v>
      </c>
      <c r="HL124">
        <v>1.8745400000000001</v>
      </c>
      <c r="HM124">
        <v>1.8708800000000001</v>
      </c>
      <c r="HN124">
        <v>1.87063</v>
      </c>
      <c r="HO124">
        <v>1.875</v>
      </c>
      <c r="HP124">
        <v>1.8717999999999999</v>
      </c>
      <c r="HQ124">
        <v>1.8672299999999999</v>
      </c>
      <c r="HR124">
        <v>1.8782000000000001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-2.871</v>
      </c>
      <c r="IG124">
        <v>0.33889999999999998</v>
      </c>
      <c r="IH124">
        <v>-2.1299345005774111</v>
      </c>
      <c r="II124">
        <v>1.7196870422270779E-5</v>
      </c>
      <c r="IJ124">
        <v>-2.1741833173098589E-6</v>
      </c>
      <c r="IK124">
        <v>9.0595066644434051E-10</v>
      </c>
      <c r="IL124">
        <v>-0.32754645563995699</v>
      </c>
      <c r="IM124">
        <v>-1.2435942757381079E-3</v>
      </c>
      <c r="IN124">
        <v>8.3241555849602686E-4</v>
      </c>
      <c r="IO124">
        <v>-6.8006265696850886E-6</v>
      </c>
      <c r="IP124">
        <v>17</v>
      </c>
      <c r="IQ124">
        <v>2050</v>
      </c>
      <c r="IR124">
        <v>3</v>
      </c>
      <c r="IS124">
        <v>34</v>
      </c>
      <c r="IT124">
        <v>41.5</v>
      </c>
      <c r="IU124">
        <v>41.8</v>
      </c>
      <c r="IV124">
        <v>1.6662600000000001</v>
      </c>
      <c r="IW124">
        <v>2.5976599999999999</v>
      </c>
      <c r="IX124">
        <v>1.49902</v>
      </c>
      <c r="IY124">
        <v>2.2778299999999998</v>
      </c>
      <c r="IZ124">
        <v>1.69678</v>
      </c>
      <c r="JA124">
        <v>2.34497</v>
      </c>
      <c r="JB124">
        <v>47.7226</v>
      </c>
      <c r="JC124">
        <v>16.014600000000002</v>
      </c>
      <c r="JD124">
        <v>18</v>
      </c>
      <c r="JE124">
        <v>409.65899999999999</v>
      </c>
      <c r="JF124">
        <v>504.38900000000001</v>
      </c>
      <c r="JG124">
        <v>29.9999</v>
      </c>
      <c r="JH124">
        <v>36.274299999999997</v>
      </c>
      <c r="JI124">
        <v>29.999700000000001</v>
      </c>
      <c r="JJ124">
        <v>36.0777</v>
      </c>
      <c r="JK124">
        <v>36.000900000000001</v>
      </c>
      <c r="JL124">
        <v>33.409399999999998</v>
      </c>
      <c r="JM124">
        <v>20.280799999999999</v>
      </c>
      <c r="JN124">
        <v>0</v>
      </c>
      <c r="JO124">
        <v>30</v>
      </c>
      <c r="JP124">
        <v>729.60699999999997</v>
      </c>
      <c r="JQ124">
        <v>33.675400000000003</v>
      </c>
      <c r="JR124">
        <v>98.234399999999994</v>
      </c>
      <c r="JS124">
        <v>98.158100000000005</v>
      </c>
    </row>
    <row r="125" spans="1:279" x14ac:dyDescent="0.2">
      <c r="A125">
        <v>110</v>
      </c>
      <c r="B125">
        <v>1658333349.0999999</v>
      </c>
      <c r="C125">
        <v>435.5</v>
      </c>
      <c r="D125" t="s">
        <v>639</v>
      </c>
      <c r="E125" t="s">
        <v>640</v>
      </c>
      <c r="F125">
        <v>4</v>
      </c>
      <c r="G125">
        <v>1658333346.7874999</v>
      </c>
      <c r="H125">
        <f t="shared" si="50"/>
        <v>7.35922304589709E-4</v>
      </c>
      <c r="I125">
        <f t="shared" si="51"/>
        <v>0.73592230458970898</v>
      </c>
      <c r="J125">
        <f t="shared" si="52"/>
        <v>6.5765903007081388</v>
      </c>
      <c r="K125">
        <f t="shared" si="53"/>
        <v>699.265625</v>
      </c>
      <c r="L125">
        <f t="shared" si="54"/>
        <v>432.98298473846842</v>
      </c>
      <c r="M125">
        <f t="shared" si="55"/>
        <v>43.803121389236935</v>
      </c>
      <c r="N125">
        <f t="shared" si="56"/>
        <v>70.741849298528123</v>
      </c>
      <c r="O125">
        <f t="shared" si="57"/>
        <v>4.2413960556521267E-2</v>
      </c>
      <c r="P125">
        <f t="shared" si="58"/>
        <v>2.1492595550994</v>
      </c>
      <c r="Q125">
        <f t="shared" si="59"/>
        <v>4.1954395328684793E-2</v>
      </c>
      <c r="R125">
        <f t="shared" si="60"/>
        <v>2.6262372180789972E-2</v>
      </c>
      <c r="S125">
        <f t="shared" si="61"/>
        <v>194.42739711253606</v>
      </c>
      <c r="T125">
        <f t="shared" si="62"/>
        <v>35.434787948570815</v>
      </c>
      <c r="U125">
        <f t="shared" si="63"/>
        <v>33.567324999999997</v>
      </c>
      <c r="V125">
        <f t="shared" si="64"/>
        <v>5.2154034227012112</v>
      </c>
      <c r="W125">
        <f t="shared" si="65"/>
        <v>65.201048720981717</v>
      </c>
      <c r="X125">
        <f t="shared" si="66"/>
        <v>3.5174428820993309</v>
      </c>
      <c r="Y125">
        <f t="shared" si="67"/>
        <v>5.3947642731203755</v>
      </c>
      <c r="Z125">
        <f t="shared" si="68"/>
        <v>1.6979605406018803</v>
      </c>
      <c r="AA125">
        <f t="shared" si="69"/>
        <v>-32.454173632406167</v>
      </c>
      <c r="AB125">
        <f t="shared" si="70"/>
        <v>70.171405615066561</v>
      </c>
      <c r="AC125">
        <f t="shared" si="71"/>
        <v>7.5413096102222461</v>
      </c>
      <c r="AD125">
        <f t="shared" si="72"/>
        <v>239.68593870541869</v>
      </c>
      <c r="AE125">
        <f t="shared" si="73"/>
        <v>17.202828893431306</v>
      </c>
      <c r="AF125">
        <f t="shared" si="74"/>
        <v>0.75126438511513538</v>
      </c>
      <c r="AG125">
        <f t="shared" si="75"/>
        <v>6.5765903007081388</v>
      </c>
      <c r="AH125">
        <v>746.58361544621266</v>
      </c>
      <c r="AI125">
        <v>727.6006666666666</v>
      </c>
      <c r="AJ125">
        <v>1.730470783621771</v>
      </c>
      <c r="AK125">
        <v>65.228597272793138</v>
      </c>
      <c r="AL125">
        <f t="shared" si="76"/>
        <v>0.73592230458970898</v>
      </c>
      <c r="AM125">
        <v>33.822335200052073</v>
      </c>
      <c r="AN125">
        <v>34.768709090909113</v>
      </c>
      <c r="AO125">
        <v>2.724685061505889E-6</v>
      </c>
      <c r="AP125">
        <v>90.040432271976243</v>
      </c>
      <c r="AQ125">
        <v>36</v>
      </c>
      <c r="AR125">
        <v>8</v>
      </c>
      <c r="AS125">
        <f t="shared" si="77"/>
        <v>1</v>
      </c>
      <c r="AT125">
        <f t="shared" si="78"/>
        <v>0</v>
      </c>
      <c r="AU125">
        <f t="shared" si="79"/>
        <v>30995.887659976885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1009.5130497992413</v>
      </c>
      <c r="BI125">
        <f t="shared" si="83"/>
        <v>6.5765903007081388</v>
      </c>
      <c r="BJ125" t="e">
        <f t="shared" si="84"/>
        <v>#DIV/0!</v>
      </c>
      <c r="BK125">
        <f t="shared" si="85"/>
        <v>6.5146164301848348E-3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253</v>
      </c>
      <c r="CG125">
        <v>1000</v>
      </c>
      <c r="CH125" t="s">
        <v>414</v>
      </c>
      <c r="CI125">
        <v>1110.1500000000001</v>
      </c>
      <c r="CJ125">
        <v>1175.8634999999999</v>
      </c>
      <c r="CK125">
        <v>1152.67</v>
      </c>
      <c r="CL125">
        <v>1.3005735999999999E-4</v>
      </c>
      <c r="CM125">
        <v>6.5004835999999994E-4</v>
      </c>
      <c r="CN125">
        <v>4.7597999359999997E-2</v>
      </c>
      <c r="CO125">
        <v>5.5000000000000003E-4</v>
      </c>
      <c r="CP125">
        <f t="shared" si="96"/>
        <v>1200.00875</v>
      </c>
      <c r="CQ125">
        <f t="shared" si="97"/>
        <v>1009.5130497992413</v>
      </c>
      <c r="CR125">
        <f t="shared" si="98"/>
        <v>0.84125474068355033</v>
      </c>
      <c r="CS125">
        <f t="shared" si="99"/>
        <v>0.1620216495192523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1658333346.7874999</v>
      </c>
      <c r="CZ125">
        <v>699.265625</v>
      </c>
      <c r="DA125">
        <v>722.88524999999993</v>
      </c>
      <c r="DB125">
        <v>34.769050000000007</v>
      </c>
      <c r="DC125">
        <v>33.802924999999988</v>
      </c>
      <c r="DD125">
        <v>702.14200000000005</v>
      </c>
      <c r="DE125">
        <v>34.430225</v>
      </c>
      <c r="DF125">
        <v>450.3415</v>
      </c>
      <c r="DG125">
        <v>101.066</v>
      </c>
      <c r="DH125">
        <v>9.9918599999999996E-2</v>
      </c>
      <c r="DI125">
        <v>34.172925000000014</v>
      </c>
      <c r="DJ125">
        <v>999.9</v>
      </c>
      <c r="DK125">
        <v>33.567324999999997</v>
      </c>
      <c r="DL125">
        <v>0</v>
      </c>
      <c r="DM125">
        <v>0</v>
      </c>
      <c r="DN125">
        <v>6012.1087499999994</v>
      </c>
      <c r="DO125">
        <v>0</v>
      </c>
      <c r="DP125">
        <v>1811.5374999999999</v>
      </c>
      <c r="DQ125">
        <v>-23.619512499999999</v>
      </c>
      <c r="DR125">
        <v>724.45437500000003</v>
      </c>
      <c r="DS125">
        <v>748.17587500000002</v>
      </c>
      <c r="DT125">
        <v>0.96611137499999999</v>
      </c>
      <c r="DU125">
        <v>722.88524999999993</v>
      </c>
      <c r="DV125">
        <v>33.802924999999988</v>
      </c>
      <c r="DW125">
        <v>3.5139687500000001</v>
      </c>
      <c r="DX125">
        <v>3.4163275</v>
      </c>
      <c r="DY125">
        <v>26.6873875</v>
      </c>
      <c r="DZ125">
        <v>26.20955</v>
      </c>
      <c r="EA125">
        <v>1200.00875</v>
      </c>
      <c r="EB125">
        <v>0.95800025</v>
      </c>
      <c r="EC125">
        <v>4.2000175000000001E-2</v>
      </c>
      <c r="ED125">
        <v>0</v>
      </c>
      <c r="EE125">
        <v>1609.2625</v>
      </c>
      <c r="EF125">
        <v>5.0001600000000002</v>
      </c>
      <c r="EG125">
        <v>20703.4375</v>
      </c>
      <c r="EH125">
        <v>9515.2337499999994</v>
      </c>
      <c r="EI125">
        <v>48.226374999999997</v>
      </c>
      <c r="EJ125">
        <v>50.936999999999998</v>
      </c>
      <c r="EK125">
        <v>49.468499999999999</v>
      </c>
      <c r="EL125">
        <v>49.343499999999999</v>
      </c>
      <c r="EM125">
        <v>49.898249999999997</v>
      </c>
      <c r="EN125">
        <v>1144.8187499999999</v>
      </c>
      <c r="EO125">
        <v>50.19</v>
      </c>
      <c r="EP125">
        <v>0</v>
      </c>
      <c r="EQ125">
        <v>775860.60000014305</v>
      </c>
      <c r="ER125">
        <v>0</v>
      </c>
      <c r="ES125">
        <v>1608.0369230769229</v>
      </c>
      <c r="ET125">
        <v>14.19897435966158</v>
      </c>
      <c r="EU125">
        <v>145.12820508498029</v>
      </c>
      <c r="EV125">
        <v>20691.130769230771</v>
      </c>
      <c r="EW125">
        <v>15</v>
      </c>
      <c r="EX125">
        <v>1658330855.5</v>
      </c>
      <c r="EY125" t="s">
        <v>416</v>
      </c>
      <c r="EZ125">
        <v>1658330855.5</v>
      </c>
      <c r="FA125">
        <v>1658330837</v>
      </c>
      <c r="FB125">
        <v>13</v>
      </c>
      <c r="FC125">
        <v>-0.03</v>
      </c>
      <c r="FD125">
        <v>-2.1999999999999999E-2</v>
      </c>
      <c r="FE125">
        <v>-3.91</v>
      </c>
      <c r="FF125">
        <v>0.28699999999999998</v>
      </c>
      <c r="FG125">
        <v>1439</v>
      </c>
      <c r="FH125">
        <v>33</v>
      </c>
      <c r="FI125">
        <v>0.2</v>
      </c>
      <c r="FJ125">
        <v>0.09</v>
      </c>
      <c r="FK125">
        <v>-23.467148780487801</v>
      </c>
      <c r="FL125">
        <v>-1.076772125435506</v>
      </c>
      <c r="FM125">
        <v>0.11959768356095769</v>
      </c>
      <c r="FN125">
        <v>0</v>
      </c>
      <c r="FO125">
        <v>1607.157058823529</v>
      </c>
      <c r="FP125">
        <v>15.226279605836121</v>
      </c>
      <c r="FQ125">
        <v>1.504723014205916</v>
      </c>
      <c r="FR125">
        <v>0</v>
      </c>
      <c r="FS125">
        <v>0.93708168292682936</v>
      </c>
      <c r="FT125">
        <v>0.1171950522648075</v>
      </c>
      <c r="FU125">
        <v>1.238288261376541E-2</v>
      </c>
      <c r="FV125">
        <v>0</v>
      </c>
      <c r="FW125">
        <v>0</v>
      </c>
      <c r="FX125">
        <v>3</v>
      </c>
      <c r="FY125" t="s">
        <v>425</v>
      </c>
      <c r="FZ125">
        <v>2.88958</v>
      </c>
      <c r="GA125">
        <v>2.8723100000000001</v>
      </c>
      <c r="GB125">
        <v>0.14306099999999999</v>
      </c>
      <c r="GC125">
        <v>0.148091</v>
      </c>
      <c r="GD125">
        <v>0.14266300000000001</v>
      </c>
      <c r="GE125">
        <v>0.14235500000000001</v>
      </c>
      <c r="GF125">
        <v>29547.9</v>
      </c>
      <c r="GG125">
        <v>25551.1</v>
      </c>
      <c r="GH125">
        <v>30824.799999999999</v>
      </c>
      <c r="GI125">
        <v>27961.200000000001</v>
      </c>
      <c r="GJ125">
        <v>34821.599999999999</v>
      </c>
      <c r="GK125">
        <v>33837.599999999999</v>
      </c>
      <c r="GL125">
        <v>40183.4</v>
      </c>
      <c r="GM125">
        <v>38975.4</v>
      </c>
      <c r="GN125">
        <v>1.87862</v>
      </c>
      <c r="GO125">
        <v>1.9196800000000001</v>
      </c>
      <c r="GP125">
        <v>0</v>
      </c>
      <c r="GQ125">
        <v>2.7723600000000001E-2</v>
      </c>
      <c r="GR125">
        <v>999.9</v>
      </c>
      <c r="GS125">
        <v>33.117800000000003</v>
      </c>
      <c r="GT125">
        <v>43</v>
      </c>
      <c r="GU125">
        <v>45.3</v>
      </c>
      <c r="GV125">
        <v>41.646900000000002</v>
      </c>
      <c r="GW125">
        <v>30.706499999999998</v>
      </c>
      <c r="GX125">
        <v>33.553699999999999</v>
      </c>
      <c r="GY125">
        <v>1</v>
      </c>
      <c r="GZ125">
        <v>0.69316800000000001</v>
      </c>
      <c r="HA125">
        <v>1.6724699999999999</v>
      </c>
      <c r="HB125">
        <v>20.1996</v>
      </c>
      <c r="HC125">
        <v>5.2145900000000003</v>
      </c>
      <c r="HD125">
        <v>11.974</v>
      </c>
      <c r="HE125">
        <v>4.9901499999999999</v>
      </c>
      <c r="HF125">
        <v>3.2924799999999999</v>
      </c>
      <c r="HG125">
        <v>8484.2999999999993</v>
      </c>
      <c r="HH125">
        <v>9999</v>
      </c>
      <c r="HI125">
        <v>9999</v>
      </c>
      <c r="HJ125">
        <v>972.5</v>
      </c>
      <c r="HK125">
        <v>4.9713599999999998</v>
      </c>
      <c r="HL125">
        <v>1.8745400000000001</v>
      </c>
      <c r="HM125">
        <v>1.8708800000000001</v>
      </c>
      <c r="HN125">
        <v>1.8706</v>
      </c>
      <c r="HO125">
        <v>1.875</v>
      </c>
      <c r="HP125">
        <v>1.8717999999999999</v>
      </c>
      <c r="HQ125">
        <v>1.8672200000000001</v>
      </c>
      <c r="HR125">
        <v>1.8782000000000001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-2.8820000000000001</v>
      </c>
      <c r="IG125">
        <v>0.33879999999999999</v>
      </c>
      <c r="IH125">
        <v>-2.1299345005774111</v>
      </c>
      <c r="II125">
        <v>1.7196870422270779E-5</v>
      </c>
      <c r="IJ125">
        <v>-2.1741833173098589E-6</v>
      </c>
      <c r="IK125">
        <v>9.0595066644434051E-10</v>
      </c>
      <c r="IL125">
        <v>-0.32754645563995699</v>
      </c>
      <c r="IM125">
        <v>-1.2435942757381079E-3</v>
      </c>
      <c r="IN125">
        <v>8.3241555849602686E-4</v>
      </c>
      <c r="IO125">
        <v>-6.8006265696850886E-6</v>
      </c>
      <c r="IP125">
        <v>17</v>
      </c>
      <c r="IQ125">
        <v>2050</v>
      </c>
      <c r="IR125">
        <v>3</v>
      </c>
      <c r="IS125">
        <v>34</v>
      </c>
      <c r="IT125">
        <v>41.6</v>
      </c>
      <c r="IU125">
        <v>41.9</v>
      </c>
      <c r="IV125">
        <v>1.6784699999999999</v>
      </c>
      <c r="IW125">
        <v>2.6000999999999999</v>
      </c>
      <c r="IX125">
        <v>1.49902</v>
      </c>
      <c r="IY125">
        <v>2.2778299999999998</v>
      </c>
      <c r="IZ125">
        <v>1.69678</v>
      </c>
      <c r="JA125">
        <v>2.31934</v>
      </c>
      <c r="JB125">
        <v>47.7226</v>
      </c>
      <c r="JC125">
        <v>16.014600000000002</v>
      </c>
      <c r="JD125">
        <v>18</v>
      </c>
      <c r="JE125">
        <v>409.221</v>
      </c>
      <c r="JF125">
        <v>504.47699999999998</v>
      </c>
      <c r="JG125">
        <v>30.001000000000001</v>
      </c>
      <c r="JH125">
        <v>36.271000000000001</v>
      </c>
      <c r="JI125">
        <v>29.9998</v>
      </c>
      <c r="JJ125">
        <v>36.075200000000002</v>
      </c>
      <c r="JK125">
        <v>36.000100000000003</v>
      </c>
      <c r="JL125">
        <v>33.6586</v>
      </c>
      <c r="JM125">
        <v>20.280799999999999</v>
      </c>
      <c r="JN125">
        <v>0</v>
      </c>
      <c r="JO125">
        <v>30</v>
      </c>
      <c r="JP125">
        <v>736.28499999999997</v>
      </c>
      <c r="JQ125">
        <v>33.652900000000002</v>
      </c>
      <c r="JR125">
        <v>98.236099999999993</v>
      </c>
      <c r="JS125">
        <v>98.156400000000005</v>
      </c>
    </row>
    <row r="126" spans="1:279" x14ac:dyDescent="0.2">
      <c r="A126">
        <v>111</v>
      </c>
      <c r="B126">
        <v>1658333353.0999999</v>
      </c>
      <c r="C126">
        <v>439.5</v>
      </c>
      <c r="D126" t="s">
        <v>641</v>
      </c>
      <c r="E126" t="s">
        <v>642</v>
      </c>
      <c r="F126">
        <v>4</v>
      </c>
      <c r="G126">
        <v>1658333351.0999999</v>
      </c>
      <c r="H126">
        <f t="shared" si="50"/>
        <v>7.6387831213653922E-4</v>
      </c>
      <c r="I126">
        <f t="shared" si="51"/>
        <v>0.76387831213653923</v>
      </c>
      <c r="J126">
        <f t="shared" si="52"/>
        <v>6.6591377046470086</v>
      </c>
      <c r="K126">
        <f t="shared" si="53"/>
        <v>706.44914285714287</v>
      </c>
      <c r="L126">
        <f t="shared" si="54"/>
        <v>445.61547214646123</v>
      </c>
      <c r="M126">
        <f t="shared" si="55"/>
        <v>45.080753955795153</v>
      </c>
      <c r="N126">
        <f t="shared" si="56"/>
        <v>71.468030133742616</v>
      </c>
      <c r="O126">
        <f t="shared" si="57"/>
        <v>4.3970852717983289E-2</v>
      </c>
      <c r="P126">
        <f t="shared" si="58"/>
        <v>2.1498173899250146</v>
      </c>
      <c r="Q126">
        <f t="shared" si="59"/>
        <v>4.3477268063312202E-2</v>
      </c>
      <c r="R126">
        <f t="shared" si="60"/>
        <v>2.7217177414613897E-2</v>
      </c>
      <c r="S126">
        <f t="shared" si="61"/>
        <v>194.43155532681888</v>
      </c>
      <c r="T126">
        <f t="shared" si="62"/>
        <v>35.427380120415776</v>
      </c>
      <c r="U126">
        <f t="shared" si="63"/>
        <v>33.574285714285708</v>
      </c>
      <c r="V126">
        <f t="shared" si="64"/>
        <v>5.2174351393729976</v>
      </c>
      <c r="W126">
        <f t="shared" si="65"/>
        <v>65.178929887422996</v>
      </c>
      <c r="X126">
        <f t="shared" si="66"/>
        <v>3.5167316827628063</v>
      </c>
      <c r="Y126">
        <f t="shared" si="67"/>
        <v>5.3955038673339724</v>
      </c>
      <c r="Z126">
        <f t="shared" si="68"/>
        <v>1.7007034566101913</v>
      </c>
      <c r="AA126">
        <f t="shared" si="69"/>
        <v>-33.687033565221377</v>
      </c>
      <c r="AB126">
        <f t="shared" si="70"/>
        <v>69.668064126021747</v>
      </c>
      <c r="AC126">
        <f t="shared" si="71"/>
        <v>7.4856174112307707</v>
      </c>
      <c r="AD126">
        <f t="shared" si="72"/>
        <v>237.89820329885004</v>
      </c>
      <c r="AE126">
        <f t="shared" si="73"/>
        <v>17.246345930669172</v>
      </c>
      <c r="AF126">
        <f t="shared" si="74"/>
        <v>0.77811292559252754</v>
      </c>
      <c r="AG126">
        <f t="shared" si="75"/>
        <v>6.6591377046470086</v>
      </c>
      <c r="AH126">
        <v>753.57977193505212</v>
      </c>
      <c r="AI126">
        <v>734.49648484848478</v>
      </c>
      <c r="AJ126">
        <v>1.7283627791640259</v>
      </c>
      <c r="AK126">
        <v>65.228597272793138</v>
      </c>
      <c r="AL126">
        <f t="shared" si="76"/>
        <v>0.76387831213653923</v>
      </c>
      <c r="AM126">
        <v>33.7753509854752</v>
      </c>
      <c r="AN126">
        <v>34.757762237762257</v>
      </c>
      <c r="AO126">
        <v>-1.231198342543316E-5</v>
      </c>
      <c r="AP126">
        <v>90.040432271976243</v>
      </c>
      <c r="AQ126">
        <v>36</v>
      </c>
      <c r="AR126">
        <v>8</v>
      </c>
      <c r="AS126">
        <f t="shared" si="77"/>
        <v>1</v>
      </c>
      <c r="AT126">
        <f t="shared" si="78"/>
        <v>0</v>
      </c>
      <c r="AU126">
        <f t="shared" si="79"/>
        <v>31009.677816590167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1009.5345426563822</v>
      </c>
      <c r="BI126">
        <f t="shared" si="83"/>
        <v>6.6591377046470086</v>
      </c>
      <c r="BJ126" t="e">
        <f t="shared" si="84"/>
        <v>#DIV/0!</v>
      </c>
      <c r="BK126">
        <f t="shared" si="85"/>
        <v>6.5962455203611549E-3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253</v>
      </c>
      <c r="CG126">
        <v>1000</v>
      </c>
      <c r="CH126" t="s">
        <v>414</v>
      </c>
      <c r="CI126">
        <v>1110.1500000000001</v>
      </c>
      <c r="CJ126">
        <v>1175.8634999999999</v>
      </c>
      <c r="CK126">
        <v>1152.67</v>
      </c>
      <c r="CL126">
        <v>1.3005735999999999E-4</v>
      </c>
      <c r="CM126">
        <v>6.5004835999999994E-4</v>
      </c>
      <c r="CN126">
        <v>4.7597999359999997E-2</v>
      </c>
      <c r="CO126">
        <v>5.5000000000000003E-4</v>
      </c>
      <c r="CP126">
        <f t="shared" si="96"/>
        <v>1200.034285714285</v>
      </c>
      <c r="CQ126">
        <f t="shared" si="97"/>
        <v>1009.5345426563822</v>
      </c>
      <c r="CR126">
        <f t="shared" si="98"/>
        <v>0.84125474969699432</v>
      </c>
      <c r="CS126">
        <f t="shared" si="99"/>
        <v>0.1620216669151992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1658333351.0999999</v>
      </c>
      <c r="CZ126">
        <v>706.44914285714287</v>
      </c>
      <c r="DA126">
        <v>730.15814285714293</v>
      </c>
      <c r="DB126">
        <v>34.762285714285717</v>
      </c>
      <c r="DC126">
        <v>33.761671428571432</v>
      </c>
      <c r="DD126">
        <v>709.33771428571436</v>
      </c>
      <c r="DE126">
        <v>34.423657142857138</v>
      </c>
      <c r="DF126">
        <v>450.3617142857143</v>
      </c>
      <c r="DG126">
        <v>101.0651428571428</v>
      </c>
      <c r="DH126">
        <v>0.10000237142857139</v>
      </c>
      <c r="DI126">
        <v>34.175385714285717</v>
      </c>
      <c r="DJ126">
        <v>999.89999999999986</v>
      </c>
      <c r="DK126">
        <v>33.574285714285708</v>
      </c>
      <c r="DL126">
        <v>0</v>
      </c>
      <c r="DM126">
        <v>0</v>
      </c>
      <c r="DN126">
        <v>6014.6428571428578</v>
      </c>
      <c r="DO126">
        <v>0</v>
      </c>
      <c r="DP126">
        <v>1810.707142857143</v>
      </c>
      <c r="DQ126">
        <v>-23.708642857142859</v>
      </c>
      <c r="DR126">
        <v>731.89157142857141</v>
      </c>
      <c r="DS126">
        <v>755.67057142857152</v>
      </c>
      <c r="DT126">
        <v>1.0006164285714281</v>
      </c>
      <c r="DU126">
        <v>730.15814285714293</v>
      </c>
      <c r="DV126">
        <v>33.761671428571432</v>
      </c>
      <c r="DW126">
        <v>3.5132585714285711</v>
      </c>
      <c r="DX126">
        <v>3.4121299999999999</v>
      </c>
      <c r="DY126">
        <v>26.68394285714286</v>
      </c>
      <c r="DZ126">
        <v>26.18872857142857</v>
      </c>
      <c r="EA126">
        <v>1200.034285714285</v>
      </c>
      <c r="EB126">
        <v>0.95799985714285707</v>
      </c>
      <c r="EC126">
        <v>4.2000557142857151E-2</v>
      </c>
      <c r="ED126">
        <v>0</v>
      </c>
      <c r="EE126">
        <v>1610.3228571428569</v>
      </c>
      <c r="EF126">
        <v>5.0001600000000002</v>
      </c>
      <c r="EG126">
        <v>20715.58571428572</v>
      </c>
      <c r="EH126">
        <v>9515.4414285714283</v>
      </c>
      <c r="EI126">
        <v>48.169285714285706</v>
      </c>
      <c r="EJ126">
        <v>50.936999999999998</v>
      </c>
      <c r="EK126">
        <v>49.436999999999998</v>
      </c>
      <c r="EL126">
        <v>49.357000000000014</v>
      </c>
      <c r="EM126">
        <v>49.875</v>
      </c>
      <c r="EN126">
        <v>1144.8428571428569</v>
      </c>
      <c r="EO126">
        <v>50.191428571428567</v>
      </c>
      <c r="EP126">
        <v>0</v>
      </c>
      <c r="EQ126">
        <v>775864.79999995232</v>
      </c>
      <c r="ER126">
        <v>0</v>
      </c>
      <c r="ES126">
        <v>1609.1484</v>
      </c>
      <c r="ET126">
        <v>14.264615405842971</v>
      </c>
      <c r="EU126">
        <v>148.38461569515979</v>
      </c>
      <c r="EV126">
        <v>20702.572</v>
      </c>
      <c r="EW126">
        <v>15</v>
      </c>
      <c r="EX126">
        <v>1658330855.5</v>
      </c>
      <c r="EY126" t="s">
        <v>416</v>
      </c>
      <c r="EZ126">
        <v>1658330855.5</v>
      </c>
      <c r="FA126">
        <v>1658330837</v>
      </c>
      <c r="FB126">
        <v>13</v>
      </c>
      <c r="FC126">
        <v>-0.03</v>
      </c>
      <c r="FD126">
        <v>-2.1999999999999999E-2</v>
      </c>
      <c r="FE126">
        <v>-3.91</v>
      </c>
      <c r="FF126">
        <v>0.28699999999999998</v>
      </c>
      <c r="FG126">
        <v>1439</v>
      </c>
      <c r="FH126">
        <v>33</v>
      </c>
      <c r="FI126">
        <v>0.2</v>
      </c>
      <c r="FJ126">
        <v>0.09</v>
      </c>
      <c r="FK126">
        <v>-23.552414634146341</v>
      </c>
      <c r="FL126">
        <v>-0.89226689895470046</v>
      </c>
      <c r="FM126">
        <v>9.7798562413933587E-2</v>
      </c>
      <c r="FN126">
        <v>0</v>
      </c>
      <c r="FO126">
        <v>1608.038823529412</v>
      </c>
      <c r="FP126">
        <v>14.507257449566159</v>
      </c>
      <c r="FQ126">
        <v>1.437442100533967</v>
      </c>
      <c r="FR126">
        <v>0</v>
      </c>
      <c r="FS126">
        <v>0.95139680487804879</v>
      </c>
      <c r="FT126">
        <v>0.22456442508710889</v>
      </c>
      <c r="FU126">
        <v>2.4581829432623801E-2</v>
      </c>
      <c r="FV126">
        <v>0</v>
      </c>
      <c r="FW126">
        <v>0</v>
      </c>
      <c r="FX126">
        <v>3</v>
      </c>
      <c r="FY126" t="s">
        <v>425</v>
      </c>
      <c r="FZ126">
        <v>2.8896000000000002</v>
      </c>
      <c r="GA126">
        <v>2.8722699999999999</v>
      </c>
      <c r="GB126">
        <v>0.14399400000000001</v>
      </c>
      <c r="GC126">
        <v>0.14901200000000001</v>
      </c>
      <c r="GD126">
        <v>0.14263200000000001</v>
      </c>
      <c r="GE126">
        <v>0.142313</v>
      </c>
      <c r="GF126">
        <v>29516.799999999999</v>
      </c>
      <c r="GG126">
        <v>25523.599999999999</v>
      </c>
      <c r="GH126">
        <v>30825.9</v>
      </c>
      <c r="GI126">
        <v>27961.5</v>
      </c>
      <c r="GJ126">
        <v>34823.800000000003</v>
      </c>
      <c r="GK126">
        <v>33839.599999999999</v>
      </c>
      <c r="GL126">
        <v>40184.400000000001</v>
      </c>
      <c r="GM126">
        <v>38975.800000000003</v>
      </c>
      <c r="GN126">
        <v>1.8790500000000001</v>
      </c>
      <c r="GO126">
        <v>1.91957</v>
      </c>
      <c r="GP126">
        <v>0</v>
      </c>
      <c r="GQ126">
        <v>2.86661E-2</v>
      </c>
      <c r="GR126">
        <v>999.9</v>
      </c>
      <c r="GS126">
        <v>33.118499999999997</v>
      </c>
      <c r="GT126">
        <v>43</v>
      </c>
      <c r="GU126">
        <v>45.3</v>
      </c>
      <c r="GV126">
        <v>41.6477</v>
      </c>
      <c r="GW126">
        <v>30.706499999999998</v>
      </c>
      <c r="GX126">
        <v>33.673900000000003</v>
      </c>
      <c r="GY126">
        <v>1</v>
      </c>
      <c r="GZ126">
        <v>0.69312499999999999</v>
      </c>
      <c r="HA126">
        <v>1.6792800000000001</v>
      </c>
      <c r="HB126">
        <v>20.199300000000001</v>
      </c>
      <c r="HC126">
        <v>5.2147399999999999</v>
      </c>
      <c r="HD126">
        <v>11.974</v>
      </c>
      <c r="HE126">
        <v>4.9902499999999996</v>
      </c>
      <c r="HF126">
        <v>3.2925</v>
      </c>
      <c r="HG126">
        <v>8484.2999999999993</v>
      </c>
      <c r="HH126">
        <v>9999</v>
      </c>
      <c r="HI126">
        <v>9999</v>
      </c>
      <c r="HJ126">
        <v>972.5</v>
      </c>
      <c r="HK126">
        <v>4.9713700000000003</v>
      </c>
      <c r="HL126">
        <v>1.8745400000000001</v>
      </c>
      <c r="HM126">
        <v>1.8708800000000001</v>
      </c>
      <c r="HN126">
        <v>1.8706199999999999</v>
      </c>
      <c r="HO126">
        <v>1.8750100000000001</v>
      </c>
      <c r="HP126">
        <v>1.8717999999999999</v>
      </c>
      <c r="HQ126">
        <v>1.8672200000000001</v>
      </c>
      <c r="HR126">
        <v>1.8782000000000001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-2.8940000000000001</v>
      </c>
      <c r="IG126">
        <v>0.33850000000000002</v>
      </c>
      <c r="IH126">
        <v>-2.1299345005774111</v>
      </c>
      <c r="II126">
        <v>1.7196870422270779E-5</v>
      </c>
      <c r="IJ126">
        <v>-2.1741833173098589E-6</v>
      </c>
      <c r="IK126">
        <v>9.0595066644434051E-10</v>
      </c>
      <c r="IL126">
        <v>-0.32754645563995699</v>
      </c>
      <c r="IM126">
        <v>-1.2435942757381079E-3</v>
      </c>
      <c r="IN126">
        <v>8.3241555849602686E-4</v>
      </c>
      <c r="IO126">
        <v>-6.8006265696850886E-6</v>
      </c>
      <c r="IP126">
        <v>17</v>
      </c>
      <c r="IQ126">
        <v>2050</v>
      </c>
      <c r="IR126">
        <v>3</v>
      </c>
      <c r="IS126">
        <v>34</v>
      </c>
      <c r="IT126">
        <v>41.6</v>
      </c>
      <c r="IU126">
        <v>41.9</v>
      </c>
      <c r="IV126">
        <v>1.6906699999999999</v>
      </c>
      <c r="IW126">
        <v>2.5976599999999999</v>
      </c>
      <c r="IX126">
        <v>1.49902</v>
      </c>
      <c r="IY126">
        <v>2.2753899999999998</v>
      </c>
      <c r="IZ126">
        <v>1.69678</v>
      </c>
      <c r="JA126">
        <v>2.3730500000000001</v>
      </c>
      <c r="JB126">
        <v>47.692399999999999</v>
      </c>
      <c r="JC126">
        <v>16.014600000000002</v>
      </c>
      <c r="JD126">
        <v>18</v>
      </c>
      <c r="JE126">
        <v>409.44799999999998</v>
      </c>
      <c r="JF126">
        <v>504.37700000000001</v>
      </c>
      <c r="JG126">
        <v>30.0016</v>
      </c>
      <c r="JH126">
        <v>36.2684</v>
      </c>
      <c r="JI126">
        <v>29.9998</v>
      </c>
      <c r="JJ126">
        <v>36.074300000000001</v>
      </c>
      <c r="JK126">
        <v>35.997300000000003</v>
      </c>
      <c r="JL126">
        <v>33.909799999999997</v>
      </c>
      <c r="JM126">
        <v>20.558299999999999</v>
      </c>
      <c r="JN126">
        <v>0</v>
      </c>
      <c r="JO126">
        <v>30</v>
      </c>
      <c r="JP126">
        <v>742.96600000000001</v>
      </c>
      <c r="JQ126">
        <v>33.630899999999997</v>
      </c>
      <c r="JR126">
        <v>98.239099999999993</v>
      </c>
      <c r="JS126">
        <v>98.157499999999999</v>
      </c>
    </row>
    <row r="127" spans="1:279" x14ac:dyDescent="0.2">
      <c r="A127">
        <v>112</v>
      </c>
      <c r="B127">
        <v>1658333357.0999999</v>
      </c>
      <c r="C127">
        <v>443.5</v>
      </c>
      <c r="D127" t="s">
        <v>643</v>
      </c>
      <c r="E127" t="s">
        <v>644</v>
      </c>
      <c r="F127">
        <v>4</v>
      </c>
      <c r="G127">
        <v>1658333354.7874999</v>
      </c>
      <c r="H127">
        <f t="shared" si="50"/>
        <v>7.6655784135736882E-4</v>
      </c>
      <c r="I127">
        <f t="shared" si="51"/>
        <v>0.76655784135736882</v>
      </c>
      <c r="J127">
        <f t="shared" si="52"/>
        <v>6.6882343423188697</v>
      </c>
      <c r="K127">
        <f t="shared" si="53"/>
        <v>712.60599999999999</v>
      </c>
      <c r="L127">
        <f t="shared" si="54"/>
        <v>450.89004260830649</v>
      </c>
      <c r="M127">
        <f t="shared" si="55"/>
        <v>45.614257411349641</v>
      </c>
      <c r="N127">
        <f t="shared" si="56"/>
        <v>72.090732651440902</v>
      </c>
      <c r="O127">
        <f t="shared" si="57"/>
        <v>4.4039735029049641E-2</v>
      </c>
      <c r="P127">
        <f t="shared" si="58"/>
        <v>2.1484724379226443</v>
      </c>
      <c r="Q127">
        <f t="shared" si="59"/>
        <v>4.3544305922456644E-2</v>
      </c>
      <c r="R127">
        <f t="shared" si="60"/>
        <v>2.7259239065298698E-2</v>
      </c>
      <c r="S127">
        <f t="shared" si="61"/>
        <v>194.42659911253443</v>
      </c>
      <c r="T127">
        <f t="shared" si="62"/>
        <v>35.433946733399402</v>
      </c>
      <c r="U127">
        <f t="shared" si="63"/>
        <v>33.581712499999988</v>
      </c>
      <c r="V127">
        <f t="shared" si="64"/>
        <v>5.2196036536235306</v>
      </c>
      <c r="W127">
        <f t="shared" si="65"/>
        <v>65.1327119312474</v>
      </c>
      <c r="X127">
        <f t="shared" si="66"/>
        <v>3.5155747265182642</v>
      </c>
      <c r="Y127">
        <f t="shared" si="67"/>
        <v>5.39755619300671</v>
      </c>
      <c r="Z127">
        <f t="shared" si="68"/>
        <v>1.7040289271052664</v>
      </c>
      <c r="AA127">
        <f t="shared" si="69"/>
        <v>-33.805200803859968</v>
      </c>
      <c r="AB127">
        <f t="shared" si="70"/>
        <v>69.554981867009275</v>
      </c>
      <c r="AC127">
        <f t="shared" si="71"/>
        <v>7.4786665016261455</v>
      </c>
      <c r="AD127">
        <f t="shared" si="72"/>
        <v>237.65504667730988</v>
      </c>
      <c r="AE127">
        <f t="shared" si="73"/>
        <v>17.145486779156098</v>
      </c>
      <c r="AF127">
        <f t="shared" si="74"/>
        <v>0.78624750988817838</v>
      </c>
      <c r="AG127">
        <f t="shared" si="75"/>
        <v>6.6882343423188697</v>
      </c>
      <c r="AH127">
        <v>760.36279847722835</v>
      </c>
      <c r="AI127">
        <v>741.34849090909108</v>
      </c>
      <c r="AJ127">
        <v>1.7098881801464729</v>
      </c>
      <c r="AK127">
        <v>65.228597272793138</v>
      </c>
      <c r="AL127">
        <f t="shared" si="76"/>
        <v>0.76655784135736882</v>
      </c>
      <c r="AM127">
        <v>33.758684203995983</v>
      </c>
      <c r="AN127">
        <v>34.744483916083929</v>
      </c>
      <c r="AO127">
        <v>-2.1769105360957099E-5</v>
      </c>
      <c r="AP127">
        <v>90.040432271976243</v>
      </c>
      <c r="AQ127">
        <v>36</v>
      </c>
      <c r="AR127">
        <v>8</v>
      </c>
      <c r="AS127">
        <f t="shared" si="77"/>
        <v>1</v>
      </c>
      <c r="AT127">
        <f t="shared" si="78"/>
        <v>0</v>
      </c>
      <c r="AU127">
        <f t="shared" si="79"/>
        <v>30975.211576633897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1009.5088497992407</v>
      </c>
      <c r="BI127">
        <f t="shared" si="83"/>
        <v>6.6882343423188697</v>
      </c>
      <c r="BJ127" t="e">
        <f t="shared" si="84"/>
        <v>#DIV/0!</v>
      </c>
      <c r="BK127">
        <f t="shared" si="85"/>
        <v>6.6252359686088417E-3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253</v>
      </c>
      <c r="CG127">
        <v>1000</v>
      </c>
      <c r="CH127" t="s">
        <v>414</v>
      </c>
      <c r="CI127">
        <v>1110.1500000000001</v>
      </c>
      <c r="CJ127">
        <v>1175.8634999999999</v>
      </c>
      <c r="CK127">
        <v>1152.67</v>
      </c>
      <c r="CL127">
        <v>1.3005735999999999E-4</v>
      </c>
      <c r="CM127">
        <v>6.5004835999999994E-4</v>
      </c>
      <c r="CN127">
        <v>4.7597999359999997E-2</v>
      </c>
      <c r="CO127">
        <v>5.5000000000000003E-4</v>
      </c>
      <c r="CP127">
        <f t="shared" si="96"/>
        <v>1200.0037500000001</v>
      </c>
      <c r="CQ127">
        <f t="shared" si="97"/>
        <v>1009.5088497992407</v>
      </c>
      <c r="CR127">
        <f t="shared" si="98"/>
        <v>0.84125474591161953</v>
      </c>
      <c r="CS127">
        <f t="shared" si="99"/>
        <v>0.16202165960942574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1658333354.7874999</v>
      </c>
      <c r="CZ127">
        <v>712.60599999999999</v>
      </c>
      <c r="DA127">
        <v>736.19124999999997</v>
      </c>
      <c r="DB127">
        <v>34.750925000000002</v>
      </c>
      <c r="DC127">
        <v>33.739987500000012</v>
      </c>
      <c r="DD127">
        <v>715.50487500000008</v>
      </c>
      <c r="DE127">
        <v>34.412612500000002</v>
      </c>
      <c r="DF127">
        <v>450.42824999999999</v>
      </c>
      <c r="DG127">
        <v>101.064875</v>
      </c>
      <c r="DH127">
        <v>0.10005015</v>
      </c>
      <c r="DI127">
        <v>34.182212499999999</v>
      </c>
      <c r="DJ127">
        <v>999.9</v>
      </c>
      <c r="DK127">
        <v>33.581712499999988</v>
      </c>
      <c r="DL127">
        <v>0</v>
      </c>
      <c r="DM127">
        <v>0</v>
      </c>
      <c r="DN127">
        <v>6008.6725000000006</v>
      </c>
      <c r="DO127">
        <v>0</v>
      </c>
      <c r="DP127">
        <v>1811.405</v>
      </c>
      <c r="DQ127">
        <v>-23.585249999999998</v>
      </c>
      <c r="DR127">
        <v>738.26099999999997</v>
      </c>
      <c r="DS127">
        <v>761.89762499999995</v>
      </c>
      <c r="DT127">
        <v>1.0109248749999999</v>
      </c>
      <c r="DU127">
        <v>736.19124999999997</v>
      </c>
      <c r="DV127">
        <v>33.739987500000012</v>
      </c>
      <c r="DW127">
        <v>3.51209375</v>
      </c>
      <c r="DX127">
        <v>3.4099249999999999</v>
      </c>
      <c r="DY127">
        <v>26.678312500000001</v>
      </c>
      <c r="DZ127">
        <v>26.177800000000001</v>
      </c>
      <c r="EA127">
        <v>1200.0037500000001</v>
      </c>
      <c r="EB127">
        <v>0.95800025</v>
      </c>
      <c r="EC127">
        <v>4.2000175000000001E-2</v>
      </c>
      <c r="ED127">
        <v>0</v>
      </c>
      <c r="EE127">
        <v>1611.28</v>
      </c>
      <c r="EF127">
        <v>5.0001600000000002</v>
      </c>
      <c r="EG127">
        <v>20725.887500000001</v>
      </c>
      <c r="EH127">
        <v>9515.1862500000007</v>
      </c>
      <c r="EI127">
        <v>48.194999999999993</v>
      </c>
      <c r="EJ127">
        <v>50.921499999999988</v>
      </c>
      <c r="EK127">
        <v>49.452749999999988</v>
      </c>
      <c r="EL127">
        <v>49.343499999999999</v>
      </c>
      <c r="EM127">
        <v>49.875</v>
      </c>
      <c r="EN127">
        <v>1144.81375</v>
      </c>
      <c r="EO127">
        <v>50.19</v>
      </c>
      <c r="EP127">
        <v>0</v>
      </c>
      <c r="EQ127">
        <v>775868.40000009537</v>
      </c>
      <c r="ER127">
        <v>0</v>
      </c>
      <c r="ES127">
        <v>1610.0332000000001</v>
      </c>
      <c r="ET127">
        <v>14.312307694937431</v>
      </c>
      <c r="EU127">
        <v>157.95384618257799</v>
      </c>
      <c r="EV127">
        <v>20711.776000000002</v>
      </c>
      <c r="EW127">
        <v>15</v>
      </c>
      <c r="EX127">
        <v>1658330855.5</v>
      </c>
      <c r="EY127" t="s">
        <v>416</v>
      </c>
      <c r="EZ127">
        <v>1658330855.5</v>
      </c>
      <c r="FA127">
        <v>1658330837</v>
      </c>
      <c r="FB127">
        <v>13</v>
      </c>
      <c r="FC127">
        <v>-0.03</v>
      </c>
      <c r="FD127">
        <v>-2.1999999999999999E-2</v>
      </c>
      <c r="FE127">
        <v>-3.91</v>
      </c>
      <c r="FF127">
        <v>0.28699999999999998</v>
      </c>
      <c r="FG127">
        <v>1439</v>
      </c>
      <c r="FH127">
        <v>33</v>
      </c>
      <c r="FI127">
        <v>0.2</v>
      </c>
      <c r="FJ127">
        <v>0.09</v>
      </c>
      <c r="FK127">
        <v>-23.58691951219512</v>
      </c>
      <c r="FL127">
        <v>-0.47905296167245759</v>
      </c>
      <c r="FM127">
        <v>7.916529856776304E-2</v>
      </c>
      <c r="FN127">
        <v>1</v>
      </c>
      <c r="FO127">
        <v>1609.0691176470591</v>
      </c>
      <c r="FP127">
        <v>14.471657755937491</v>
      </c>
      <c r="FQ127">
        <v>1.4357174219082529</v>
      </c>
      <c r="FR127">
        <v>0</v>
      </c>
      <c r="FS127">
        <v>0.9658204390243903</v>
      </c>
      <c r="FT127">
        <v>0.28168168641115082</v>
      </c>
      <c r="FU127">
        <v>2.908292211225938E-2</v>
      </c>
      <c r="FV127">
        <v>0</v>
      </c>
      <c r="FW127">
        <v>1</v>
      </c>
      <c r="FX127">
        <v>3</v>
      </c>
      <c r="FY127" t="s">
        <v>417</v>
      </c>
      <c r="FZ127">
        <v>2.8898999999999999</v>
      </c>
      <c r="GA127">
        <v>2.8722699999999999</v>
      </c>
      <c r="GB127">
        <v>0.14491499999999999</v>
      </c>
      <c r="GC127">
        <v>0.149924</v>
      </c>
      <c r="GD127">
        <v>0.142597</v>
      </c>
      <c r="GE127">
        <v>0.14216000000000001</v>
      </c>
      <c r="GF127">
        <v>29485.1</v>
      </c>
      <c r="GG127">
        <v>25495.7</v>
      </c>
      <c r="GH127">
        <v>30826.1</v>
      </c>
      <c r="GI127">
        <v>27960.9</v>
      </c>
      <c r="GJ127">
        <v>34825.4</v>
      </c>
      <c r="GK127">
        <v>33845.5</v>
      </c>
      <c r="GL127">
        <v>40184.699999999997</v>
      </c>
      <c r="GM127">
        <v>38975.599999999999</v>
      </c>
      <c r="GN127">
        <v>1.87903</v>
      </c>
      <c r="GO127">
        <v>1.9196</v>
      </c>
      <c r="GP127">
        <v>0</v>
      </c>
      <c r="GQ127">
        <v>2.8017899999999998E-2</v>
      </c>
      <c r="GR127">
        <v>999.9</v>
      </c>
      <c r="GS127">
        <v>33.122199999999999</v>
      </c>
      <c r="GT127">
        <v>43</v>
      </c>
      <c r="GU127">
        <v>45.3</v>
      </c>
      <c r="GV127">
        <v>41.6492</v>
      </c>
      <c r="GW127">
        <v>30.616499999999998</v>
      </c>
      <c r="GX127">
        <v>32.756399999999999</v>
      </c>
      <c r="GY127">
        <v>1</v>
      </c>
      <c r="GZ127">
        <v>0.69268799999999997</v>
      </c>
      <c r="HA127">
        <v>1.6881600000000001</v>
      </c>
      <c r="HB127">
        <v>20.199200000000001</v>
      </c>
      <c r="HC127">
        <v>5.2150400000000001</v>
      </c>
      <c r="HD127">
        <v>11.974</v>
      </c>
      <c r="HE127">
        <v>4.9904500000000001</v>
      </c>
      <c r="HF127">
        <v>3.2925</v>
      </c>
      <c r="HG127">
        <v>8484.5</v>
      </c>
      <c r="HH127">
        <v>9999</v>
      </c>
      <c r="HI127">
        <v>9999</v>
      </c>
      <c r="HJ127">
        <v>972.5</v>
      </c>
      <c r="HK127">
        <v>4.9713700000000003</v>
      </c>
      <c r="HL127">
        <v>1.8745400000000001</v>
      </c>
      <c r="HM127">
        <v>1.8708800000000001</v>
      </c>
      <c r="HN127">
        <v>1.8706</v>
      </c>
      <c r="HO127">
        <v>1.875</v>
      </c>
      <c r="HP127">
        <v>1.8717999999999999</v>
      </c>
      <c r="HQ127">
        <v>1.8672299999999999</v>
      </c>
      <c r="HR127">
        <v>1.87819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-2.9060000000000001</v>
      </c>
      <c r="IG127">
        <v>0.33800000000000002</v>
      </c>
      <c r="IH127">
        <v>-2.1299345005774111</v>
      </c>
      <c r="II127">
        <v>1.7196870422270779E-5</v>
      </c>
      <c r="IJ127">
        <v>-2.1741833173098589E-6</v>
      </c>
      <c r="IK127">
        <v>9.0595066644434051E-10</v>
      </c>
      <c r="IL127">
        <v>-0.32754645563995699</v>
      </c>
      <c r="IM127">
        <v>-1.2435942757381079E-3</v>
      </c>
      <c r="IN127">
        <v>8.3241555849602686E-4</v>
      </c>
      <c r="IO127">
        <v>-6.8006265696850886E-6</v>
      </c>
      <c r="IP127">
        <v>17</v>
      </c>
      <c r="IQ127">
        <v>2050</v>
      </c>
      <c r="IR127">
        <v>3</v>
      </c>
      <c r="IS127">
        <v>34</v>
      </c>
      <c r="IT127">
        <v>41.7</v>
      </c>
      <c r="IU127">
        <v>42</v>
      </c>
      <c r="IV127">
        <v>1.7028799999999999</v>
      </c>
      <c r="IW127">
        <v>2.5915499999999998</v>
      </c>
      <c r="IX127">
        <v>1.49902</v>
      </c>
      <c r="IY127">
        <v>2.2766099999999998</v>
      </c>
      <c r="IZ127">
        <v>1.69678</v>
      </c>
      <c r="JA127">
        <v>2.4230999999999998</v>
      </c>
      <c r="JB127">
        <v>47.692399999999999</v>
      </c>
      <c r="JC127">
        <v>16.014600000000002</v>
      </c>
      <c r="JD127">
        <v>18</v>
      </c>
      <c r="JE127">
        <v>409.41399999999999</v>
      </c>
      <c r="JF127">
        <v>504.39600000000002</v>
      </c>
      <c r="JG127">
        <v>30.002099999999999</v>
      </c>
      <c r="JH127">
        <v>36.265900000000002</v>
      </c>
      <c r="JI127">
        <v>29.9998</v>
      </c>
      <c r="JJ127">
        <v>36.070999999999998</v>
      </c>
      <c r="JK127">
        <v>35.997300000000003</v>
      </c>
      <c r="JL127">
        <v>34.162500000000001</v>
      </c>
      <c r="JM127">
        <v>20.558299999999999</v>
      </c>
      <c r="JN127">
        <v>0</v>
      </c>
      <c r="JO127">
        <v>30</v>
      </c>
      <c r="JP127">
        <v>749.64599999999996</v>
      </c>
      <c r="JQ127">
        <v>33.616</v>
      </c>
      <c r="JR127">
        <v>98.239599999999996</v>
      </c>
      <c r="JS127">
        <v>98.156400000000005</v>
      </c>
    </row>
    <row r="128" spans="1:279" x14ac:dyDescent="0.2">
      <c r="A128">
        <v>113</v>
      </c>
      <c r="B128">
        <v>1658333361.0999999</v>
      </c>
      <c r="C128">
        <v>447.5</v>
      </c>
      <c r="D128" t="s">
        <v>645</v>
      </c>
      <c r="E128" t="s">
        <v>646</v>
      </c>
      <c r="F128">
        <v>4</v>
      </c>
      <c r="G128">
        <v>1658333359.0999999</v>
      </c>
      <c r="H128">
        <f t="shared" si="50"/>
        <v>7.906684209282905E-4</v>
      </c>
      <c r="I128">
        <f t="shared" si="51"/>
        <v>0.79066842092829048</v>
      </c>
      <c r="J128">
        <f t="shared" si="52"/>
        <v>6.6471765122745836</v>
      </c>
      <c r="K128">
        <f t="shared" si="53"/>
        <v>719.76085714285716</v>
      </c>
      <c r="L128">
        <f t="shared" si="54"/>
        <v>466.61266046779059</v>
      </c>
      <c r="M128">
        <f t="shared" si="55"/>
        <v>47.20538566318379</v>
      </c>
      <c r="N128">
        <f t="shared" si="56"/>
        <v>72.815402849613946</v>
      </c>
      <c r="O128">
        <f t="shared" si="57"/>
        <v>4.5429181546349888E-2</v>
      </c>
      <c r="P128">
        <f t="shared" si="58"/>
        <v>2.1489083590903242</v>
      </c>
      <c r="Q128">
        <f t="shared" si="59"/>
        <v>4.4902305196501707E-2</v>
      </c>
      <c r="R128">
        <f t="shared" si="60"/>
        <v>2.8110769279185859E-2</v>
      </c>
      <c r="S128">
        <f t="shared" si="61"/>
        <v>194.43192861254525</v>
      </c>
      <c r="T128">
        <f t="shared" si="62"/>
        <v>35.434108801567781</v>
      </c>
      <c r="U128">
        <f t="shared" si="63"/>
        <v>33.577328571428573</v>
      </c>
      <c r="V128">
        <f t="shared" si="64"/>
        <v>5.2183235149682972</v>
      </c>
      <c r="W128">
        <f t="shared" si="65"/>
        <v>65.068614409060075</v>
      </c>
      <c r="X128">
        <f t="shared" si="66"/>
        <v>3.5138066800064833</v>
      </c>
      <c r="Y128">
        <f t="shared" si="67"/>
        <v>5.4001559921294788</v>
      </c>
      <c r="Z128">
        <f t="shared" si="68"/>
        <v>1.7045168349618138</v>
      </c>
      <c r="AA128">
        <f t="shared" si="69"/>
        <v>-34.868477362937611</v>
      </c>
      <c r="AB128">
        <f t="shared" si="70"/>
        <v>71.078479819453875</v>
      </c>
      <c r="AC128">
        <f t="shared" si="71"/>
        <v>7.6410846376683104</v>
      </c>
      <c r="AD128">
        <f t="shared" si="72"/>
        <v>238.28301570672983</v>
      </c>
      <c r="AE128">
        <f t="shared" si="73"/>
        <v>17.215968358809921</v>
      </c>
      <c r="AF128">
        <f t="shared" si="74"/>
        <v>0.81672308497052937</v>
      </c>
      <c r="AG128">
        <f t="shared" si="75"/>
        <v>6.6471765122745836</v>
      </c>
      <c r="AH128">
        <v>767.2611179183184</v>
      </c>
      <c r="AI128">
        <v>748.23626666666644</v>
      </c>
      <c r="AJ128">
        <v>1.7210510598304301</v>
      </c>
      <c r="AK128">
        <v>65.228597272793138</v>
      </c>
      <c r="AL128">
        <f t="shared" si="76"/>
        <v>0.79066842092829048</v>
      </c>
      <c r="AM128">
        <v>33.707624180649937</v>
      </c>
      <c r="AN128">
        <v>34.724705594405613</v>
      </c>
      <c r="AO128">
        <v>-2.825191886845257E-5</v>
      </c>
      <c r="AP128">
        <v>90.040432271976243</v>
      </c>
      <c r="AQ128">
        <v>36</v>
      </c>
      <c r="AR128">
        <v>8</v>
      </c>
      <c r="AS128">
        <f t="shared" si="77"/>
        <v>1</v>
      </c>
      <c r="AT128">
        <f t="shared" si="78"/>
        <v>0</v>
      </c>
      <c r="AU128">
        <f t="shared" si="79"/>
        <v>30985.252466120695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1009.5368997992462</v>
      </c>
      <c r="BI128">
        <f t="shared" si="83"/>
        <v>6.6471765122745836</v>
      </c>
      <c r="BJ128" t="e">
        <f t="shared" si="84"/>
        <v>#DIV/0!</v>
      </c>
      <c r="BK128">
        <f t="shared" si="85"/>
        <v>6.5843819216478599E-3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253</v>
      </c>
      <c r="CG128">
        <v>1000</v>
      </c>
      <c r="CH128" t="s">
        <v>414</v>
      </c>
      <c r="CI128">
        <v>1110.1500000000001</v>
      </c>
      <c r="CJ128">
        <v>1175.8634999999999</v>
      </c>
      <c r="CK128">
        <v>1152.67</v>
      </c>
      <c r="CL128">
        <v>1.3005735999999999E-4</v>
      </c>
      <c r="CM128">
        <v>6.5004835999999994E-4</v>
      </c>
      <c r="CN128">
        <v>4.7597999359999997E-2</v>
      </c>
      <c r="CO128">
        <v>5.5000000000000003E-4</v>
      </c>
      <c r="CP128">
        <f t="shared" si="96"/>
        <v>1200.037142857143</v>
      </c>
      <c r="CQ128">
        <f t="shared" si="97"/>
        <v>1009.5368997992462</v>
      </c>
      <c r="CR128">
        <f t="shared" si="98"/>
        <v>0.84125471099641236</v>
      </c>
      <c r="CS128">
        <f t="shared" si="99"/>
        <v>0.16202159222307602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1658333359.0999999</v>
      </c>
      <c r="CZ128">
        <v>719.76085714285716</v>
      </c>
      <c r="DA128">
        <v>743.48157142857144</v>
      </c>
      <c r="DB128">
        <v>34.733042857142863</v>
      </c>
      <c r="DC128">
        <v>33.682685714285711</v>
      </c>
      <c r="DD128">
        <v>722.67185714285722</v>
      </c>
      <c r="DE128">
        <v>34.395314285714292</v>
      </c>
      <c r="DF128">
        <v>450.33585714285721</v>
      </c>
      <c r="DG128">
        <v>101.06614285714291</v>
      </c>
      <c r="DH128">
        <v>9.9962699999999988E-2</v>
      </c>
      <c r="DI128">
        <v>34.190857142857141</v>
      </c>
      <c r="DJ128">
        <v>999.89999999999986</v>
      </c>
      <c r="DK128">
        <v>33.577328571428573</v>
      </c>
      <c r="DL128">
        <v>0</v>
      </c>
      <c r="DM128">
        <v>0</v>
      </c>
      <c r="DN128">
        <v>6010.5371428571434</v>
      </c>
      <c r="DO128">
        <v>0</v>
      </c>
      <c r="DP128">
        <v>1811.717142857143</v>
      </c>
      <c r="DQ128">
        <v>-23.720871428571431</v>
      </c>
      <c r="DR128">
        <v>745.66000000000008</v>
      </c>
      <c r="DS128">
        <v>769.39714285714285</v>
      </c>
      <c r="DT128">
        <v>1.050332857142857</v>
      </c>
      <c r="DU128">
        <v>743.48157142857144</v>
      </c>
      <c r="DV128">
        <v>33.682685714285711</v>
      </c>
      <c r="DW128">
        <v>3.5103328571428571</v>
      </c>
      <c r="DX128">
        <v>3.4041814285714289</v>
      </c>
      <c r="DY128">
        <v>26.669799999999999</v>
      </c>
      <c r="DZ128">
        <v>26.1493</v>
      </c>
      <c r="EA128">
        <v>1200.037142857143</v>
      </c>
      <c r="EB128">
        <v>0.95800142857142856</v>
      </c>
      <c r="EC128">
        <v>4.1999028571428572E-2</v>
      </c>
      <c r="ED128">
        <v>0</v>
      </c>
      <c r="EE128">
        <v>1612.42</v>
      </c>
      <c r="EF128">
        <v>5.0001600000000002</v>
      </c>
      <c r="EG128">
        <v>20738.085714285709</v>
      </c>
      <c r="EH128">
        <v>9515.4585714285731</v>
      </c>
      <c r="EI128">
        <v>48.222999999999999</v>
      </c>
      <c r="EJ128">
        <v>50.936999999999998</v>
      </c>
      <c r="EK128">
        <v>49.436999999999998</v>
      </c>
      <c r="EL128">
        <v>49.365714285714283</v>
      </c>
      <c r="EM128">
        <v>49.892714285714291</v>
      </c>
      <c r="EN128">
        <v>1144.8471428571429</v>
      </c>
      <c r="EO128">
        <v>50.19</v>
      </c>
      <c r="EP128">
        <v>0</v>
      </c>
      <c r="EQ128">
        <v>775872.60000014305</v>
      </c>
      <c r="ER128">
        <v>0</v>
      </c>
      <c r="ES128">
        <v>1610.99</v>
      </c>
      <c r="ET128">
        <v>15.43316238925191</v>
      </c>
      <c r="EU128">
        <v>168.67692301221621</v>
      </c>
      <c r="EV128">
        <v>20721.90769230769</v>
      </c>
      <c r="EW128">
        <v>15</v>
      </c>
      <c r="EX128">
        <v>1658330855.5</v>
      </c>
      <c r="EY128" t="s">
        <v>416</v>
      </c>
      <c r="EZ128">
        <v>1658330855.5</v>
      </c>
      <c r="FA128">
        <v>1658330837</v>
      </c>
      <c r="FB128">
        <v>13</v>
      </c>
      <c r="FC128">
        <v>-0.03</v>
      </c>
      <c r="FD128">
        <v>-2.1999999999999999E-2</v>
      </c>
      <c r="FE128">
        <v>-3.91</v>
      </c>
      <c r="FF128">
        <v>0.28699999999999998</v>
      </c>
      <c r="FG128">
        <v>1439</v>
      </c>
      <c r="FH128">
        <v>33</v>
      </c>
      <c r="FI128">
        <v>0.2</v>
      </c>
      <c r="FJ128">
        <v>0.09</v>
      </c>
      <c r="FK128">
        <v>-23.613507317073172</v>
      </c>
      <c r="FL128">
        <v>-0.53491777003485952</v>
      </c>
      <c r="FM128">
        <v>8.5322394024489351E-2</v>
      </c>
      <c r="FN128">
        <v>0</v>
      </c>
      <c r="FO128">
        <v>1610.110588235294</v>
      </c>
      <c r="FP128">
        <v>14.826890759821501</v>
      </c>
      <c r="FQ128">
        <v>1.4699138453673981</v>
      </c>
      <c r="FR128">
        <v>0</v>
      </c>
      <c r="FS128">
        <v>0.98723797560975624</v>
      </c>
      <c r="FT128">
        <v>0.36787448780487852</v>
      </c>
      <c r="FU128">
        <v>3.7211020389315293E-2</v>
      </c>
      <c r="FV128">
        <v>0</v>
      </c>
      <c r="FW128">
        <v>0</v>
      </c>
      <c r="FX128">
        <v>3</v>
      </c>
      <c r="FY128" t="s">
        <v>425</v>
      </c>
      <c r="FZ128">
        <v>2.8896199999999999</v>
      </c>
      <c r="GA128">
        <v>2.87216</v>
      </c>
      <c r="GB128">
        <v>0.14583699999999999</v>
      </c>
      <c r="GC128">
        <v>0.150866</v>
      </c>
      <c r="GD128">
        <v>0.142541</v>
      </c>
      <c r="GE128">
        <v>0.14207800000000001</v>
      </c>
      <c r="GF128">
        <v>29452.6</v>
      </c>
      <c r="GG128">
        <v>25467.599999999999</v>
      </c>
      <c r="GH128">
        <v>30825.5</v>
      </c>
      <c r="GI128">
        <v>27961.200000000001</v>
      </c>
      <c r="GJ128">
        <v>34826.9</v>
      </c>
      <c r="GK128">
        <v>33848.6</v>
      </c>
      <c r="GL128">
        <v>40183.800000000003</v>
      </c>
      <c r="GM128">
        <v>38975.5</v>
      </c>
      <c r="GN128">
        <v>1.8783300000000001</v>
      </c>
      <c r="GO128">
        <v>1.9194500000000001</v>
      </c>
      <c r="GP128">
        <v>0</v>
      </c>
      <c r="GQ128">
        <v>2.8029100000000001E-2</v>
      </c>
      <c r="GR128">
        <v>999.9</v>
      </c>
      <c r="GS128">
        <v>33.127899999999997</v>
      </c>
      <c r="GT128">
        <v>43</v>
      </c>
      <c r="GU128">
        <v>45.3</v>
      </c>
      <c r="GV128">
        <v>41.642899999999997</v>
      </c>
      <c r="GW128">
        <v>30.586500000000001</v>
      </c>
      <c r="GX128">
        <v>32.283700000000003</v>
      </c>
      <c r="GY128">
        <v>1</v>
      </c>
      <c r="GZ128">
        <v>0.69266799999999995</v>
      </c>
      <c r="HA128">
        <v>1.6946099999999999</v>
      </c>
      <c r="HB128">
        <v>20.199100000000001</v>
      </c>
      <c r="HC128">
        <v>5.2147399999999999</v>
      </c>
      <c r="HD128">
        <v>11.974</v>
      </c>
      <c r="HE128">
        <v>4.9904000000000002</v>
      </c>
      <c r="HF128">
        <v>3.2925</v>
      </c>
      <c r="HG128">
        <v>8484.5</v>
      </c>
      <c r="HH128">
        <v>9999</v>
      </c>
      <c r="HI128">
        <v>9999</v>
      </c>
      <c r="HJ128">
        <v>972.5</v>
      </c>
      <c r="HK128">
        <v>4.9713700000000003</v>
      </c>
      <c r="HL128">
        <v>1.8745400000000001</v>
      </c>
      <c r="HM128">
        <v>1.8708800000000001</v>
      </c>
      <c r="HN128">
        <v>1.8706199999999999</v>
      </c>
      <c r="HO128">
        <v>1.875</v>
      </c>
      <c r="HP128">
        <v>1.8717999999999999</v>
      </c>
      <c r="HQ128">
        <v>1.8672299999999999</v>
      </c>
      <c r="HR128">
        <v>1.87819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-2.9169999999999998</v>
      </c>
      <c r="IG128">
        <v>0.33729999999999999</v>
      </c>
      <c r="IH128">
        <v>-2.1299345005774111</v>
      </c>
      <c r="II128">
        <v>1.7196870422270779E-5</v>
      </c>
      <c r="IJ128">
        <v>-2.1741833173098589E-6</v>
      </c>
      <c r="IK128">
        <v>9.0595066644434051E-10</v>
      </c>
      <c r="IL128">
        <v>-0.32754645563995699</v>
      </c>
      <c r="IM128">
        <v>-1.2435942757381079E-3</v>
      </c>
      <c r="IN128">
        <v>8.3241555849602686E-4</v>
      </c>
      <c r="IO128">
        <v>-6.8006265696850886E-6</v>
      </c>
      <c r="IP128">
        <v>17</v>
      </c>
      <c r="IQ128">
        <v>2050</v>
      </c>
      <c r="IR128">
        <v>3</v>
      </c>
      <c r="IS128">
        <v>34</v>
      </c>
      <c r="IT128">
        <v>41.8</v>
      </c>
      <c r="IU128">
        <v>42.1</v>
      </c>
      <c r="IV128">
        <v>1.71631</v>
      </c>
      <c r="IW128">
        <v>2.5866699999999998</v>
      </c>
      <c r="IX128">
        <v>1.49902</v>
      </c>
      <c r="IY128">
        <v>2.2778299999999998</v>
      </c>
      <c r="IZ128">
        <v>1.69678</v>
      </c>
      <c r="JA128">
        <v>2.3718300000000001</v>
      </c>
      <c r="JB128">
        <v>47.692399999999999</v>
      </c>
      <c r="JC128">
        <v>16.014600000000002</v>
      </c>
      <c r="JD128">
        <v>18</v>
      </c>
      <c r="JE128">
        <v>409.03</v>
      </c>
      <c r="JF128">
        <v>504.28399999999999</v>
      </c>
      <c r="JG128">
        <v>30.001899999999999</v>
      </c>
      <c r="JH128">
        <v>36.264200000000002</v>
      </c>
      <c r="JI128">
        <v>29.9999</v>
      </c>
      <c r="JJ128">
        <v>36.070999999999998</v>
      </c>
      <c r="JK128">
        <v>35.997300000000003</v>
      </c>
      <c r="JL128">
        <v>34.4086</v>
      </c>
      <c r="JM128">
        <v>20.558299999999999</v>
      </c>
      <c r="JN128">
        <v>0</v>
      </c>
      <c r="JO128">
        <v>30</v>
      </c>
      <c r="JP128">
        <v>756.32899999999995</v>
      </c>
      <c r="JQ128">
        <v>33.617199999999997</v>
      </c>
      <c r="JR128">
        <v>98.237700000000004</v>
      </c>
      <c r="JS128">
        <v>98.156599999999997</v>
      </c>
    </row>
    <row r="129" spans="1:279" x14ac:dyDescent="0.2">
      <c r="A129">
        <v>114</v>
      </c>
      <c r="B129">
        <v>1658333365.0999999</v>
      </c>
      <c r="C129">
        <v>451.5</v>
      </c>
      <c r="D129" t="s">
        <v>647</v>
      </c>
      <c r="E129" t="s">
        <v>648</v>
      </c>
      <c r="F129">
        <v>4</v>
      </c>
      <c r="G129">
        <v>1658333362.7874999</v>
      </c>
      <c r="H129">
        <f t="shared" si="50"/>
        <v>7.5853827177920614E-4</v>
      </c>
      <c r="I129">
        <f t="shared" si="51"/>
        <v>0.75853827177920619</v>
      </c>
      <c r="J129">
        <f t="shared" si="52"/>
        <v>6.7870332159460389</v>
      </c>
      <c r="K129">
        <f t="shared" si="53"/>
        <v>725.88512500000002</v>
      </c>
      <c r="L129">
        <f t="shared" si="54"/>
        <v>456.84560447499979</v>
      </c>
      <c r="M129">
        <f t="shared" si="55"/>
        <v>46.217689400057246</v>
      </c>
      <c r="N129">
        <f t="shared" si="56"/>
        <v>73.435604761756295</v>
      </c>
      <c r="O129">
        <f t="shared" si="57"/>
        <v>4.3444393190924156E-2</v>
      </c>
      <c r="P129">
        <f t="shared" si="58"/>
        <v>2.1482025120311414</v>
      </c>
      <c r="Q129">
        <f t="shared" si="59"/>
        <v>4.2962129286883498E-2</v>
      </c>
      <c r="R129">
        <f t="shared" si="60"/>
        <v>2.689421414216258E-2</v>
      </c>
      <c r="S129">
        <f t="shared" si="61"/>
        <v>194.42627248752399</v>
      </c>
      <c r="T129">
        <f t="shared" si="62"/>
        <v>35.444021519348553</v>
      </c>
      <c r="U129">
        <f t="shared" si="63"/>
        <v>33.5857125</v>
      </c>
      <c r="V129">
        <f t="shared" si="64"/>
        <v>5.2207719206838545</v>
      </c>
      <c r="W129">
        <f t="shared" si="65"/>
        <v>65.034142513826623</v>
      </c>
      <c r="X129">
        <f t="shared" si="66"/>
        <v>3.5116600999060599</v>
      </c>
      <c r="Y129">
        <f t="shared" si="67"/>
        <v>5.3997176931478128</v>
      </c>
      <c r="Z129">
        <f t="shared" si="68"/>
        <v>1.7091118207777947</v>
      </c>
      <c r="AA129">
        <f t="shared" si="69"/>
        <v>-33.451537785462989</v>
      </c>
      <c r="AB129">
        <f t="shared" si="70"/>
        <v>69.91540003066838</v>
      </c>
      <c r="AC129">
        <f t="shared" si="71"/>
        <v>7.5187750474124373</v>
      </c>
      <c r="AD129">
        <f t="shared" si="72"/>
        <v>238.40890978014181</v>
      </c>
      <c r="AE129">
        <f t="shared" si="73"/>
        <v>17.344519587806587</v>
      </c>
      <c r="AF129">
        <f t="shared" si="74"/>
        <v>0.81063491947100652</v>
      </c>
      <c r="AG129">
        <f t="shared" si="75"/>
        <v>6.7870332159460389</v>
      </c>
      <c r="AH129">
        <v>774.32894005335993</v>
      </c>
      <c r="AI129">
        <v>755.11344848484816</v>
      </c>
      <c r="AJ129">
        <v>1.720670984661488</v>
      </c>
      <c r="AK129">
        <v>65.228597272793138</v>
      </c>
      <c r="AL129">
        <f t="shared" si="76"/>
        <v>0.75853827177920619</v>
      </c>
      <c r="AM129">
        <v>33.674810501083392</v>
      </c>
      <c r="AN129">
        <v>34.701590209790233</v>
      </c>
      <c r="AO129">
        <v>-6.4768440951693037E-3</v>
      </c>
      <c r="AP129">
        <v>90.040432271976243</v>
      </c>
      <c r="AQ129">
        <v>36</v>
      </c>
      <c r="AR129">
        <v>8</v>
      </c>
      <c r="AS129">
        <f t="shared" si="77"/>
        <v>1</v>
      </c>
      <c r="AT129">
        <f t="shared" si="78"/>
        <v>0</v>
      </c>
      <c r="AU129">
        <f t="shared" si="79"/>
        <v>30967.645262808575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1009.5067872992352</v>
      </c>
      <c r="BI129">
        <f t="shared" si="83"/>
        <v>6.7870332159460389</v>
      </c>
      <c r="BJ129" t="e">
        <f t="shared" si="84"/>
        <v>#DIV/0!</v>
      </c>
      <c r="BK129">
        <f t="shared" si="85"/>
        <v>6.723117963479572E-3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253</v>
      </c>
      <c r="CG129">
        <v>1000</v>
      </c>
      <c r="CH129" t="s">
        <v>414</v>
      </c>
      <c r="CI129">
        <v>1110.1500000000001</v>
      </c>
      <c r="CJ129">
        <v>1175.8634999999999</v>
      </c>
      <c r="CK129">
        <v>1152.67</v>
      </c>
      <c r="CL129">
        <v>1.3005735999999999E-4</v>
      </c>
      <c r="CM129">
        <v>6.5004835999999994E-4</v>
      </c>
      <c r="CN129">
        <v>4.7597999359999997E-2</v>
      </c>
      <c r="CO129">
        <v>5.5000000000000003E-4</v>
      </c>
      <c r="CP129">
        <f t="shared" si="96"/>
        <v>1200.00125</v>
      </c>
      <c r="CQ129">
        <f t="shared" si="97"/>
        <v>1009.5067872992352</v>
      </c>
      <c r="CR129">
        <f t="shared" si="98"/>
        <v>0.84125477977563368</v>
      </c>
      <c r="CS129">
        <f t="shared" si="99"/>
        <v>0.16202172496697315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1658333362.7874999</v>
      </c>
      <c r="CZ129">
        <v>725.88512500000002</v>
      </c>
      <c r="DA129">
        <v>749.77787499999999</v>
      </c>
      <c r="DB129">
        <v>34.711525000000002</v>
      </c>
      <c r="DC129">
        <v>33.668975000000003</v>
      </c>
      <c r="DD129">
        <v>728.80662499999994</v>
      </c>
      <c r="DE129">
        <v>34.374487500000001</v>
      </c>
      <c r="DF129">
        <v>450.33612499999998</v>
      </c>
      <c r="DG129">
        <v>101.06699999999999</v>
      </c>
      <c r="DH129">
        <v>9.9978399999999995E-2</v>
      </c>
      <c r="DI129">
        <v>34.189400000000013</v>
      </c>
      <c r="DJ129">
        <v>999.9</v>
      </c>
      <c r="DK129">
        <v>33.5857125</v>
      </c>
      <c r="DL129">
        <v>0</v>
      </c>
      <c r="DM129">
        <v>0</v>
      </c>
      <c r="DN129">
        <v>6007.3450000000003</v>
      </c>
      <c r="DO129">
        <v>0</v>
      </c>
      <c r="DP129">
        <v>1810.2987499999999</v>
      </c>
      <c r="DQ129">
        <v>-23.892937499999999</v>
      </c>
      <c r="DR129">
        <v>751.98775000000001</v>
      </c>
      <c r="DS129">
        <v>775.90174999999999</v>
      </c>
      <c r="DT129">
        <v>1.04258625</v>
      </c>
      <c r="DU129">
        <v>749.77787499999999</v>
      </c>
      <c r="DV129">
        <v>33.668975000000003</v>
      </c>
      <c r="DW129">
        <v>3.5081962500000001</v>
      </c>
      <c r="DX129">
        <v>3.4028274999999999</v>
      </c>
      <c r="DY129">
        <v>26.659475</v>
      </c>
      <c r="DZ129">
        <v>26.1425375</v>
      </c>
      <c r="EA129">
        <v>1200.00125</v>
      </c>
      <c r="EB129">
        <v>0.95799887500000003</v>
      </c>
      <c r="EC129">
        <v>4.2001512499999998E-2</v>
      </c>
      <c r="ED129">
        <v>0</v>
      </c>
      <c r="EE129">
        <v>1613.31125</v>
      </c>
      <c r="EF129">
        <v>5.0001600000000002</v>
      </c>
      <c r="EG129">
        <v>20748.887500000001</v>
      </c>
      <c r="EH129">
        <v>9515.1787499999991</v>
      </c>
      <c r="EI129">
        <v>48.210625</v>
      </c>
      <c r="EJ129">
        <v>50.936999999999998</v>
      </c>
      <c r="EK129">
        <v>49.452749999999988</v>
      </c>
      <c r="EL129">
        <v>49.367125000000001</v>
      </c>
      <c r="EM129">
        <v>49.875</v>
      </c>
      <c r="EN129">
        <v>1144.81</v>
      </c>
      <c r="EO129">
        <v>50.191249999999997</v>
      </c>
      <c r="EP129">
        <v>0</v>
      </c>
      <c r="EQ129">
        <v>775876.79999995232</v>
      </c>
      <c r="ER129">
        <v>0</v>
      </c>
      <c r="ES129">
        <v>1612.1456000000001</v>
      </c>
      <c r="ET129">
        <v>15.26076924929747</v>
      </c>
      <c r="EU129">
        <v>173.3384616623938</v>
      </c>
      <c r="EV129">
        <v>20735.108</v>
      </c>
      <c r="EW129">
        <v>15</v>
      </c>
      <c r="EX129">
        <v>1658330855.5</v>
      </c>
      <c r="EY129" t="s">
        <v>416</v>
      </c>
      <c r="EZ129">
        <v>1658330855.5</v>
      </c>
      <c r="FA129">
        <v>1658330837</v>
      </c>
      <c r="FB129">
        <v>13</v>
      </c>
      <c r="FC129">
        <v>-0.03</v>
      </c>
      <c r="FD129">
        <v>-2.1999999999999999E-2</v>
      </c>
      <c r="FE129">
        <v>-3.91</v>
      </c>
      <c r="FF129">
        <v>0.28699999999999998</v>
      </c>
      <c r="FG129">
        <v>1439</v>
      </c>
      <c r="FH129">
        <v>33</v>
      </c>
      <c r="FI129">
        <v>0.2</v>
      </c>
      <c r="FJ129">
        <v>0.09</v>
      </c>
      <c r="FK129">
        <v>-23.683180487804879</v>
      </c>
      <c r="FL129">
        <v>-0.75336585365858943</v>
      </c>
      <c r="FM129">
        <v>0.1103321597401809</v>
      </c>
      <c r="FN129">
        <v>0</v>
      </c>
      <c r="FO129">
        <v>1611.002647058823</v>
      </c>
      <c r="FP129">
        <v>14.962414054088621</v>
      </c>
      <c r="FQ129">
        <v>1.483843001096512</v>
      </c>
      <c r="FR129">
        <v>0</v>
      </c>
      <c r="FS129">
        <v>1.0075078292682931</v>
      </c>
      <c r="FT129">
        <v>0.33658937979094411</v>
      </c>
      <c r="FU129">
        <v>3.4855251967279739E-2</v>
      </c>
      <c r="FV129">
        <v>0</v>
      </c>
      <c r="FW129">
        <v>0</v>
      </c>
      <c r="FX129">
        <v>3</v>
      </c>
      <c r="FY129" t="s">
        <v>425</v>
      </c>
      <c r="FZ129">
        <v>2.8895300000000002</v>
      </c>
      <c r="GA129">
        <v>2.8721700000000001</v>
      </c>
      <c r="GB129">
        <v>0.146754</v>
      </c>
      <c r="GC129">
        <v>0.15178800000000001</v>
      </c>
      <c r="GD129">
        <v>0.142481</v>
      </c>
      <c r="GE129">
        <v>0.14204</v>
      </c>
      <c r="GF129">
        <v>29420.7</v>
      </c>
      <c r="GG129">
        <v>25439.7</v>
      </c>
      <c r="GH129">
        <v>30825.3</v>
      </c>
      <c r="GI129">
        <v>27961</v>
      </c>
      <c r="GJ129">
        <v>34829.599999999999</v>
      </c>
      <c r="GK129">
        <v>33849.599999999999</v>
      </c>
      <c r="GL129">
        <v>40184</v>
      </c>
      <c r="GM129">
        <v>38974.9</v>
      </c>
      <c r="GN129">
        <v>1.87818</v>
      </c>
      <c r="GO129">
        <v>1.9196</v>
      </c>
      <c r="GP129">
        <v>0</v>
      </c>
      <c r="GQ129">
        <v>2.82899E-2</v>
      </c>
      <c r="GR129">
        <v>999.9</v>
      </c>
      <c r="GS129">
        <v>33.134399999999999</v>
      </c>
      <c r="GT129">
        <v>43</v>
      </c>
      <c r="GU129">
        <v>45.3</v>
      </c>
      <c r="GV129">
        <v>41.647799999999997</v>
      </c>
      <c r="GW129">
        <v>30.4665</v>
      </c>
      <c r="GX129">
        <v>32.2316</v>
      </c>
      <c r="GY129">
        <v>1</v>
      </c>
      <c r="GZ129">
        <v>0.69265500000000002</v>
      </c>
      <c r="HA129">
        <v>1.6992100000000001</v>
      </c>
      <c r="HB129">
        <v>20.199300000000001</v>
      </c>
      <c r="HC129">
        <v>5.2150400000000001</v>
      </c>
      <c r="HD129">
        <v>11.974</v>
      </c>
      <c r="HE129">
        <v>4.9904999999999999</v>
      </c>
      <c r="HF129">
        <v>3.2924799999999999</v>
      </c>
      <c r="HG129">
        <v>8484.7999999999993</v>
      </c>
      <c r="HH129">
        <v>9999</v>
      </c>
      <c r="HI129">
        <v>9999</v>
      </c>
      <c r="HJ129">
        <v>972.5</v>
      </c>
      <c r="HK129">
        <v>4.9713700000000003</v>
      </c>
      <c r="HL129">
        <v>1.8745400000000001</v>
      </c>
      <c r="HM129">
        <v>1.8708800000000001</v>
      </c>
      <c r="HN129">
        <v>1.8706100000000001</v>
      </c>
      <c r="HO129">
        <v>1.875</v>
      </c>
      <c r="HP129">
        <v>1.8717999999999999</v>
      </c>
      <c r="HQ129">
        <v>1.8672299999999999</v>
      </c>
      <c r="HR129">
        <v>1.8782000000000001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-2.9279999999999999</v>
      </c>
      <c r="IG129">
        <v>0.3367</v>
      </c>
      <c r="IH129">
        <v>-2.1299345005774111</v>
      </c>
      <c r="II129">
        <v>1.7196870422270779E-5</v>
      </c>
      <c r="IJ129">
        <v>-2.1741833173098589E-6</v>
      </c>
      <c r="IK129">
        <v>9.0595066644434051E-10</v>
      </c>
      <c r="IL129">
        <v>-0.32754645563995699</v>
      </c>
      <c r="IM129">
        <v>-1.2435942757381079E-3</v>
      </c>
      <c r="IN129">
        <v>8.3241555849602686E-4</v>
      </c>
      <c r="IO129">
        <v>-6.8006265696850886E-6</v>
      </c>
      <c r="IP129">
        <v>17</v>
      </c>
      <c r="IQ129">
        <v>2050</v>
      </c>
      <c r="IR129">
        <v>3</v>
      </c>
      <c r="IS129">
        <v>34</v>
      </c>
      <c r="IT129">
        <v>41.8</v>
      </c>
      <c r="IU129">
        <v>42.1</v>
      </c>
      <c r="IV129">
        <v>1.7285200000000001</v>
      </c>
      <c r="IW129">
        <v>2.5927699999999998</v>
      </c>
      <c r="IX129">
        <v>1.49902</v>
      </c>
      <c r="IY129">
        <v>2.2766099999999998</v>
      </c>
      <c r="IZ129">
        <v>1.69678</v>
      </c>
      <c r="JA129">
        <v>2.33521</v>
      </c>
      <c r="JB129">
        <v>47.662199999999999</v>
      </c>
      <c r="JC129">
        <v>16.005800000000001</v>
      </c>
      <c r="JD129">
        <v>18</v>
      </c>
      <c r="JE129">
        <v>408.94799999999998</v>
      </c>
      <c r="JF129">
        <v>504.38600000000002</v>
      </c>
      <c r="JG129">
        <v>30.0016</v>
      </c>
      <c r="JH129">
        <v>36.260899999999999</v>
      </c>
      <c r="JI129">
        <v>29.9999</v>
      </c>
      <c r="JJ129">
        <v>36.070999999999998</v>
      </c>
      <c r="JK129">
        <v>35.995899999999999</v>
      </c>
      <c r="JL129">
        <v>34.660400000000003</v>
      </c>
      <c r="JM129">
        <v>20.558299999999999</v>
      </c>
      <c r="JN129">
        <v>0</v>
      </c>
      <c r="JO129">
        <v>30</v>
      </c>
      <c r="JP129">
        <v>763.05100000000004</v>
      </c>
      <c r="JQ129">
        <v>33.611600000000003</v>
      </c>
      <c r="JR129">
        <v>98.237700000000004</v>
      </c>
      <c r="JS129">
        <v>98.155299999999997</v>
      </c>
    </row>
    <row r="130" spans="1:279" x14ac:dyDescent="0.2">
      <c r="A130">
        <v>115</v>
      </c>
      <c r="B130">
        <v>1658333369.0999999</v>
      </c>
      <c r="C130">
        <v>455.5</v>
      </c>
      <c r="D130" t="s">
        <v>649</v>
      </c>
      <c r="E130" t="s">
        <v>650</v>
      </c>
      <c r="F130">
        <v>4</v>
      </c>
      <c r="G130">
        <v>1658333367.0999999</v>
      </c>
      <c r="H130">
        <f t="shared" si="50"/>
        <v>7.8029295907097057E-4</v>
      </c>
      <c r="I130">
        <f t="shared" si="51"/>
        <v>0.78029295907097052</v>
      </c>
      <c r="J130">
        <f t="shared" si="52"/>
        <v>6.6897086354302502</v>
      </c>
      <c r="K130">
        <f t="shared" si="53"/>
        <v>733.10800000000006</v>
      </c>
      <c r="L130">
        <f t="shared" si="54"/>
        <v>473.71653559548884</v>
      </c>
      <c r="M130">
        <f t="shared" si="55"/>
        <v>47.923751273728286</v>
      </c>
      <c r="N130">
        <f t="shared" si="56"/>
        <v>74.165208112517846</v>
      </c>
      <c r="O130">
        <f t="shared" si="57"/>
        <v>4.4604972433005693E-2</v>
      </c>
      <c r="P130">
        <f t="shared" si="58"/>
        <v>2.1444023258814231</v>
      </c>
      <c r="Q130">
        <f t="shared" si="59"/>
        <v>4.4095870874682877E-2</v>
      </c>
      <c r="R130">
        <f t="shared" si="60"/>
        <v>2.7605175813508173E-2</v>
      </c>
      <c r="S130">
        <f t="shared" si="61"/>
        <v>194.4307886125429</v>
      </c>
      <c r="T130">
        <f t="shared" si="62"/>
        <v>35.437061562232913</v>
      </c>
      <c r="U130">
        <f t="shared" si="63"/>
        <v>33.591542857142862</v>
      </c>
      <c r="V130">
        <f t="shared" si="64"/>
        <v>5.2224751815943691</v>
      </c>
      <c r="W130">
        <f t="shared" si="65"/>
        <v>65.000971096619551</v>
      </c>
      <c r="X130">
        <f t="shared" si="66"/>
        <v>3.5095728872384084</v>
      </c>
      <c r="Y130">
        <f t="shared" si="67"/>
        <v>5.3992622387466573</v>
      </c>
      <c r="Z130">
        <f t="shared" si="68"/>
        <v>1.7129022943559606</v>
      </c>
      <c r="AA130">
        <f t="shared" si="69"/>
        <v>-34.410919495029802</v>
      </c>
      <c r="AB130">
        <f t="shared" si="70"/>
        <v>68.942612220645316</v>
      </c>
      <c r="AC130">
        <f t="shared" si="71"/>
        <v>7.4274558929241747</v>
      </c>
      <c r="AD130">
        <f t="shared" si="72"/>
        <v>236.3899372310826</v>
      </c>
      <c r="AE130">
        <f t="shared" si="73"/>
        <v>17.313283617998859</v>
      </c>
      <c r="AF130">
        <f t="shared" si="74"/>
        <v>0.80634725501521365</v>
      </c>
      <c r="AG130">
        <f t="shared" si="75"/>
        <v>6.6897086354302502</v>
      </c>
      <c r="AH130">
        <v>781.22317948677539</v>
      </c>
      <c r="AI130">
        <v>762.05538787878777</v>
      </c>
      <c r="AJ130">
        <v>1.7359947576584349</v>
      </c>
      <c r="AK130">
        <v>65.228597272793138</v>
      </c>
      <c r="AL130">
        <f t="shared" si="76"/>
        <v>0.78029295907097052</v>
      </c>
      <c r="AM130">
        <v>33.661928840907557</v>
      </c>
      <c r="AN130">
        <v>34.684860839160862</v>
      </c>
      <c r="AO130">
        <v>-2.4573618417137151E-3</v>
      </c>
      <c r="AP130">
        <v>90.040432271976243</v>
      </c>
      <c r="AQ130">
        <v>36</v>
      </c>
      <c r="AR130">
        <v>8</v>
      </c>
      <c r="AS130">
        <f t="shared" si="77"/>
        <v>1</v>
      </c>
      <c r="AT130">
        <f t="shared" si="78"/>
        <v>0</v>
      </c>
      <c r="AU130">
        <f t="shared" si="79"/>
        <v>30872.413692898237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1009.5308997992448</v>
      </c>
      <c r="BI130">
        <f t="shared" si="83"/>
        <v>6.6897086354302502</v>
      </c>
      <c r="BJ130" t="e">
        <f t="shared" si="84"/>
        <v>#DIV/0!</v>
      </c>
      <c r="BK130">
        <f t="shared" si="85"/>
        <v>6.6265516357751552E-3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253</v>
      </c>
      <c r="CG130">
        <v>1000</v>
      </c>
      <c r="CH130" t="s">
        <v>414</v>
      </c>
      <c r="CI130">
        <v>1110.1500000000001</v>
      </c>
      <c r="CJ130">
        <v>1175.8634999999999</v>
      </c>
      <c r="CK130">
        <v>1152.67</v>
      </c>
      <c r="CL130">
        <v>1.3005735999999999E-4</v>
      </c>
      <c r="CM130">
        <v>6.5004835999999994E-4</v>
      </c>
      <c r="CN130">
        <v>4.7597999359999997E-2</v>
      </c>
      <c r="CO130">
        <v>5.5000000000000003E-4</v>
      </c>
      <c r="CP130">
        <f t="shared" si="96"/>
        <v>1200.03</v>
      </c>
      <c r="CQ130">
        <f t="shared" si="97"/>
        <v>1009.5308997992448</v>
      </c>
      <c r="CR130">
        <f t="shared" si="98"/>
        <v>0.84125471846474242</v>
      </c>
      <c r="CS130">
        <f t="shared" si="99"/>
        <v>0.16202160663695317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1658333367.0999999</v>
      </c>
      <c r="CZ130">
        <v>733.10800000000006</v>
      </c>
      <c r="DA130">
        <v>756.96142857142854</v>
      </c>
      <c r="DB130">
        <v>34.691414285714288</v>
      </c>
      <c r="DC130">
        <v>33.654414285714289</v>
      </c>
      <c r="DD130">
        <v>736.04200000000003</v>
      </c>
      <c r="DE130">
        <v>34.354942857142859</v>
      </c>
      <c r="DF130">
        <v>450.36099999999988</v>
      </c>
      <c r="DG130">
        <v>101.0654285714286</v>
      </c>
      <c r="DH130">
        <v>0.1000315142857143</v>
      </c>
      <c r="DI130">
        <v>34.187885714285713</v>
      </c>
      <c r="DJ130">
        <v>999.89999999999986</v>
      </c>
      <c r="DK130">
        <v>33.591542857142862</v>
      </c>
      <c r="DL130">
        <v>0</v>
      </c>
      <c r="DM130">
        <v>0</v>
      </c>
      <c r="DN130">
        <v>5990.5357142857147</v>
      </c>
      <c r="DO130">
        <v>0</v>
      </c>
      <c r="DP130">
        <v>1811.292857142857</v>
      </c>
      <c r="DQ130">
        <v>-23.85331428571428</v>
      </c>
      <c r="DR130">
        <v>759.45471428571432</v>
      </c>
      <c r="DS130">
        <v>783.32357142857131</v>
      </c>
      <c r="DT130">
        <v>1.036998571428571</v>
      </c>
      <c r="DU130">
        <v>756.96142857142854</v>
      </c>
      <c r="DV130">
        <v>33.654414285714289</v>
      </c>
      <c r="DW130">
        <v>3.5060957142857139</v>
      </c>
      <c r="DX130">
        <v>3.401294285714286</v>
      </c>
      <c r="DY130">
        <v>26.6493</v>
      </c>
      <c r="DZ130">
        <v>26.13494285714286</v>
      </c>
      <c r="EA130">
        <v>1200.03</v>
      </c>
      <c r="EB130">
        <v>0.95800142857142845</v>
      </c>
      <c r="EC130">
        <v>4.1999028571428572E-2</v>
      </c>
      <c r="ED130">
        <v>0</v>
      </c>
      <c r="EE130">
        <v>1614.398571428572</v>
      </c>
      <c r="EF130">
        <v>5.0001600000000002</v>
      </c>
      <c r="EG130">
        <v>20762.942857142851</v>
      </c>
      <c r="EH130">
        <v>9515.39857142857</v>
      </c>
      <c r="EI130">
        <v>48.205000000000013</v>
      </c>
      <c r="EJ130">
        <v>50.919285714285721</v>
      </c>
      <c r="EK130">
        <v>49.436999999999998</v>
      </c>
      <c r="EL130">
        <v>49.375</v>
      </c>
      <c r="EM130">
        <v>49.901571428571422</v>
      </c>
      <c r="EN130">
        <v>1144.8399999999999</v>
      </c>
      <c r="EO130">
        <v>50.19</v>
      </c>
      <c r="EP130">
        <v>0</v>
      </c>
      <c r="EQ130">
        <v>775880.40000009537</v>
      </c>
      <c r="ER130">
        <v>0</v>
      </c>
      <c r="ES130">
        <v>1613.0516</v>
      </c>
      <c r="ET130">
        <v>15.65461538327107</v>
      </c>
      <c r="EU130">
        <v>186.56153825920239</v>
      </c>
      <c r="EV130">
        <v>20745.72</v>
      </c>
      <c r="EW130">
        <v>15</v>
      </c>
      <c r="EX130">
        <v>1658330855.5</v>
      </c>
      <c r="EY130" t="s">
        <v>416</v>
      </c>
      <c r="EZ130">
        <v>1658330855.5</v>
      </c>
      <c r="FA130">
        <v>1658330837</v>
      </c>
      <c r="FB130">
        <v>13</v>
      </c>
      <c r="FC130">
        <v>-0.03</v>
      </c>
      <c r="FD130">
        <v>-2.1999999999999999E-2</v>
      </c>
      <c r="FE130">
        <v>-3.91</v>
      </c>
      <c r="FF130">
        <v>0.28699999999999998</v>
      </c>
      <c r="FG130">
        <v>1439</v>
      </c>
      <c r="FH130">
        <v>33</v>
      </c>
      <c r="FI130">
        <v>0.2</v>
      </c>
      <c r="FJ130">
        <v>0.09</v>
      </c>
      <c r="FK130">
        <v>-23.739773170731709</v>
      </c>
      <c r="FL130">
        <v>-0.85900348432054652</v>
      </c>
      <c r="FM130">
        <v>0.1194814712125576</v>
      </c>
      <c r="FN130">
        <v>0</v>
      </c>
      <c r="FO130">
        <v>1612.0476470588239</v>
      </c>
      <c r="FP130">
        <v>15.795569135521159</v>
      </c>
      <c r="FQ130">
        <v>1.563608305892501</v>
      </c>
      <c r="FR130">
        <v>0</v>
      </c>
      <c r="FS130">
        <v>1.024152195121951</v>
      </c>
      <c r="FT130">
        <v>0.1944155121951231</v>
      </c>
      <c r="FU130">
        <v>2.2982903247180161E-2</v>
      </c>
      <c r="FV130">
        <v>0</v>
      </c>
      <c r="FW130">
        <v>0</v>
      </c>
      <c r="FX130">
        <v>3</v>
      </c>
      <c r="FY130" t="s">
        <v>425</v>
      </c>
      <c r="FZ130">
        <v>2.8894700000000002</v>
      </c>
      <c r="GA130">
        <v>2.8721100000000002</v>
      </c>
      <c r="GB130">
        <v>0.147674</v>
      </c>
      <c r="GC130">
        <v>0.152701</v>
      </c>
      <c r="GD130">
        <v>0.142432</v>
      </c>
      <c r="GE130">
        <v>0.14200399999999999</v>
      </c>
      <c r="GF130">
        <v>29389.4</v>
      </c>
      <c r="GG130">
        <v>25413</v>
      </c>
      <c r="GH130">
        <v>30825.8</v>
      </c>
      <c r="GI130">
        <v>27961.8</v>
      </c>
      <c r="GJ130">
        <v>34831.800000000003</v>
      </c>
      <c r="GK130">
        <v>33852</v>
      </c>
      <c r="GL130">
        <v>40184.300000000003</v>
      </c>
      <c r="GM130">
        <v>38976</v>
      </c>
      <c r="GN130">
        <v>1.8786</v>
      </c>
      <c r="GO130">
        <v>1.9196500000000001</v>
      </c>
      <c r="GP130">
        <v>0</v>
      </c>
      <c r="GQ130">
        <v>2.7507500000000001E-2</v>
      </c>
      <c r="GR130">
        <v>999.9</v>
      </c>
      <c r="GS130">
        <v>33.142499999999998</v>
      </c>
      <c r="GT130">
        <v>43</v>
      </c>
      <c r="GU130">
        <v>45.3</v>
      </c>
      <c r="GV130">
        <v>41.6479</v>
      </c>
      <c r="GW130">
        <v>30.496500000000001</v>
      </c>
      <c r="GX130">
        <v>32.624200000000002</v>
      </c>
      <c r="GY130">
        <v>1</v>
      </c>
      <c r="GZ130">
        <v>0.69222799999999995</v>
      </c>
      <c r="HA130">
        <v>1.7041599999999999</v>
      </c>
      <c r="HB130">
        <v>20.1995</v>
      </c>
      <c r="HC130">
        <v>5.21549</v>
      </c>
      <c r="HD130">
        <v>11.974</v>
      </c>
      <c r="HE130">
        <v>4.9905499999999998</v>
      </c>
      <c r="HF130">
        <v>3.2925300000000002</v>
      </c>
      <c r="HG130">
        <v>8484.7999999999993</v>
      </c>
      <c r="HH130">
        <v>9999</v>
      </c>
      <c r="HI130">
        <v>9999</v>
      </c>
      <c r="HJ130">
        <v>972.5</v>
      </c>
      <c r="HK130">
        <v>4.9713700000000003</v>
      </c>
      <c r="HL130">
        <v>1.8745400000000001</v>
      </c>
      <c r="HM130">
        <v>1.8708800000000001</v>
      </c>
      <c r="HN130">
        <v>1.87059</v>
      </c>
      <c r="HO130">
        <v>1.875</v>
      </c>
      <c r="HP130">
        <v>1.8717999999999999</v>
      </c>
      <c r="HQ130">
        <v>1.8672299999999999</v>
      </c>
      <c r="HR130">
        <v>1.8782000000000001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-2.94</v>
      </c>
      <c r="IG130">
        <v>0.3362</v>
      </c>
      <c r="IH130">
        <v>-2.1299345005774111</v>
      </c>
      <c r="II130">
        <v>1.7196870422270779E-5</v>
      </c>
      <c r="IJ130">
        <v>-2.1741833173098589E-6</v>
      </c>
      <c r="IK130">
        <v>9.0595066644434051E-10</v>
      </c>
      <c r="IL130">
        <v>-0.32754645563995699</v>
      </c>
      <c r="IM130">
        <v>-1.2435942757381079E-3</v>
      </c>
      <c r="IN130">
        <v>8.3241555849602686E-4</v>
      </c>
      <c r="IO130">
        <v>-6.8006265696850886E-6</v>
      </c>
      <c r="IP130">
        <v>17</v>
      </c>
      <c r="IQ130">
        <v>2050</v>
      </c>
      <c r="IR130">
        <v>3</v>
      </c>
      <c r="IS130">
        <v>34</v>
      </c>
      <c r="IT130">
        <v>41.9</v>
      </c>
      <c r="IU130">
        <v>42.2</v>
      </c>
      <c r="IV130">
        <v>1.74072</v>
      </c>
      <c r="IW130">
        <v>2.6025399999999999</v>
      </c>
      <c r="IX130">
        <v>1.49902</v>
      </c>
      <c r="IY130">
        <v>2.2766099999999998</v>
      </c>
      <c r="IZ130">
        <v>1.69678</v>
      </c>
      <c r="JA130">
        <v>2.2253400000000001</v>
      </c>
      <c r="JB130">
        <v>47.662199999999999</v>
      </c>
      <c r="JC130">
        <v>15.997</v>
      </c>
      <c r="JD130">
        <v>18</v>
      </c>
      <c r="JE130">
        <v>409.161</v>
      </c>
      <c r="JF130">
        <v>504.40699999999998</v>
      </c>
      <c r="JG130">
        <v>30.0015</v>
      </c>
      <c r="JH130">
        <v>36.26</v>
      </c>
      <c r="JI130">
        <v>29.9999</v>
      </c>
      <c r="JJ130">
        <v>36.067700000000002</v>
      </c>
      <c r="JK130">
        <v>35.994</v>
      </c>
      <c r="JL130">
        <v>34.908499999999997</v>
      </c>
      <c r="JM130">
        <v>20.558299999999999</v>
      </c>
      <c r="JN130">
        <v>0</v>
      </c>
      <c r="JO130">
        <v>30</v>
      </c>
      <c r="JP130">
        <v>769.76199999999994</v>
      </c>
      <c r="JQ130">
        <v>33.615200000000002</v>
      </c>
      <c r="JR130">
        <v>98.238799999999998</v>
      </c>
      <c r="JS130">
        <v>98.158199999999994</v>
      </c>
    </row>
    <row r="131" spans="1:279" x14ac:dyDescent="0.2">
      <c r="A131">
        <v>116</v>
      </c>
      <c r="B131">
        <v>1658333373.0999999</v>
      </c>
      <c r="C131">
        <v>459.5</v>
      </c>
      <c r="D131" t="s">
        <v>651</v>
      </c>
      <c r="E131" t="s">
        <v>652</v>
      </c>
      <c r="F131">
        <v>4</v>
      </c>
      <c r="G131">
        <v>1658333370.7874999</v>
      </c>
      <c r="H131">
        <f t="shared" si="50"/>
        <v>7.8181697142060721E-4</v>
      </c>
      <c r="I131">
        <f t="shared" si="51"/>
        <v>0.78181697142060724</v>
      </c>
      <c r="J131">
        <f t="shared" si="52"/>
        <v>6.710405321256335</v>
      </c>
      <c r="K131">
        <f t="shared" si="53"/>
        <v>739.27800000000002</v>
      </c>
      <c r="L131">
        <f t="shared" si="54"/>
        <v>479.36271757845833</v>
      </c>
      <c r="M131">
        <f t="shared" si="55"/>
        <v>48.494823464670439</v>
      </c>
      <c r="N131">
        <f t="shared" si="56"/>
        <v>74.789204054958233</v>
      </c>
      <c r="O131">
        <f t="shared" si="57"/>
        <v>4.4678072406011474E-2</v>
      </c>
      <c r="P131">
        <f t="shared" si="58"/>
        <v>2.1484249217930631</v>
      </c>
      <c r="Q131">
        <f t="shared" si="59"/>
        <v>4.4168255674844323E-2</v>
      </c>
      <c r="R131">
        <f t="shared" si="60"/>
        <v>2.765048000191854E-2</v>
      </c>
      <c r="S131">
        <f t="shared" si="61"/>
        <v>194.43086098753326</v>
      </c>
      <c r="T131">
        <f t="shared" si="62"/>
        <v>35.431532369364241</v>
      </c>
      <c r="U131">
        <f t="shared" si="63"/>
        <v>33.587350000000001</v>
      </c>
      <c r="V131">
        <f t="shared" si="64"/>
        <v>5.2212502456197916</v>
      </c>
      <c r="W131">
        <f t="shared" si="65"/>
        <v>64.978498361099597</v>
      </c>
      <c r="X131">
        <f t="shared" si="66"/>
        <v>3.5077931675854912</v>
      </c>
      <c r="Y131">
        <f t="shared" si="67"/>
        <v>5.3983906308390273</v>
      </c>
      <c r="Z131">
        <f t="shared" si="68"/>
        <v>1.7134570780343004</v>
      </c>
      <c r="AA131">
        <f t="shared" si="69"/>
        <v>-34.478128439648778</v>
      </c>
      <c r="AB131">
        <f t="shared" si="70"/>
        <v>69.221891978369428</v>
      </c>
      <c r="AC131">
        <f t="shared" si="71"/>
        <v>7.4433227256793835</v>
      </c>
      <c r="AD131">
        <f t="shared" si="72"/>
        <v>236.61794725193332</v>
      </c>
      <c r="AE131">
        <f t="shared" si="73"/>
        <v>17.253559249553575</v>
      </c>
      <c r="AF131">
        <f t="shared" si="74"/>
        <v>0.80188650570564279</v>
      </c>
      <c r="AG131">
        <f t="shared" si="75"/>
        <v>6.710405321256335</v>
      </c>
      <c r="AH131">
        <v>788.08565585331883</v>
      </c>
      <c r="AI131">
        <v>768.95739393939357</v>
      </c>
      <c r="AJ131">
        <v>1.72394034351615</v>
      </c>
      <c r="AK131">
        <v>65.228597272793138</v>
      </c>
      <c r="AL131">
        <f t="shared" si="76"/>
        <v>0.78181697142060724</v>
      </c>
      <c r="AM131">
        <v>33.6494183831689</v>
      </c>
      <c r="AN131">
        <v>34.664363636363653</v>
      </c>
      <c r="AO131">
        <v>-1.1898998393092019E-3</v>
      </c>
      <c r="AP131">
        <v>90.040432271976243</v>
      </c>
      <c r="AQ131">
        <v>36</v>
      </c>
      <c r="AR131">
        <v>8</v>
      </c>
      <c r="AS131">
        <f t="shared" si="77"/>
        <v>1</v>
      </c>
      <c r="AT131">
        <f t="shared" si="78"/>
        <v>0</v>
      </c>
      <c r="AU131">
        <f t="shared" si="79"/>
        <v>30973.727355184848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1009.5309372992399</v>
      </c>
      <c r="BI131">
        <f t="shared" si="83"/>
        <v>6.710405321256335</v>
      </c>
      <c r="BJ131" t="e">
        <f t="shared" si="84"/>
        <v>#DIV/0!</v>
      </c>
      <c r="BK131">
        <f t="shared" si="85"/>
        <v>6.6470526789485316E-3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253</v>
      </c>
      <c r="CG131">
        <v>1000</v>
      </c>
      <c r="CH131" t="s">
        <v>414</v>
      </c>
      <c r="CI131">
        <v>1110.1500000000001</v>
      </c>
      <c r="CJ131">
        <v>1175.8634999999999</v>
      </c>
      <c r="CK131">
        <v>1152.67</v>
      </c>
      <c r="CL131">
        <v>1.3005735999999999E-4</v>
      </c>
      <c r="CM131">
        <v>6.5004835999999994E-4</v>
      </c>
      <c r="CN131">
        <v>4.7597999359999997E-2</v>
      </c>
      <c r="CO131">
        <v>5.5000000000000003E-4</v>
      </c>
      <c r="CP131">
        <f t="shared" si="96"/>
        <v>1200.03</v>
      </c>
      <c r="CQ131">
        <f t="shared" si="97"/>
        <v>1009.5309372992399</v>
      </c>
      <c r="CR131">
        <f t="shared" si="98"/>
        <v>0.84125474971395708</v>
      </c>
      <c r="CS131">
        <f t="shared" si="99"/>
        <v>0.16202166694793735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1658333370.7874999</v>
      </c>
      <c r="CZ131">
        <v>739.27800000000002</v>
      </c>
      <c r="DA131">
        <v>763.05537499999991</v>
      </c>
      <c r="DB131">
        <v>34.6739125</v>
      </c>
      <c r="DC131">
        <v>33.642575000000001</v>
      </c>
      <c r="DD131">
        <v>742.22262499999999</v>
      </c>
      <c r="DE131">
        <v>34.337999999999987</v>
      </c>
      <c r="DF131">
        <v>450.33674999999999</v>
      </c>
      <c r="DG131">
        <v>101.06525000000001</v>
      </c>
      <c r="DH131">
        <v>9.9946387499999997E-2</v>
      </c>
      <c r="DI131">
        <v>34.184987500000013</v>
      </c>
      <c r="DJ131">
        <v>999.9</v>
      </c>
      <c r="DK131">
        <v>33.587350000000001</v>
      </c>
      <c r="DL131">
        <v>0</v>
      </c>
      <c r="DM131">
        <v>0</v>
      </c>
      <c r="DN131">
        <v>6008.4387499999993</v>
      </c>
      <c r="DO131">
        <v>0</v>
      </c>
      <c r="DP131">
        <v>1811.0037500000001</v>
      </c>
      <c r="DQ131">
        <v>-23.777462499999999</v>
      </c>
      <c r="DR131">
        <v>765.83237499999996</v>
      </c>
      <c r="DS131">
        <v>789.62037499999997</v>
      </c>
      <c r="DT131">
        <v>1.0313425000000001</v>
      </c>
      <c r="DU131">
        <v>763.05537499999991</v>
      </c>
      <c r="DV131">
        <v>33.642575000000001</v>
      </c>
      <c r="DW131">
        <v>3.5043275</v>
      </c>
      <c r="DX131">
        <v>3.4000949999999999</v>
      </c>
      <c r="DY131">
        <v>26.640712499999999</v>
      </c>
      <c r="DZ131">
        <v>26.1289625</v>
      </c>
      <c r="EA131">
        <v>1200.03</v>
      </c>
      <c r="EB131">
        <v>0.95800025</v>
      </c>
      <c r="EC131">
        <v>4.2000175000000001E-2</v>
      </c>
      <c r="ED131">
        <v>0</v>
      </c>
      <c r="EE131">
        <v>1615.43875</v>
      </c>
      <c r="EF131">
        <v>5.0001600000000002</v>
      </c>
      <c r="EG131">
        <v>20774.487499999999</v>
      </c>
      <c r="EH131">
        <v>9515.4025000000001</v>
      </c>
      <c r="EI131">
        <v>48.218499999999999</v>
      </c>
      <c r="EJ131">
        <v>50.936999999999998</v>
      </c>
      <c r="EK131">
        <v>49.452749999999988</v>
      </c>
      <c r="EL131">
        <v>49.359250000000003</v>
      </c>
      <c r="EM131">
        <v>49.913749999999993</v>
      </c>
      <c r="EN131">
        <v>1144.8387499999999</v>
      </c>
      <c r="EO131">
        <v>50.191249999999997</v>
      </c>
      <c r="EP131">
        <v>0</v>
      </c>
      <c r="EQ131">
        <v>775884.60000014305</v>
      </c>
      <c r="ER131">
        <v>0</v>
      </c>
      <c r="ES131">
        <v>1614.0711538461539</v>
      </c>
      <c r="ET131">
        <v>15.85264956866671</v>
      </c>
      <c r="EU131">
        <v>191.07692295068941</v>
      </c>
      <c r="EV131">
        <v>20757.81538461538</v>
      </c>
      <c r="EW131">
        <v>15</v>
      </c>
      <c r="EX131">
        <v>1658330855.5</v>
      </c>
      <c r="EY131" t="s">
        <v>416</v>
      </c>
      <c r="EZ131">
        <v>1658330855.5</v>
      </c>
      <c r="FA131">
        <v>1658330837</v>
      </c>
      <c r="FB131">
        <v>13</v>
      </c>
      <c r="FC131">
        <v>-0.03</v>
      </c>
      <c r="FD131">
        <v>-2.1999999999999999E-2</v>
      </c>
      <c r="FE131">
        <v>-3.91</v>
      </c>
      <c r="FF131">
        <v>0.28699999999999998</v>
      </c>
      <c r="FG131">
        <v>1439</v>
      </c>
      <c r="FH131">
        <v>33</v>
      </c>
      <c r="FI131">
        <v>0.2</v>
      </c>
      <c r="FJ131">
        <v>0.09</v>
      </c>
      <c r="FK131">
        <v>-23.761143902439031</v>
      </c>
      <c r="FL131">
        <v>-0.82623972125437573</v>
      </c>
      <c r="FM131">
        <v>0.1200133469178722</v>
      </c>
      <c r="FN131">
        <v>0</v>
      </c>
      <c r="FO131">
        <v>1613.146764705883</v>
      </c>
      <c r="FP131">
        <v>15.399694427335071</v>
      </c>
      <c r="FQ131">
        <v>1.524883256068041</v>
      </c>
      <c r="FR131">
        <v>0</v>
      </c>
      <c r="FS131">
        <v>1.0319436829268289</v>
      </c>
      <c r="FT131">
        <v>8.7888459930315743E-2</v>
      </c>
      <c r="FU131">
        <v>1.6680573233173662E-2</v>
      </c>
      <c r="FV131">
        <v>1</v>
      </c>
      <c r="FW131">
        <v>1</v>
      </c>
      <c r="FX131">
        <v>3</v>
      </c>
      <c r="FY131" t="s">
        <v>417</v>
      </c>
      <c r="FZ131">
        <v>2.8896199999999999</v>
      </c>
      <c r="GA131">
        <v>2.8722599999999998</v>
      </c>
      <c r="GB131">
        <v>0.14858099999999999</v>
      </c>
      <c r="GC131">
        <v>0.15359800000000001</v>
      </c>
      <c r="GD131">
        <v>0.142373</v>
      </c>
      <c r="GE131">
        <v>0.141962</v>
      </c>
      <c r="GF131">
        <v>29357.7</v>
      </c>
      <c r="GG131">
        <v>25385.7</v>
      </c>
      <c r="GH131">
        <v>30825.4</v>
      </c>
      <c r="GI131">
        <v>27961.4</v>
      </c>
      <c r="GJ131">
        <v>34833.699999999997</v>
      </c>
      <c r="GK131">
        <v>33853.5</v>
      </c>
      <c r="GL131">
        <v>40183.800000000003</v>
      </c>
      <c r="GM131">
        <v>38975.800000000003</v>
      </c>
      <c r="GN131">
        <v>1.87862</v>
      </c>
      <c r="GO131">
        <v>1.91957</v>
      </c>
      <c r="GP131">
        <v>0</v>
      </c>
      <c r="GQ131">
        <v>2.72021E-2</v>
      </c>
      <c r="GR131">
        <v>999.9</v>
      </c>
      <c r="GS131">
        <v>33.1509</v>
      </c>
      <c r="GT131">
        <v>43</v>
      </c>
      <c r="GU131">
        <v>45.3</v>
      </c>
      <c r="GV131">
        <v>41.6494</v>
      </c>
      <c r="GW131">
        <v>30.496500000000001</v>
      </c>
      <c r="GX131">
        <v>32.692300000000003</v>
      </c>
      <c r="GY131">
        <v>1</v>
      </c>
      <c r="GZ131">
        <v>0.69223299999999999</v>
      </c>
      <c r="HA131">
        <v>1.70787</v>
      </c>
      <c r="HB131">
        <v>20.1995</v>
      </c>
      <c r="HC131">
        <v>5.2157900000000001</v>
      </c>
      <c r="HD131">
        <v>11.974</v>
      </c>
      <c r="HE131">
        <v>4.9908000000000001</v>
      </c>
      <c r="HF131">
        <v>3.2926500000000001</v>
      </c>
      <c r="HG131">
        <v>8484.7999999999993</v>
      </c>
      <c r="HH131">
        <v>9999</v>
      </c>
      <c r="HI131">
        <v>9999</v>
      </c>
      <c r="HJ131">
        <v>972.5</v>
      </c>
      <c r="HK131">
        <v>4.9713799999999999</v>
      </c>
      <c r="HL131">
        <v>1.8745400000000001</v>
      </c>
      <c r="HM131">
        <v>1.8708800000000001</v>
      </c>
      <c r="HN131">
        <v>1.8706100000000001</v>
      </c>
      <c r="HO131">
        <v>1.875</v>
      </c>
      <c r="HP131">
        <v>1.8717999999999999</v>
      </c>
      <c r="HQ131">
        <v>1.8672299999999999</v>
      </c>
      <c r="HR131">
        <v>1.8782000000000001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-2.9510000000000001</v>
      </c>
      <c r="IG131">
        <v>0.33550000000000002</v>
      </c>
      <c r="IH131">
        <v>-2.1299345005774111</v>
      </c>
      <c r="II131">
        <v>1.7196870422270779E-5</v>
      </c>
      <c r="IJ131">
        <v>-2.1741833173098589E-6</v>
      </c>
      <c r="IK131">
        <v>9.0595066644434051E-10</v>
      </c>
      <c r="IL131">
        <v>-0.32754645563995699</v>
      </c>
      <c r="IM131">
        <v>-1.2435942757381079E-3</v>
      </c>
      <c r="IN131">
        <v>8.3241555849602686E-4</v>
      </c>
      <c r="IO131">
        <v>-6.8006265696850886E-6</v>
      </c>
      <c r="IP131">
        <v>17</v>
      </c>
      <c r="IQ131">
        <v>2050</v>
      </c>
      <c r="IR131">
        <v>3</v>
      </c>
      <c r="IS131">
        <v>34</v>
      </c>
      <c r="IT131">
        <v>42</v>
      </c>
      <c r="IU131">
        <v>42.3</v>
      </c>
      <c r="IV131">
        <v>1.7529300000000001</v>
      </c>
      <c r="IW131">
        <v>2.6049799999999999</v>
      </c>
      <c r="IX131">
        <v>1.49902</v>
      </c>
      <c r="IY131">
        <v>2.2766099999999998</v>
      </c>
      <c r="IZ131">
        <v>1.69678</v>
      </c>
      <c r="JA131">
        <v>2.2265600000000001</v>
      </c>
      <c r="JB131">
        <v>47.662199999999999</v>
      </c>
      <c r="JC131">
        <v>15.997</v>
      </c>
      <c r="JD131">
        <v>18</v>
      </c>
      <c r="JE131">
        <v>409.17399999999998</v>
      </c>
      <c r="JF131">
        <v>504.35</v>
      </c>
      <c r="JG131">
        <v>30.001300000000001</v>
      </c>
      <c r="JH131">
        <v>36.2575</v>
      </c>
      <c r="JI131">
        <v>30</v>
      </c>
      <c r="JJ131">
        <v>36.067599999999999</v>
      </c>
      <c r="JK131">
        <v>35.994</v>
      </c>
      <c r="JL131">
        <v>35.156700000000001</v>
      </c>
      <c r="JM131">
        <v>20.558299999999999</v>
      </c>
      <c r="JN131">
        <v>0</v>
      </c>
      <c r="JO131">
        <v>30</v>
      </c>
      <c r="JP131">
        <v>776.44799999999998</v>
      </c>
      <c r="JQ131">
        <v>33.627600000000001</v>
      </c>
      <c r="JR131">
        <v>98.237499999999997</v>
      </c>
      <c r="JS131">
        <v>98.157300000000006</v>
      </c>
    </row>
    <row r="132" spans="1:279" x14ac:dyDescent="0.2">
      <c r="A132">
        <v>117</v>
      </c>
      <c r="B132">
        <v>1658333377.0999999</v>
      </c>
      <c r="C132">
        <v>463.5</v>
      </c>
      <c r="D132" t="s">
        <v>653</v>
      </c>
      <c r="E132" t="s">
        <v>654</v>
      </c>
      <c r="F132">
        <v>4</v>
      </c>
      <c r="G132">
        <v>1658333375.0999999</v>
      </c>
      <c r="H132">
        <f t="shared" si="50"/>
        <v>7.5282166665510306E-4</v>
      </c>
      <c r="I132">
        <f t="shared" si="51"/>
        <v>0.75282166665510308</v>
      </c>
      <c r="J132">
        <f t="shared" si="52"/>
        <v>6.8326069227069919</v>
      </c>
      <c r="K132">
        <f t="shared" si="53"/>
        <v>746.43128571428565</v>
      </c>
      <c r="L132">
        <f t="shared" si="54"/>
        <v>471.83458816139711</v>
      </c>
      <c r="M132">
        <f t="shared" si="55"/>
        <v>47.732976203712525</v>
      </c>
      <c r="N132">
        <f t="shared" si="56"/>
        <v>75.512452229379704</v>
      </c>
      <c r="O132">
        <f t="shared" si="57"/>
        <v>4.2888017039535931E-2</v>
      </c>
      <c r="P132">
        <f t="shared" si="58"/>
        <v>2.1420204319017877</v>
      </c>
      <c r="Q132">
        <f t="shared" si="59"/>
        <v>4.2416613739839827E-2</v>
      </c>
      <c r="R132">
        <f t="shared" si="60"/>
        <v>2.655230547374934E-2</v>
      </c>
      <c r="S132">
        <f t="shared" si="61"/>
        <v>194.42896461253912</v>
      </c>
      <c r="T132">
        <f t="shared" si="62"/>
        <v>35.44538473182714</v>
      </c>
      <c r="U132">
        <f t="shared" si="63"/>
        <v>33.595357142857146</v>
      </c>
      <c r="V132">
        <f t="shared" si="64"/>
        <v>5.2235897356976633</v>
      </c>
      <c r="W132">
        <f t="shared" si="65"/>
        <v>64.93519676683556</v>
      </c>
      <c r="X132">
        <f t="shared" si="66"/>
        <v>3.5055556566056567</v>
      </c>
      <c r="Y132">
        <f t="shared" si="67"/>
        <v>5.3985447509971261</v>
      </c>
      <c r="Z132">
        <f t="shared" si="68"/>
        <v>1.7180340790920066</v>
      </c>
      <c r="AA132">
        <f t="shared" si="69"/>
        <v>-33.199435499490043</v>
      </c>
      <c r="AB132">
        <f t="shared" si="70"/>
        <v>68.150054488926585</v>
      </c>
      <c r="AC132">
        <f t="shared" si="71"/>
        <v>7.3502860141967359</v>
      </c>
      <c r="AD132">
        <f t="shared" si="72"/>
        <v>236.72986961617238</v>
      </c>
      <c r="AE132">
        <f t="shared" si="73"/>
        <v>17.344539705670087</v>
      </c>
      <c r="AF132">
        <f t="shared" si="74"/>
        <v>0.79749505733394221</v>
      </c>
      <c r="AG132">
        <f t="shared" si="75"/>
        <v>6.8326069227069919</v>
      </c>
      <c r="AH132">
        <v>794.99161751046256</v>
      </c>
      <c r="AI132">
        <v>775.78595151515094</v>
      </c>
      <c r="AJ132">
        <v>1.7084065884353961</v>
      </c>
      <c r="AK132">
        <v>65.228597272793138</v>
      </c>
      <c r="AL132">
        <f t="shared" si="76"/>
        <v>0.75282166665510308</v>
      </c>
      <c r="AM132">
        <v>33.635375414104097</v>
      </c>
      <c r="AN132">
        <v>34.644639160839183</v>
      </c>
      <c r="AO132">
        <v>-5.1969015715483246E-3</v>
      </c>
      <c r="AP132">
        <v>90.040432271976243</v>
      </c>
      <c r="AQ132">
        <v>36</v>
      </c>
      <c r="AR132">
        <v>8</v>
      </c>
      <c r="AS132">
        <f t="shared" si="77"/>
        <v>1</v>
      </c>
      <c r="AT132">
        <f t="shared" si="78"/>
        <v>0</v>
      </c>
      <c r="AU132">
        <f t="shared" si="79"/>
        <v>30812.883373033364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1009.5212997992428</v>
      </c>
      <c r="BI132">
        <f t="shared" si="83"/>
        <v>6.8326069227069919</v>
      </c>
      <c r="BJ132" t="e">
        <f t="shared" si="84"/>
        <v>#DIV/0!</v>
      </c>
      <c r="BK132">
        <f t="shared" si="85"/>
        <v>6.7681651928153969E-3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253</v>
      </c>
      <c r="CG132">
        <v>1000</v>
      </c>
      <c r="CH132" t="s">
        <v>414</v>
      </c>
      <c r="CI132">
        <v>1110.1500000000001</v>
      </c>
      <c r="CJ132">
        <v>1175.8634999999999</v>
      </c>
      <c r="CK132">
        <v>1152.67</v>
      </c>
      <c r="CL132">
        <v>1.3005735999999999E-4</v>
      </c>
      <c r="CM132">
        <v>6.5004835999999994E-4</v>
      </c>
      <c r="CN132">
        <v>4.7597999359999997E-2</v>
      </c>
      <c r="CO132">
        <v>5.5000000000000003E-4</v>
      </c>
      <c r="CP132">
        <f t="shared" si="96"/>
        <v>1200.018571428571</v>
      </c>
      <c r="CQ132">
        <f t="shared" si="97"/>
        <v>1009.5212997992428</v>
      </c>
      <c r="CR132">
        <f t="shared" si="98"/>
        <v>0.84125473041425569</v>
      </c>
      <c r="CS132">
        <f t="shared" si="99"/>
        <v>0.1620216296995135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1658333375.0999999</v>
      </c>
      <c r="CZ132">
        <v>746.43128571428565</v>
      </c>
      <c r="DA132">
        <v>770.3308571428571</v>
      </c>
      <c r="DB132">
        <v>34.651985714285708</v>
      </c>
      <c r="DC132">
        <v>33.626371428571431</v>
      </c>
      <c r="DD132">
        <v>749.38800000000003</v>
      </c>
      <c r="DE132">
        <v>34.316757142857149</v>
      </c>
      <c r="DF132">
        <v>450.38</v>
      </c>
      <c r="DG132">
        <v>101.0645714285714</v>
      </c>
      <c r="DH132">
        <v>0.10006847142857141</v>
      </c>
      <c r="DI132">
        <v>34.185499999999998</v>
      </c>
      <c r="DJ132">
        <v>999.89999999999986</v>
      </c>
      <c r="DK132">
        <v>33.595357142857146</v>
      </c>
      <c r="DL132">
        <v>0</v>
      </c>
      <c r="DM132">
        <v>0</v>
      </c>
      <c r="DN132">
        <v>5980.0000000000009</v>
      </c>
      <c r="DO132">
        <v>0</v>
      </c>
      <c r="DP132">
        <v>1811.5842857142859</v>
      </c>
      <c r="DQ132">
        <v>-23.899657142857141</v>
      </c>
      <c r="DR132">
        <v>773.22514285714271</v>
      </c>
      <c r="DS132">
        <v>797.13571428571436</v>
      </c>
      <c r="DT132">
        <v>1.0256271428571431</v>
      </c>
      <c r="DU132">
        <v>770.3308571428571</v>
      </c>
      <c r="DV132">
        <v>33.626371428571431</v>
      </c>
      <c r="DW132">
        <v>3.5020914285714282</v>
      </c>
      <c r="DX132">
        <v>3.3984357142857138</v>
      </c>
      <c r="DY132">
        <v>26.629899999999999</v>
      </c>
      <c r="DZ132">
        <v>26.120714285714289</v>
      </c>
      <c r="EA132">
        <v>1200.018571428571</v>
      </c>
      <c r="EB132">
        <v>0.95800142857142845</v>
      </c>
      <c r="EC132">
        <v>4.1999028571428572E-2</v>
      </c>
      <c r="ED132">
        <v>0</v>
      </c>
      <c r="EE132">
        <v>1616.711428571429</v>
      </c>
      <c r="EF132">
        <v>5.0001600000000002</v>
      </c>
      <c r="EG132">
        <v>20786.099999999999</v>
      </c>
      <c r="EH132">
        <v>9515.3085714285717</v>
      </c>
      <c r="EI132">
        <v>48.213999999999999</v>
      </c>
      <c r="EJ132">
        <v>50.936999999999998</v>
      </c>
      <c r="EK132">
        <v>49.464000000000013</v>
      </c>
      <c r="EL132">
        <v>49.392714285714291</v>
      </c>
      <c r="EM132">
        <v>49.892714285714291</v>
      </c>
      <c r="EN132">
        <v>1144.828571428571</v>
      </c>
      <c r="EO132">
        <v>50.19</v>
      </c>
      <c r="EP132">
        <v>0</v>
      </c>
      <c r="EQ132">
        <v>775888.79999995232</v>
      </c>
      <c r="ER132">
        <v>0</v>
      </c>
      <c r="ES132">
        <v>1615.31</v>
      </c>
      <c r="ET132">
        <v>16.018461551785609</v>
      </c>
      <c r="EU132">
        <v>181.2000001821209</v>
      </c>
      <c r="EV132">
        <v>20771.707999999999</v>
      </c>
      <c r="EW132">
        <v>15</v>
      </c>
      <c r="EX132">
        <v>1658330855.5</v>
      </c>
      <c r="EY132" t="s">
        <v>416</v>
      </c>
      <c r="EZ132">
        <v>1658330855.5</v>
      </c>
      <c r="FA132">
        <v>1658330837</v>
      </c>
      <c r="FB132">
        <v>13</v>
      </c>
      <c r="FC132">
        <v>-0.03</v>
      </c>
      <c r="FD132">
        <v>-2.1999999999999999E-2</v>
      </c>
      <c r="FE132">
        <v>-3.91</v>
      </c>
      <c r="FF132">
        <v>0.28699999999999998</v>
      </c>
      <c r="FG132">
        <v>1439</v>
      </c>
      <c r="FH132">
        <v>33</v>
      </c>
      <c r="FI132">
        <v>0.2</v>
      </c>
      <c r="FJ132">
        <v>0.09</v>
      </c>
      <c r="FK132">
        <v>-23.8008243902439</v>
      </c>
      <c r="FL132">
        <v>-0.51545435540070195</v>
      </c>
      <c r="FM132">
        <v>0.1003569988092215</v>
      </c>
      <c r="FN132">
        <v>0</v>
      </c>
      <c r="FO132">
        <v>1614.1129411764709</v>
      </c>
      <c r="FP132">
        <v>15.825515656622519</v>
      </c>
      <c r="FQ132">
        <v>1.575693179695786</v>
      </c>
      <c r="FR132">
        <v>0</v>
      </c>
      <c r="FS132">
        <v>1.0367397560975611</v>
      </c>
      <c r="FT132">
        <v>-5.3549059233450352E-2</v>
      </c>
      <c r="FU132">
        <v>8.9071855037968217E-3</v>
      </c>
      <c r="FV132">
        <v>1</v>
      </c>
      <c r="FW132">
        <v>1</v>
      </c>
      <c r="FX132">
        <v>3</v>
      </c>
      <c r="FY132" t="s">
        <v>417</v>
      </c>
      <c r="FZ132">
        <v>2.8896299999999999</v>
      </c>
      <c r="GA132">
        <v>2.8720699999999999</v>
      </c>
      <c r="GB132">
        <v>0.149481</v>
      </c>
      <c r="GC132">
        <v>0.15451400000000001</v>
      </c>
      <c r="GD132">
        <v>0.142321</v>
      </c>
      <c r="GE132">
        <v>0.14190900000000001</v>
      </c>
      <c r="GF132">
        <v>29326.2</v>
      </c>
      <c r="GG132">
        <v>25357.9</v>
      </c>
      <c r="GH132">
        <v>30825.1</v>
      </c>
      <c r="GI132">
        <v>27961.200000000001</v>
      </c>
      <c r="GJ132">
        <v>34835.300000000003</v>
      </c>
      <c r="GK132">
        <v>33855.4</v>
      </c>
      <c r="GL132">
        <v>40183.1</v>
      </c>
      <c r="GM132">
        <v>38975.599999999999</v>
      </c>
      <c r="GN132">
        <v>1.87873</v>
      </c>
      <c r="GO132">
        <v>1.9198</v>
      </c>
      <c r="GP132">
        <v>0</v>
      </c>
      <c r="GQ132">
        <v>2.7094E-2</v>
      </c>
      <c r="GR132">
        <v>999.9</v>
      </c>
      <c r="GS132">
        <v>33.157600000000002</v>
      </c>
      <c r="GT132">
        <v>43</v>
      </c>
      <c r="GU132">
        <v>45.3</v>
      </c>
      <c r="GV132">
        <v>41.646299999999997</v>
      </c>
      <c r="GW132">
        <v>31.0365</v>
      </c>
      <c r="GX132">
        <v>32.860599999999998</v>
      </c>
      <c r="GY132">
        <v>1</v>
      </c>
      <c r="GZ132">
        <v>0.69225599999999998</v>
      </c>
      <c r="HA132">
        <v>1.7073100000000001</v>
      </c>
      <c r="HB132">
        <v>20.1995</v>
      </c>
      <c r="HC132">
        <v>5.2147399999999999</v>
      </c>
      <c r="HD132">
        <v>11.974</v>
      </c>
      <c r="HE132">
        <v>4.9905499999999998</v>
      </c>
      <c r="HF132">
        <v>3.2924799999999999</v>
      </c>
      <c r="HG132">
        <v>8485</v>
      </c>
      <c r="HH132">
        <v>9999</v>
      </c>
      <c r="HI132">
        <v>9999</v>
      </c>
      <c r="HJ132">
        <v>972.5</v>
      </c>
      <c r="HK132">
        <v>4.9713900000000004</v>
      </c>
      <c r="HL132">
        <v>1.8745400000000001</v>
      </c>
      <c r="HM132">
        <v>1.8708800000000001</v>
      </c>
      <c r="HN132">
        <v>1.8706100000000001</v>
      </c>
      <c r="HO132">
        <v>1.875</v>
      </c>
      <c r="HP132">
        <v>1.8717999999999999</v>
      </c>
      <c r="HQ132">
        <v>1.8672200000000001</v>
      </c>
      <c r="HR132">
        <v>1.8782000000000001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-2.9620000000000002</v>
      </c>
      <c r="IG132">
        <v>0.33489999999999998</v>
      </c>
      <c r="IH132">
        <v>-2.1299345005774111</v>
      </c>
      <c r="II132">
        <v>1.7196870422270779E-5</v>
      </c>
      <c r="IJ132">
        <v>-2.1741833173098589E-6</v>
      </c>
      <c r="IK132">
        <v>9.0595066644434051E-10</v>
      </c>
      <c r="IL132">
        <v>-0.32754645563995699</v>
      </c>
      <c r="IM132">
        <v>-1.2435942757381079E-3</v>
      </c>
      <c r="IN132">
        <v>8.3241555849602686E-4</v>
      </c>
      <c r="IO132">
        <v>-6.8006265696850886E-6</v>
      </c>
      <c r="IP132">
        <v>17</v>
      </c>
      <c r="IQ132">
        <v>2050</v>
      </c>
      <c r="IR132">
        <v>3</v>
      </c>
      <c r="IS132">
        <v>34</v>
      </c>
      <c r="IT132">
        <v>42</v>
      </c>
      <c r="IU132">
        <v>42.3</v>
      </c>
      <c r="IV132">
        <v>1.7651399999999999</v>
      </c>
      <c r="IW132">
        <v>2.6000999999999999</v>
      </c>
      <c r="IX132">
        <v>1.49902</v>
      </c>
      <c r="IY132">
        <v>2.2766099999999998</v>
      </c>
      <c r="IZ132">
        <v>1.69678</v>
      </c>
      <c r="JA132">
        <v>2.2424300000000001</v>
      </c>
      <c r="JB132">
        <v>47.632100000000001</v>
      </c>
      <c r="JC132">
        <v>15.997</v>
      </c>
      <c r="JD132">
        <v>18</v>
      </c>
      <c r="JE132">
        <v>409.22800000000001</v>
      </c>
      <c r="JF132">
        <v>504.52</v>
      </c>
      <c r="JG132">
        <v>30.000499999999999</v>
      </c>
      <c r="JH132">
        <v>36.254899999999999</v>
      </c>
      <c r="JI132">
        <v>30.0001</v>
      </c>
      <c r="JJ132">
        <v>36.067599999999999</v>
      </c>
      <c r="JK132">
        <v>35.994</v>
      </c>
      <c r="JL132">
        <v>35.4071</v>
      </c>
      <c r="JM132">
        <v>20.558299999999999</v>
      </c>
      <c r="JN132">
        <v>0</v>
      </c>
      <c r="JO132">
        <v>30</v>
      </c>
      <c r="JP132">
        <v>783.13499999999999</v>
      </c>
      <c r="JQ132">
        <v>33.633899999999997</v>
      </c>
      <c r="JR132">
        <v>98.236099999999993</v>
      </c>
      <c r="JS132">
        <v>98.156599999999997</v>
      </c>
    </row>
    <row r="133" spans="1:279" x14ac:dyDescent="0.2">
      <c r="A133">
        <v>118</v>
      </c>
      <c r="B133">
        <v>1658333381.0999999</v>
      </c>
      <c r="C133">
        <v>467.5</v>
      </c>
      <c r="D133" t="s">
        <v>655</v>
      </c>
      <c r="E133" t="s">
        <v>656</v>
      </c>
      <c r="F133">
        <v>4</v>
      </c>
      <c r="G133">
        <v>1658333378.7874999</v>
      </c>
      <c r="H133">
        <f t="shared" si="50"/>
        <v>7.5038737631510867E-4</v>
      </c>
      <c r="I133">
        <f t="shared" si="51"/>
        <v>0.75038737631510866</v>
      </c>
      <c r="J133">
        <f t="shared" si="52"/>
        <v>6.7581235515124245</v>
      </c>
      <c r="K133">
        <f t="shared" si="53"/>
        <v>752.58950000000004</v>
      </c>
      <c r="L133">
        <f t="shared" si="54"/>
        <v>479.54160373069016</v>
      </c>
      <c r="M133">
        <f t="shared" si="55"/>
        <v>48.512500750649146</v>
      </c>
      <c r="N133">
        <f t="shared" si="56"/>
        <v>76.135205787451611</v>
      </c>
      <c r="O133">
        <f t="shared" si="57"/>
        <v>4.271084550818454E-2</v>
      </c>
      <c r="P133">
        <f t="shared" si="58"/>
        <v>2.1429497303557516</v>
      </c>
      <c r="Q133">
        <f t="shared" si="59"/>
        <v>4.2243506379255467E-2</v>
      </c>
      <c r="R133">
        <f t="shared" si="60"/>
        <v>2.64437538734714E-2</v>
      </c>
      <c r="S133">
        <f t="shared" si="61"/>
        <v>194.42380611252878</v>
      </c>
      <c r="T133">
        <f t="shared" si="62"/>
        <v>35.447675051581761</v>
      </c>
      <c r="U133">
        <f t="shared" si="63"/>
        <v>33.593850000000003</v>
      </c>
      <c r="V133">
        <f t="shared" si="64"/>
        <v>5.2231493160029148</v>
      </c>
      <c r="W133">
        <f t="shared" si="65"/>
        <v>64.892487248052447</v>
      </c>
      <c r="X133">
        <f t="shared" si="66"/>
        <v>3.5036378405858799</v>
      </c>
      <c r="Y133">
        <f t="shared" si="67"/>
        <v>5.3991424726766519</v>
      </c>
      <c r="Z133">
        <f t="shared" si="68"/>
        <v>1.7195114754170349</v>
      </c>
      <c r="AA133">
        <f t="shared" si="69"/>
        <v>-33.092083295496295</v>
      </c>
      <c r="AB133">
        <f t="shared" si="70"/>
        <v>68.583359401710595</v>
      </c>
      <c r="AC133">
        <f t="shared" si="71"/>
        <v>7.3938295677413803</v>
      </c>
      <c r="AD133">
        <f t="shared" si="72"/>
        <v>237.30891178648449</v>
      </c>
      <c r="AE133">
        <f t="shared" si="73"/>
        <v>17.397321023890886</v>
      </c>
      <c r="AF133">
        <f t="shared" si="74"/>
        <v>0.79825801098620919</v>
      </c>
      <c r="AG133">
        <f t="shared" si="75"/>
        <v>6.7581235515124245</v>
      </c>
      <c r="AH133">
        <v>802.01224869319253</v>
      </c>
      <c r="AI133">
        <v>782.74015757575762</v>
      </c>
      <c r="AJ133">
        <v>1.7378620667806639</v>
      </c>
      <c r="AK133">
        <v>65.228597272793138</v>
      </c>
      <c r="AL133">
        <f t="shared" si="76"/>
        <v>0.75038737631510866</v>
      </c>
      <c r="AM133">
        <v>33.616940954489543</v>
      </c>
      <c r="AN133">
        <v>34.62392517482521</v>
      </c>
      <c r="AO133">
        <v>-5.2976843397585481E-3</v>
      </c>
      <c r="AP133">
        <v>90.040432271976243</v>
      </c>
      <c r="AQ133">
        <v>36</v>
      </c>
      <c r="AR133">
        <v>8</v>
      </c>
      <c r="AS133">
        <f t="shared" si="77"/>
        <v>1</v>
      </c>
      <c r="AT133">
        <f t="shared" si="78"/>
        <v>0</v>
      </c>
      <c r="AU133">
        <f t="shared" si="79"/>
        <v>30836.017026754242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1009.4941497992376</v>
      </c>
      <c r="BI133">
        <f t="shared" si="83"/>
        <v>6.7581235515124245</v>
      </c>
      <c r="BJ133" t="e">
        <f t="shared" si="84"/>
        <v>#DIV/0!</v>
      </c>
      <c r="BK133">
        <f t="shared" si="85"/>
        <v>6.6945643546883768E-3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253</v>
      </c>
      <c r="CG133">
        <v>1000</v>
      </c>
      <c r="CH133" t="s">
        <v>414</v>
      </c>
      <c r="CI133">
        <v>1110.1500000000001</v>
      </c>
      <c r="CJ133">
        <v>1175.8634999999999</v>
      </c>
      <c r="CK133">
        <v>1152.67</v>
      </c>
      <c r="CL133">
        <v>1.3005735999999999E-4</v>
      </c>
      <c r="CM133">
        <v>6.5004835999999994E-4</v>
      </c>
      <c r="CN133">
        <v>4.7597999359999997E-2</v>
      </c>
      <c r="CO133">
        <v>5.5000000000000003E-4</v>
      </c>
      <c r="CP133">
        <f t="shared" si="96"/>
        <v>1199.9862499999999</v>
      </c>
      <c r="CQ133">
        <f t="shared" si="97"/>
        <v>1009.4941497992376</v>
      </c>
      <c r="CR133">
        <f t="shared" si="98"/>
        <v>0.84125476421020462</v>
      </c>
      <c r="CS133">
        <f t="shared" si="99"/>
        <v>0.16202169492569501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1658333378.7874999</v>
      </c>
      <c r="CZ133">
        <v>752.58950000000004</v>
      </c>
      <c r="DA133">
        <v>776.5675</v>
      </c>
      <c r="DB133">
        <v>34.633137499999997</v>
      </c>
      <c r="DC133">
        <v>33.6064875</v>
      </c>
      <c r="DD133">
        <v>755.55687499999999</v>
      </c>
      <c r="DE133">
        <v>34.298512500000001</v>
      </c>
      <c r="DF133">
        <v>450.36487499999998</v>
      </c>
      <c r="DG133">
        <v>101.064375</v>
      </c>
      <c r="DH133">
        <v>9.9946037500000001E-2</v>
      </c>
      <c r="DI133">
        <v>34.187487500000003</v>
      </c>
      <c r="DJ133">
        <v>999.9</v>
      </c>
      <c r="DK133">
        <v>33.593850000000003</v>
      </c>
      <c r="DL133">
        <v>0</v>
      </c>
      <c r="DM133">
        <v>0</v>
      </c>
      <c r="DN133">
        <v>5984.1412500000006</v>
      </c>
      <c r="DO133">
        <v>0</v>
      </c>
      <c r="DP133">
        <v>1810.7862500000001</v>
      </c>
      <c r="DQ133">
        <v>-23.978112500000002</v>
      </c>
      <c r="DR133">
        <v>779.58899999999994</v>
      </c>
      <c r="DS133">
        <v>803.57275000000004</v>
      </c>
      <c r="DT133">
        <v>1.0266575</v>
      </c>
      <c r="DU133">
        <v>776.5675</v>
      </c>
      <c r="DV133">
        <v>33.6064875</v>
      </c>
      <c r="DW133">
        <v>3.5001812499999998</v>
      </c>
      <c r="DX133">
        <v>3.3964212499999999</v>
      </c>
      <c r="DY133">
        <v>26.6206125</v>
      </c>
      <c r="DZ133">
        <v>26.110675000000001</v>
      </c>
      <c r="EA133">
        <v>1199.9862499999999</v>
      </c>
      <c r="EB133">
        <v>0.95800025</v>
      </c>
      <c r="EC133">
        <v>4.2000175000000001E-2</v>
      </c>
      <c r="ED133">
        <v>0</v>
      </c>
      <c r="EE133">
        <v>1617.7137499999999</v>
      </c>
      <c r="EF133">
        <v>5.0001600000000002</v>
      </c>
      <c r="EG133">
        <v>20797.9375</v>
      </c>
      <c r="EH133">
        <v>9515.0524999999998</v>
      </c>
      <c r="EI133">
        <v>48.234250000000003</v>
      </c>
      <c r="EJ133">
        <v>50.936999999999998</v>
      </c>
      <c r="EK133">
        <v>49.453000000000003</v>
      </c>
      <c r="EL133">
        <v>49.390500000000003</v>
      </c>
      <c r="EM133">
        <v>49.898249999999997</v>
      </c>
      <c r="EN133">
        <v>1144.7962500000001</v>
      </c>
      <c r="EO133">
        <v>50.19</v>
      </c>
      <c r="EP133">
        <v>0</v>
      </c>
      <c r="EQ133">
        <v>775892.40000009537</v>
      </c>
      <c r="ER133">
        <v>0</v>
      </c>
      <c r="ES133">
        <v>1616.2732000000001</v>
      </c>
      <c r="ET133">
        <v>16.589230757191931</v>
      </c>
      <c r="EU133">
        <v>178.37692302008529</v>
      </c>
      <c r="EV133">
        <v>20782.511999999999</v>
      </c>
      <c r="EW133">
        <v>15</v>
      </c>
      <c r="EX133">
        <v>1658330855.5</v>
      </c>
      <c r="EY133" t="s">
        <v>416</v>
      </c>
      <c r="EZ133">
        <v>1658330855.5</v>
      </c>
      <c r="FA133">
        <v>1658330837</v>
      </c>
      <c r="FB133">
        <v>13</v>
      </c>
      <c r="FC133">
        <v>-0.03</v>
      </c>
      <c r="FD133">
        <v>-2.1999999999999999E-2</v>
      </c>
      <c r="FE133">
        <v>-3.91</v>
      </c>
      <c r="FF133">
        <v>0.28699999999999998</v>
      </c>
      <c r="FG133">
        <v>1439</v>
      </c>
      <c r="FH133">
        <v>33</v>
      </c>
      <c r="FI133">
        <v>0.2</v>
      </c>
      <c r="FJ133">
        <v>0.09</v>
      </c>
      <c r="FK133">
        <v>-23.867448780487809</v>
      </c>
      <c r="FL133">
        <v>-0.32258675958186328</v>
      </c>
      <c r="FM133">
        <v>7.6786393999138086E-2</v>
      </c>
      <c r="FN133">
        <v>1</v>
      </c>
      <c r="FO133">
        <v>1615.220294117647</v>
      </c>
      <c r="FP133">
        <v>16.398013746533032</v>
      </c>
      <c r="FQ133">
        <v>1.6309334845854051</v>
      </c>
      <c r="FR133">
        <v>0</v>
      </c>
      <c r="FS133">
        <v>1.034332926829268</v>
      </c>
      <c r="FT133">
        <v>-7.540515679442536E-2</v>
      </c>
      <c r="FU133">
        <v>7.8460390018809095E-3</v>
      </c>
      <c r="FV133">
        <v>1</v>
      </c>
      <c r="FW133">
        <v>2</v>
      </c>
      <c r="FX133">
        <v>3</v>
      </c>
      <c r="FY133" t="s">
        <v>530</v>
      </c>
      <c r="FZ133">
        <v>2.8894099999999998</v>
      </c>
      <c r="GA133">
        <v>2.8721299999999998</v>
      </c>
      <c r="GB133">
        <v>0.15038499999999999</v>
      </c>
      <c r="GC133">
        <v>0.15540899999999999</v>
      </c>
      <c r="GD133">
        <v>0.142263</v>
      </c>
      <c r="GE133">
        <v>0.14185300000000001</v>
      </c>
      <c r="GF133">
        <v>29294.7</v>
      </c>
      <c r="GG133">
        <v>25331</v>
      </c>
      <c r="GH133">
        <v>30824.799999999999</v>
      </c>
      <c r="GI133">
        <v>27961.200000000001</v>
      </c>
      <c r="GJ133">
        <v>34837.5</v>
      </c>
      <c r="GK133">
        <v>33857.300000000003</v>
      </c>
      <c r="GL133">
        <v>40183</v>
      </c>
      <c r="GM133">
        <v>38975.199999999997</v>
      </c>
      <c r="GN133">
        <v>1.8788499999999999</v>
      </c>
      <c r="GO133">
        <v>1.91995</v>
      </c>
      <c r="GP133">
        <v>0</v>
      </c>
      <c r="GQ133">
        <v>2.63602E-2</v>
      </c>
      <c r="GR133">
        <v>999.9</v>
      </c>
      <c r="GS133">
        <v>33.162799999999997</v>
      </c>
      <c r="GT133">
        <v>43</v>
      </c>
      <c r="GU133">
        <v>45.3</v>
      </c>
      <c r="GV133">
        <v>41.648000000000003</v>
      </c>
      <c r="GW133">
        <v>30.736499999999999</v>
      </c>
      <c r="GX133">
        <v>32.760399999999997</v>
      </c>
      <c r="GY133">
        <v>1</v>
      </c>
      <c r="GZ133">
        <v>0.69215700000000002</v>
      </c>
      <c r="HA133">
        <v>1.7058800000000001</v>
      </c>
      <c r="HB133">
        <v>20.1995</v>
      </c>
      <c r="HC133">
        <v>5.2150400000000001</v>
      </c>
      <c r="HD133">
        <v>11.974</v>
      </c>
      <c r="HE133">
        <v>4.9905999999999997</v>
      </c>
      <c r="HF133">
        <v>3.2925</v>
      </c>
      <c r="HG133">
        <v>8485</v>
      </c>
      <c r="HH133">
        <v>9999</v>
      </c>
      <c r="HI133">
        <v>9999</v>
      </c>
      <c r="HJ133">
        <v>972.5</v>
      </c>
      <c r="HK133">
        <v>4.9713799999999999</v>
      </c>
      <c r="HL133">
        <v>1.8745400000000001</v>
      </c>
      <c r="HM133">
        <v>1.8708800000000001</v>
      </c>
      <c r="HN133">
        <v>1.8706100000000001</v>
      </c>
      <c r="HO133">
        <v>1.8750100000000001</v>
      </c>
      <c r="HP133">
        <v>1.8717999999999999</v>
      </c>
      <c r="HQ133">
        <v>1.86724</v>
      </c>
      <c r="HR133">
        <v>1.87819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-2.9740000000000002</v>
      </c>
      <c r="IG133">
        <v>0.33429999999999999</v>
      </c>
      <c r="IH133">
        <v>-2.1299345005774111</v>
      </c>
      <c r="II133">
        <v>1.7196870422270779E-5</v>
      </c>
      <c r="IJ133">
        <v>-2.1741833173098589E-6</v>
      </c>
      <c r="IK133">
        <v>9.0595066644434051E-10</v>
      </c>
      <c r="IL133">
        <v>-0.32754645563995699</v>
      </c>
      <c r="IM133">
        <v>-1.2435942757381079E-3</v>
      </c>
      <c r="IN133">
        <v>8.3241555849602686E-4</v>
      </c>
      <c r="IO133">
        <v>-6.8006265696850886E-6</v>
      </c>
      <c r="IP133">
        <v>17</v>
      </c>
      <c r="IQ133">
        <v>2050</v>
      </c>
      <c r="IR133">
        <v>3</v>
      </c>
      <c r="IS133">
        <v>34</v>
      </c>
      <c r="IT133">
        <v>42.1</v>
      </c>
      <c r="IU133">
        <v>42.4</v>
      </c>
      <c r="IV133">
        <v>1.7785599999999999</v>
      </c>
      <c r="IW133">
        <v>2.6000999999999999</v>
      </c>
      <c r="IX133">
        <v>1.49902</v>
      </c>
      <c r="IY133">
        <v>2.2766099999999998</v>
      </c>
      <c r="IZ133">
        <v>1.69678</v>
      </c>
      <c r="JA133">
        <v>2.2216800000000001</v>
      </c>
      <c r="JB133">
        <v>47.632100000000001</v>
      </c>
      <c r="JC133">
        <v>15.997</v>
      </c>
      <c r="JD133">
        <v>18</v>
      </c>
      <c r="JE133">
        <v>409.27800000000002</v>
      </c>
      <c r="JF133">
        <v>504.63200000000001</v>
      </c>
      <c r="JG133">
        <v>30.0001</v>
      </c>
      <c r="JH133">
        <v>36.254100000000001</v>
      </c>
      <c r="JI133">
        <v>30</v>
      </c>
      <c r="JJ133">
        <v>36.064399999999999</v>
      </c>
      <c r="JK133">
        <v>35.994</v>
      </c>
      <c r="JL133">
        <v>35.657200000000003</v>
      </c>
      <c r="JM133">
        <v>20.558299999999999</v>
      </c>
      <c r="JN133">
        <v>0</v>
      </c>
      <c r="JO133">
        <v>30</v>
      </c>
      <c r="JP133">
        <v>789.81399999999996</v>
      </c>
      <c r="JQ133">
        <v>33.633899999999997</v>
      </c>
      <c r="JR133">
        <v>98.235500000000002</v>
      </c>
      <c r="JS133">
        <v>98.156000000000006</v>
      </c>
    </row>
    <row r="134" spans="1:279" x14ac:dyDescent="0.2">
      <c r="A134">
        <v>119</v>
      </c>
      <c r="B134">
        <v>1658333385.0999999</v>
      </c>
      <c r="C134">
        <v>471.5</v>
      </c>
      <c r="D134" t="s">
        <v>657</v>
      </c>
      <c r="E134" t="s">
        <v>658</v>
      </c>
      <c r="F134">
        <v>4</v>
      </c>
      <c r="G134">
        <v>1658333383.0999999</v>
      </c>
      <c r="H134">
        <f t="shared" si="50"/>
        <v>7.5752967403881896E-4</v>
      </c>
      <c r="I134">
        <f t="shared" si="51"/>
        <v>0.75752967403881899</v>
      </c>
      <c r="J134">
        <f t="shared" si="52"/>
        <v>6.9572834008057951</v>
      </c>
      <c r="K134">
        <f t="shared" si="53"/>
        <v>759.73942857142845</v>
      </c>
      <c r="L134">
        <f t="shared" si="54"/>
        <v>481.22789244191739</v>
      </c>
      <c r="M134">
        <f t="shared" si="55"/>
        <v>48.683041830622614</v>
      </c>
      <c r="N134">
        <f t="shared" si="56"/>
        <v>76.858442668055261</v>
      </c>
      <c r="O134">
        <f t="shared" si="57"/>
        <v>4.3076318625881793E-2</v>
      </c>
      <c r="P134">
        <f t="shared" si="58"/>
        <v>2.1430392507810603</v>
      </c>
      <c r="Q134">
        <f t="shared" si="59"/>
        <v>4.2601014941964173E-2</v>
      </c>
      <c r="R134">
        <f t="shared" si="60"/>
        <v>2.666790140585789E-2</v>
      </c>
      <c r="S134">
        <f t="shared" si="61"/>
        <v>194.43041532681673</v>
      </c>
      <c r="T134">
        <f t="shared" si="62"/>
        <v>35.437212475788826</v>
      </c>
      <c r="U134">
        <f t="shared" si="63"/>
        <v>33.592414285714277</v>
      </c>
      <c r="V134">
        <f t="shared" si="64"/>
        <v>5.2227297993184898</v>
      </c>
      <c r="W134">
        <f t="shared" si="65"/>
        <v>64.879958492765127</v>
      </c>
      <c r="X134">
        <f t="shared" si="66"/>
        <v>3.5013975253878322</v>
      </c>
      <c r="Y134">
        <f t="shared" si="67"/>
        <v>5.396732067543291</v>
      </c>
      <c r="Z134">
        <f t="shared" si="68"/>
        <v>1.7213322739306576</v>
      </c>
      <c r="AA134">
        <f t="shared" si="69"/>
        <v>-33.407058625111915</v>
      </c>
      <c r="AB134">
        <f t="shared" si="70"/>
        <v>67.825959366126156</v>
      </c>
      <c r="AC134">
        <f t="shared" si="71"/>
        <v>7.3115324558294335</v>
      </c>
      <c r="AD134">
        <f t="shared" si="72"/>
        <v>236.16084852366038</v>
      </c>
      <c r="AE134">
        <f t="shared" si="73"/>
        <v>17.415869912416355</v>
      </c>
      <c r="AF134">
        <f t="shared" si="74"/>
        <v>0.79630672290122118</v>
      </c>
      <c r="AG134">
        <f t="shared" si="75"/>
        <v>6.9572834008057951</v>
      </c>
      <c r="AH134">
        <v>808.86828764143627</v>
      </c>
      <c r="AI134">
        <v>789.53289696969705</v>
      </c>
      <c r="AJ134">
        <v>1.700764426817666</v>
      </c>
      <c r="AK134">
        <v>65.228597272793138</v>
      </c>
      <c r="AL134">
        <f t="shared" si="76"/>
        <v>0.75752967403881899</v>
      </c>
      <c r="AM134">
        <v>33.597789921571056</v>
      </c>
      <c r="AN134">
        <v>34.603317482517497</v>
      </c>
      <c r="AO134">
        <v>-3.9410681974841252E-3</v>
      </c>
      <c r="AP134">
        <v>90.040432271976243</v>
      </c>
      <c r="AQ134">
        <v>36</v>
      </c>
      <c r="AR134">
        <v>8</v>
      </c>
      <c r="AS134">
        <f t="shared" si="77"/>
        <v>1</v>
      </c>
      <c r="AT134">
        <f t="shared" si="78"/>
        <v>0</v>
      </c>
      <c r="AU134">
        <f t="shared" si="79"/>
        <v>30839.075841916954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1009.5285426563818</v>
      </c>
      <c r="BI134">
        <f t="shared" si="83"/>
        <v>6.9572834008057951</v>
      </c>
      <c r="BJ134" t="e">
        <f t="shared" si="84"/>
        <v>#DIV/0!</v>
      </c>
      <c r="BK134">
        <f t="shared" si="85"/>
        <v>6.8916163405336028E-3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253</v>
      </c>
      <c r="CG134">
        <v>1000</v>
      </c>
      <c r="CH134" t="s">
        <v>414</v>
      </c>
      <c r="CI134">
        <v>1110.1500000000001</v>
      </c>
      <c r="CJ134">
        <v>1175.8634999999999</v>
      </c>
      <c r="CK134">
        <v>1152.67</v>
      </c>
      <c r="CL134">
        <v>1.3005735999999999E-4</v>
      </c>
      <c r="CM134">
        <v>6.5004835999999994E-4</v>
      </c>
      <c r="CN134">
        <v>4.7597999359999997E-2</v>
      </c>
      <c r="CO134">
        <v>5.5000000000000003E-4</v>
      </c>
      <c r="CP134">
        <f t="shared" si="96"/>
        <v>1200.027142857143</v>
      </c>
      <c r="CQ134">
        <f t="shared" si="97"/>
        <v>1009.5285426563818</v>
      </c>
      <c r="CR134">
        <f t="shared" si="98"/>
        <v>0.84125475716557263</v>
      </c>
      <c r="CS134">
        <f t="shared" si="99"/>
        <v>0.16202168132955527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1658333383.0999999</v>
      </c>
      <c r="CZ134">
        <v>759.73942857142845</v>
      </c>
      <c r="DA134">
        <v>783.74928571428575</v>
      </c>
      <c r="DB134">
        <v>34.611028571428569</v>
      </c>
      <c r="DC134">
        <v>33.586799999999997</v>
      </c>
      <c r="DD134">
        <v>762.71885714285713</v>
      </c>
      <c r="DE134">
        <v>34.277071428571418</v>
      </c>
      <c r="DF134">
        <v>450.3364285714286</v>
      </c>
      <c r="DG134">
        <v>101.0641428571428</v>
      </c>
      <c r="DH134">
        <v>0.10007184285714291</v>
      </c>
      <c r="DI134">
        <v>34.179471428571432</v>
      </c>
      <c r="DJ134">
        <v>999.89999999999986</v>
      </c>
      <c r="DK134">
        <v>33.592414285714277</v>
      </c>
      <c r="DL134">
        <v>0</v>
      </c>
      <c r="DM134">
        <v>0</v>
      </c>
      <c r="DN134">
        <v>5984.5528571428576</v>
      </c>
      <c r="DO134">
        <v>0</v>
      </c>
      <c r="DP134">
        <v>1809.89</v>
      </c>
      <c r="DQ134">
        <v>-24.009871428571429</v>
      </c>
      <c r="DR134">
        <v>786.97728571428581</v>
      </c>
      <c r="DS134">
        <v>810.98785714285714</v>
      </c>
      <c r="DT134">
        <v>1.0242071428571431</v>
      </c>
      <c r="DU134">
        <v>783.74928571428575</v>
      </c>
      <c r="DV134">
        <v>33.586799999999997</v>
      </c>
      <c r="DW134">
        <v>3.4979285714285711</v>
      </c>
      <c r="DX134">
        <v>3.394418571428572</v>
      </c>
      <c r="DY134">
        <v>26.60968571428571</v>
      </c>
      <c r="DZ134">
        <v>26.100714285714279</v>
      </c>
      <c r="EA134">
        <v>1200.027142857143</v>
      </c>
      <c r="EB134">
        <v>0.95799985714285707</v>
      </c>
      <c r="EC134">
        <v>4.2000557142857151E-2</v>
      </c>
      <c r="ED134">
        <v>0</v>
      </c>
      <c r="EE134">
        <v>1618.484285714286</v>
      </c>
      <c r="EF134">
        <v>5.0001600000000002</v>
      </c>
      <c r="EG134">
        <v>20809.75714285715</v>
      </c>
      <c r="EH134">
        <v>9515.3842857142863</v>
      </c>
      <c r="EI134">
        <v>48.25</v>
      </c>
      <c r="EJ134">
        <v>50.936999999999998</v>
      </c>
      <c r="EK134">
        <v>49.455000000000013</v>
      </c>
      <c r="EL134">
        <v>49.375</v>
      </c>
      <c r="EM134">
        <v>49.910428571428568</v>
      </c>
      <c r="EN134">
        <v>1144.8357142857139</v>
      </c>
      <c r="EO134">
        <v>50.191428571428567</v>
      </c>
      <c r="EP134">
        <v>0</v>
      </c>
      <c r="EQ134">
        <v>775896.60000014305</v>
      </c>
      <c r="ER134">
        <v>0</v>
      </c>
      <c r="ES134">
        <v>1617.259230769231</v>
      </c>
      <c r="ET134">
        <v>15.28615383714536</v>
      </c>
      <c r="EU134">
        <v>173.81196575740489</v>
      </c>
      <c r="EV134">
        <v>20793.869230769229</v>
      </c>
      <c r="EW134">
        <v>15</v>
      </c>
      <c r="EX134">
        <v>1658330855.5</v>
      </c>
      <c r="EY134" t="s">
        <v>416</v>
      </c>
      <c r="EZ134">
        <v>1658330855.5</v>
      </c>
      <c r="FA134">
        <v>1658330837</v>
      </c>
      <c r="FB134">
        <v>13</v>
      </c>
      <c r="FC134">
        <v>-0.03</v>
      </c>
      <c r="FD134">
        <v>-2.1999999999999999E-2</v>
      </c>
      <c r="FE134">
        <v>-3.91</v>
      </c>
      <c r="FF134">
        <v>0.28699999999999998</v>
      </c>
      <c r="FG134">
        <v>1439</v>
      </c>
      <c r="FH134">
        <v>33</v>
      </c>
      <c r="FI134">
        <v>0.2</v>
      </c>
      <c r="FJ134">
        <v>0.09</v>
      </c>
      <c r="FK134">
        <v>-23.892175609756102</v>
      </c>
      <c r="FL134">
        <v>-0.49191010452966027</v>
      </c>
      <c r="FM134">
        <v>8.0649406211014407E-2</v>
      </c>
      <c r="FN134">
        <v>1</v>
      </c>
      <c r="FO134">
        <v>1616.319411764706</v>
      </c>
      <c r="FP134">
        <v>15.70145149091581</v>
      </c>
      <c r="FQ134">
        <v>1.5631415222829861</v>
      </c>
      <c r="FR134">
        <v>0</v>
      </c>
      <c r="FS134">
        <v>1.03006756097561</v>
      </c>
      <c r="FT134">
        <v>-4.9954912891987072E-2</v>
      </c>
      <c r="FU134">
        <v>5.3620644825080957E-3</v>
      </c>
      <c r="FV134">
        <v>1</v>
      </c>
      <c r="FW134">
        <v>2</v>
      </c>
      <c r="FX134">
        <v>3</v>
      </c>
      <c r="FY134" t="s">
        <v>530</v>
      </c>
      <c r="FZ134">
        <v>2.8895300000000002</v>
      </c>
      <c r="GA134">
        <v>2.8721000000000001</v>
      </c>
      <c r="GB134">
        <v>0.15127599999999999</v>
      </c>
      <c r="GC134">
        <v>0.15631500000000001</v>
      </c>
      <c r="GD134">
        <v>0.142208</v>
      </c>
      <c r="GE134">
        <v>0.14179900000000001</v>
      </c>
      <c r="GF134">
        <v>29263.8</v>
      </c>
      <c r="GG134">
        <v>25303.5</v>
      </c>
      <c r="GH134">
        <v>30824.7</v>
      </c>
      <c r="GI134">
        <v>27960.799999999999</v>
      </c>
      <c r="GJ134">
        <v>34839.599999999999</v>
      </c>
      <c r="GK134">
        <v>33858.9</v>
      </c>
      <c r="GL134">
        <v>40182.800000000003</v>
      </c>
      <c r="GM134">
        <v>38974.5</v>
      </c>
      <c r="GN134">
        <v>1.87917</v>
      </c>
      <c r="GO134">
        <v>1.9196</v>
      </c>
      <c r="GP134">
        <v>0</v>
      </c>
      <c r="GQ134">
        <v>2.65203E-2</v>
      </c>
      <c r="GR134">
        <v>999.9</v>
      </c>
      <c r="GS134">
        <v>33.165399999999998</v>
      </c>
      <c r="GT134">
        <v>43</v>
      </c>
      <c r="GU134">
        <v>45.3</v>
      </c>
      <c r="GV134">
        <v>41.651699999999998</v>
      </c>
      <c r="GW134">
        <v>30.8565</v>
      </c>
      <c r="GX134">
        <v>33.5657</v>
      </c>
      <c r="GY134">
        <v>1</v>
      </c>
      <c r="GZ134">
        <v>0.69216200000000005</v>
      </c>
      <c r="HA134">
        <v>1.7051499999999999</v>
      </c>
      <c r="HB134">
        <v>20.199300000000001</v>
      </c>
      <c r="HC134">
        <v>5.2144399999999997</v>
      </c>
      <c r="HD134">
        <v>11.974</v>
      </c>
      <c r="HE134">
        <v>4.9905499999999998</v>
      </c>
      <c r="HF134">
        <v>3.2925</v>
      </c>
      <c r="HG134">
        <v>8485</v>
      </c>
      <c r="HH134">
        <v>9999</v>
      </c>
      <c r="HI134">
        <v>9999</v>
      </c>
      <c r="HJ134">
        <v>972.5</v>
      </c>
      <c r="HK134">
        <v>4.9713599999999998</v>
      </c>
      <c r="HL134">
        <v>1.8745400000000001</v>
      </c>
      <c r="HM134">
        <v>1.8708800000000001</v>
      </c>
      <c r="HN134">
        <v>1.8706</v>
      </c>
      <c r="HO134">
        <v>1.875</v>
      </c>
      <c r="HP134">
        <v>1.8717999999999999</v>
      </c>
      <c r="HQ134">
        <v>1.8672200000000001</v>
      </c>
      <c r="HR134">
        <v>1.8782000000000001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-2.9860000000000002</v>
      </c>
      <c r="IG134">
        <v>0.33360000000000001</v>
      </c>
      <c r="IH134">
        <v>-2.1299345005774111</v>
      </c>
      <c r="II134">
        <v>1.7196870422270779E-5</v>
      </c>
      <c r="IJ134">
        <v>-2.1741833173098589E-6</v>
      </c>
      <c r="IK134">
        <v>9.0595066644434051E-10</v>
      </c>
      <c r="IL134">
        <v>-0.32754645563995699</v>
      </c>
      <c r="IM134">
        <v>-1.2435942757381079E-3</v>
      </c>
      <c r="IN134">
        <v>8.3241555849602686E-4</v>
      </c>
      <c r="IO134">
        <v>-6.8006265696850886E-6</v>
      </c>
      <c r="IP134">
        <v>17</v>
      </c>
      <c r="IQ134">
        <v>2050</v>
      </c>
      <c r="IR134">
        <v>3</v>
      </c>
      <c r="IS134">
        <v>34</v>
      </c>
      <c r="IT134">
        <v>42.2</v>
      </c>
      <c r="IU134">
        <v>42.5</v>
      </c>
      <c r="IV134">
        <v>1.79077</v>
      </c>
      <c r="IW134">
        <v>2.5976599999999999</v>
      </c>
      <c r="IX134">
        <v>1.49902</v>
      </c>
      <c r="IY134">
        <v>2.2766099999999998</v>
      </c>
      <c r="IZ134">
        <v>1.69678</v>
      </c>
      <c r="JA134">
        <v>2.3095699999999999</v>
      </c>
      <c r="JB134">
        <v>47.601900000000001</v>
      </c>
      <c r="JC134">
        <v>15.997</v>
      </c>
      <c r="JD134">
        <v>18</v>
      </c>
      <c r="JE134">
        <v>409.45400000000001</v>
      </c>
      <c r="JF134">
        <v>504.358</v>
      </c>
      <c r="JG134">
        <v>30</v>
      </c>
      <c r="JH134">
        <v>36.250799999999998</v>
      </c>
      <c r="JI134">
        <v>30</v>
      </c>
      <c r="JJ134">
        <v>36.064300000000003</v>
      </c>
      <c r="JK134">
        <v>35.992600000000003</v>
      </c>
      <c r="JL134">
        <v>35.9024</v>
      </c>
      <c r="JM134">
        <v>20.558299999999999</v>
      </c>
      <c r="JN134">
        <v>0</v>
      </c>
      <c r="JO134">
        <v>30</v>
      </c>
      <c r="JP134">
        <v>796.49300000000005</v>
      </c>
      <c r="JQ134">
        <v>33.633899999999997</v>
      </c>
      <c r="JR134">
        <v>98.234999999999999</v>
      </c>
      <c r="JS134">
        <v>98.154499999999999</v>
      </c>
    </row>
    <row r="135" spans="1:279" x14ac:dyDescent="0.2">
      <c r="A135">
        <v>120</v>
      </c>
      <c r="B135">
        <v>1658333389.0999999</v>
      </c>
      <c r="C135">
        <v>475.5</v>
      </c>
      <c r="D135" t="s">
        <v>659</v>
      </c>
      <c r="E135" t="s">
        <v>660</v>
      </c>
      <c r="F135">
        <v>4</v>
      </c>
      <c r="G135">
        <v>1658333386.7874999</v>
      </c>
      <c r="H135">
        <f t="shared" si="50"/>
        <v>7.5292384151921809E-4</v>
      </c>
      <c r="I135">
        <f t="shared" si="51"/>
        <v>0.7529238415192181</v>
      </c>
      <c r="J135">
        <f t="shared" si="52"/>
        <v>6.7075900302707163</v>
      </c>
      <c r="K135">
        <f t="shared" si="53"/>
        <v>765.91</v>
      </c>
      <c r="L135">
        <f t="shared" si="54"/>
        <v>494.52559542401798</v>
      </c>
      <c r="M135">
        <f t="shared" si="55"/>
        <v>50.027417025318499</v>
      </c>
      <c r="N135">
        <f t="shared" si="56"/>
        <v>77.481326201140746</v>
      </c>
      <c r="O135">
        <f t="shared" si="57"/>
        <v>4.2743983391547037E-2</v>
      </c>
      <c r="P135">
        <f t="shared" si="58"/>
        <v>2.1479831282141699</v>
      </c>
      <c r="Q135">
        <f t="shared" si="59"/>
        <v>4.2277006968777855E-2</v>
      </c>
      <c r="R135">
        <f t="shared" si="60"/>
        <v>2.6464660144120349E-2</v>
      </c>
      <c r="S135">
        <f t="shared" si="61"/>
        <v>194.42101311252313</v>
      </c>
      <c r="T135">
        <f t="shared" si="62"/>
        <v>35.430756874900212</v>
      </c>
      <c r="U135">
        <f t="shared" si="63"/>
        <v>33.595387500000001</v>
      </c>
      <c r="V135">
        <f t="shared" si="64"/>
        <v>5.2235986070423213</v>
      </c>
      <c r="W135">
        <f t="shared" si="65"/>
        <v>64.866826212647936</v>
      </c>
      <c r="X135">
        <f t="shared" si="66"/>
        <v>3.4996438785237474</v>
      </c>
      <c r="Y135">
        <f t="shared" si="67"/>
        <v>5.3951211780442803</v>
      </c>
      <c r="Z135">
        <f t="shared" si="68"/>
        <v>1.7239547285185739</v>
      </c>
      <c r="AA135">
        <f t="shared" si="69"/>
        <v>-33.203941410997516</v>
      </c>
      <c r="AB135">
        <f t="shared" si="70"/>
        <v>67.017550882133037</v>
      </c>
      <c r="AC135">
        <f t="shared" si="71"/>
        <v>7.2076751326293698</v>
      </c>
      <c r="AD135">
        <f t="shared" si="72"/>
        <v>235.44229771628801</v>
      </c>
      <c r="AE135">
        <f t="shared" si="73"/>
        <v>17.382228779796634</v>
      </c>
      <c r="AF135">
        <f t="shared" si="74"/>
        <v>0.79668172173625607</v>
      </c>
      <c r="AG135">
        <f t="shared" si="75"/>
        <v>6.7075900302707163</v>
      </c>
      <c r="AH135">
        <v>815.75928208314394</v>
      </c>
      <c r="AI135">
        <v>796.5140303030297</v>
      </c>
      <c r="AJ135">
        <v>1.7454014466137029</v>
      </c>
      <c r="AK135">
        <v>65.228597272793138</v>
      </c>
      <c r="AL135">
        <f t="shared" si="76"/>
        <v>0.7529238415192181</v>
      </c>
      <c r="AM135">
        <v>33.578794512765867</v>
      </c>
      <c r="AN135">
        <v>34.587702797202823</v>
      </c>
      <c r="AO135">
        <v>-5.1254740764276963E-3</v>
      </c>
      <c r="AP135">
        <v>90.040432271976243</v>
      </c>
      <c r="AQ135">
        <v>36</v>
      </c>
      <c r="AR135">
        <v>8</v>
      </c>
      <c r="AS135">
        <f t="shared" si="77"/>
        <v>1</v>
      </c>
      <c r="AT135">
        <f t="shared" si="78"/>
        <v>0</v>
      </c>
      <c r="AU135">
        <f t="shared" si="79"/>
        <v>30963.807004031543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1009.4794497992347</v>
      </c>
      <c r="BI135">
        <f t="shared" si="83"/>
        <v>6.7075900302707163</v>
      </c>
      <c r="BJ135" t="e">
        <f t="shared" si="84"/>
        <v>#DIV/0!</v>
      </c>
      <c r="BK135">
        <f t="shared" si="85"/>
        <v>6.6446028511077887E-3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253</v>
      </c>
      <c r="CG135">
        <v>1000</v>
      </c>
      <c r="CH135" t="s">
        <v>414</v>
      </c>
      <c r="CI135">
        <v>1110.1500000000001</v>
      </c>
      <c r="CJ135">
        <v>1175.8634999999999</v>
      </c>
      <c r="CK135">
        <v>1152.67</v>
      </c>
      <c r="CL135">
        <v>1.3005735999999999E-4</v>
      </c>
      <c r="CM135">
        <v>6.5004835999999994E-4</v>
      </c>
      <c r="CN135">
        <v>4.7597999359999997E-2</v>
      </c>
      <c r="CO135">
        <v>5.5000000000000003E-4</v>
      </c>
      <c r="CP135">
        <f t="shared" si="96"/>
        <v>1199.96875</v>
      </c>
      <c r="CQ135">
        <f t="shared" si="97"/>
        <v>1009.4794497992347</v>
      </c>
      <c r="CR135">
        <f t="shared" si="98"/>
        <v>0.8412547825093234</v>
      </c>
      <c r="CS135">
        <f t="shared" si="99"/>
        <v>0.16202173024299435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1658333386.7874999</v>
      </c>
      <c r="CZ135">
        <v>765.91</v>
      </c>
      <c r="DA135">
        <v>789.88012500000002</v>
      </c>
      <c r="DB135">
        <v>34.594299999999997</v>
      </c>
      <c r="DC135">
        <v>33.569650000000003</v>
      </c>
      <c r="DD135">
        <v>768.900125</v>
      </c>
      <c r="DE135">
        <v>34.260837499999987</v>
      </c>
      <c r="DF135">
        <v>450.37099999999998</v>
      </c>
      <c r="DG135">
        <v>101.0625</v>
      </c>
      <c r="DH135">
        <v>9.9942324999999999E-2</v>
      </c>
      <c r="DI135">
        <v>34.1741125</v>
      </c>
      <c r="DJ135">
        <v>999.9</v>
      </c>
      <c r="DK135">
        <v>33.595387500000001</v>
      </c>
      <c r="DL135">
        <v>0</v>
      </c>
      <c r="DM135">
        <v>0</v>
      </c>
      <c r="DN135">
        <v>6006.6362499999996</v>
      </c>
      <c r="DO135">
        <v>0</v>
      </c>
      <c r="DP135">
        <v>1809.9412500000001</v>
      </c>
      <c r="DQ135">
        <v>-23.9702375</v>
      </c>
      <c r="DR135">
        <v>793.35574999999994</v>
      </c>
      <c r="DS135">
        <v>817.3175</v>
      </c>
      <c r="DT135">
        <v>1.0246362499999999</v>
      </c>
      <c r="DU135">
        <v>789.88012500000002</v>
      </c>
      <c r="DV135">
        <v>33.569650000000003</v>
      </c>
      <c r="DW135">
        <v>3.4961825000000002</v>
      </c>
      <c r="DX135">
        <v>3.39263125</v>
      </c>
      <c r="DY135">
        <v>26.601212499999999</v>
      </c>
      <c r="DZ135">
        <v>26.091787499999999</v>
      </c>
      <c r="EA135">
        <v>1199.96875</v>
      </c>
      <c r="EB135">
        <v>0.95799887500000003</v>
      </c>
      <c r="EC135">
        <v>4.2001512499999998E-2</v>
      </c>
      <c r="ED135">
        <v>0</v>
      </c>
      <c r="EE135">
        <v>1619.3362500000001</v>
      </c>
      <c r="EF135">
        <v>5.0001600000000002</v>
      </c>
      <c r="EG135">
        <v>20818.237499999999</v>
      </c>
      <c r="EH135">
        <v>9514.93</v>
      </c>
      <c r="EI135">
        <v>48.234250000000003</v>
      </c>
      <c r="EJ135">
        <v>50.936999999999998</v>
      </c>
      <c r="EK135">
        <v>49.436999999999998</v>
      </c>
      <c r="EL135">
        <v>49.359250000000003</v>
      </c>
      <c r="EM135">
        <v>49.898249999999997</v>
      </c>
      <c r="EN135">
        <v>1144.7787499999999</v>
      </c>
      <c r="EO135">
        <v>50.19</v>
      </c>
      <c r="EP135">
        <v>0</v>
      </c>
      <c r="EQ135">
        <v>775900.79999995232</v>
      </c>
      <c r="ER135">
        <v>0</v>
      </c>
      <c r="ES135">
        <v>1618.3327999999999</v>
      </c>
      <c r="ET135">
        <v>14.4169231002061</v>
      </c>
      <c r="EU135">
        <v>167.48461564903471</v>
      </c>
      <c r="EV135">
        <v>20806.171999999999</v>
      </c>
      <c r="EW135">
        <v>15</v>
      </c>
      <c r="EX135">
        <v>1658330855.5</v>
      </c>
      <c r="EY135" t="s">
        <v>416</v>
      </c>
      <c r="EZ135">
        <v>1658330855.5</v>
      </c>
      <c r="FA135">
        <v>1658330837</v>
      </c>
      <c r="FB135">
        <v>13</v>
      </c>
      <c r="FC135">
        <v>-0.03</v>
      </c>
      <c r="FD135">
        <v>-2.1999999999999999E-2</v>
      </c>
      <c r="FE135">
        <v>-3.91</v>
      </c>
      <c r="FF135">
        <v>0.28699999999999998</v>
      </c>
      <c r="FG135">
        <v>1439</v>
      </c>
      <c r="FH135">
        <v>33</v>
      </c>
      <c r="FI135">
        <v>0.2</v>
      </c>
      <c r="FJ135">
        <v>0.09</v>
      </c>
      <c r="FK135">
        <v>-23.915080487804879</v>
      </c>
      <c r="FL135">
        <v>-0.74908641114982211</v>
      </c>
      <c r="FM135">
        <v>9.3460220361424179E-2</v>
      </c>
      <c r="FN135">
        <v>0</v>
      </c>
      <c r="FO135">
        <v>1617.2067647058821</v>
      </c>
      <c r="FP135">
        <v>15.12039724869596</v>
      </c>
      <c r="FQ135">
        <v>1.5130602425474939</v>
      </c>
      <c r="FR135">
        <v>0</v>
      </c>
      <c r="FS135">
        <v>1.027204634146341</v>
      </c>
      <c r="FT135">
        <v>-3.1185156794424702E-2</v>
      </c>
      <c r="FU135">
        <v>3.65435263197658E-3</v>
      </c>
      <c r="FV135">
        <v>1</v>
      </c>
      <c r="FW135">
        <v>1</v>
      </c>
      <c r="FX135">
        <v>3</v>
      </c>
      <c r="FY135" t="s">
        <v>417</v>
      </c>
      <c r="FZ135">
        <v>2.8896199999999999</v>
      </c>
      <c r="GA135">
        <v>2.8722799999999999</v>
      </c>
      <c r="GB135">
        <v>0.15217600000000001</v>
      </c>
      <c r="GC135">
        <v>0.15720500000000001</v>
      </c>
      <c r="GD135">
        <v>0.14216100000000001</v>
      </c>
      <c r="GE135">
        <v>0.141739</v>
      </c>
      <c r="GF135">
        <v>29233</v>
      </c>
      <c r="GG135">
        <v>25276.6</v>
      </c>
      <c r="GH135">
        <v>30825.1</v>
      </c>
      <c r="GI135">
        <v>27960.7</v>
      </c>
      <c r="GJ135">
        <v>34841.800000000003</v>
      </c>
      <c r="GK135">
        <v>33861.199999999997</v>
      </c>
      <c r="GL135">
        <v>40183.1</v>
      </c>
      <c r="GM135">
        <v>38974.400000000001</v>
      </c>
      <c r="GN135">
        <v>1.8792</v>
      </c>
      <c r="GO135">
        <v>1.91978</v>
      </c>
      <c r="GP135">
        <v>0</v>
      </c>
      <c r="GQ135">
        <v>2.6762500000000002E-2</v>
      </c>
      <c r="GR135">
        <v>999.9</v>
      </c>
      <c r="GS135">
        <v>33.165399999999998</v>
      </c>
      <c r="GT135">
        <v>43</v>
      </c>
      <c r="GU135">
        <v>45.3</v>
      </c>
      <c r="GV135">
        <v>41.650399999999998</v>
      </c>
      <c r="GW135">
        <v>30.796500000000002</v>
      </c>
      <c r="GX135">
        <v>33.553699999999999</v>
      </c>
      <c r="GY135">
        <v>1</v>
      </c>
      <c r="GZ135">
        <v>0.69210899999999997</v>
      </c>
      <c r="HA135">
        <v>1.7043699999999999</v>
      </c>
      <c r="HB135">
        <v>20.1995</v>
      </c>
      <c r="HC135">
        <v>5.2142900000000001</v>
      </c>
      <c r="HD135">
        <v>11.974</v>
      </c>
      <c r="HE135">
        <v>4.9905999999999997</v>
      </c>
      <c r="HF135">
        <v>3.2925</v>
      </c>
      <c r="HG135">
        <v>8485.2000000000007</v>
      </c>
      <c r="HH135">
        <v>9999</v>
      </c>
      <c r="HI135">
        <v>9999</v>
      </c>
      <c r="HJ135">
        <v>972.5</v>
      </c>
      <c r="HK135">
        <v>4.9713599999999998</v>
      </c>
      <c r="HL135">
        <v>1.8745400000000001</v>
      </c>
      <c r="HM135">
        <v>1.8708800000000001</v>
      </c>
      <c r="HN135">
        <v>1.8706100000000001</v>
      </c>
      <c r="HO135">
        <v>1.875</v>
      </c>
      <c r="HP135">
        <v>1.8717999999999999</v>
      </c>
      <c r="HQ135">
        <v>1.8672200000000001</v>
      </c>
      <c r="HR135">
        <v>1.8782000000000001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-2.9969999999999999</v>
      </c>
      <c r="IG135">
        <v>0.33310000000000001</v>
      </c>
      <c r="IH135">
        <v>-2.1299345005774111</v>
      </c>
      <c r="II135">
        <v>1.7196870422270779E-5</v>
      </c>
      <c r="IJ135">
        <v>-2.1741833173098589E-6</v>
      </c>
      <c r="IK135">
        <v>9.0595066644434051E-10</v>
      </c>
      <c r="IL135">
        <v>-0.32754645563995699</v>
      </c>
      <c r="IM135">
        <v>-1.2435942757381079E-3</v>
      </c>
      <c r="IN135">
        <v>8.3241555849602686E-4</v>
      </c>
      <c r="IO135">
        <v>-6.8006265696850886E-6</v>
      </c>
      <c r="IP135">
        <v>17</v>
      </c>
      <c r="IQ135">
        <v>2050</v>
      </c>
      <c r="IR135">
        <v>3</v>
      </c>
      <c r="IS135">
        <v>34</v>
      </c>
      <c r="IT135">
        <v>42.2</v>
      </c>
      <c r="IU135">
        <v>42.5</v>
      </c>
      <c r="IV135">
        <v>1.80298</v>
      </c>
      <c r="IW135">
        <v>2.5988799999999999</v>
      </c>
      <c r="IX135">
        <v>1.49902</v>
      </c>
      <c r="IY135">
        <v>2.2766099999999998</v>
      </c>
      <c r="IZ135">
        <v>1.69678</v>
      </c>
      <c r="JA135">
        <v>2.323</v>
      </c>
      <c r="JB135">
        <v>47.601900000000001</v>
      </c>
      <c r="JC135">
        <v>15.997</v>
      </c>
      <c r="JD135">
        <v>18</v>
      </c>
      <c r="JE135">
        <v>409.46800000000002</v>
      </c>
      <c r="JF135">
        <v>504.47300000000001</v>
      </c>
      <c r="JG135">
        <v>30</v>
      </c>
      <c r="JH135">
        <v>36.2498</v>
      </c>
      <c r="JI135">
        <v>29.9999</v>
      </c>
      <c r="JJ135">
        <v>36.064300000000003</v>
      </c>
      <c r="JK135">
        <v>35.990699999999997</v>
      </c>
      <c r="JL135">
        <v>36.145099999999999</v>
      </c>
      <c r="JM135">
        <v>20.558299999999999</v>
      </c>
      <c r="JN135">
        <v>0</v>
      </c>
      <c r="JO135">
        <v>30</v>
      </c>
      <c r="JP135">
        <v>803.17100000000005</v>
      </c>
      <c r="JQ135">
        <v>33.636499999999998</v>
      </c>
      <c r="JR135">
        <v>98.236099999999993</v>
      </c>
      <c r="JS135">
        <v>98.154300000000006</v>
      </c>
    </row>
    <row r="136" spans="1:279" x14ac:dyDescent="0.2">
      <c r="A136">
        <v>121</v>
      </c>
      <c r="B136">
        <v>1658333393.0999999</v>
      </c>
      <c r="C136">
        <v>479.5</v>
      </c>
      <c r="D136" t="s">
        <v>661</v>
      </c>
      <c r="E136" t="s">
        <v>662</v>
      </c>
      <c r="F136">
        <v>4</v>
      </c>
      <c r="G136">
        <v>1658333391.0999999</v>
      </c>
      <c r="H136">
        <f t="shared" si="50"/>
        <v>7.7695857770804829E-4</v>
      </c>
      <c r="I136">
        <f t="shared" si="51"/>
        <v>0.77695857770804833</v>
      </c>
      <c r="J136">
        <f t="shared" si="52"/>
        <v>6.9648782967481511</v>
      </c>
      <c r="K136">
        <f t="shared" si="53"/>
        <v>773.12700000000007</v>
      </c>
      <c r="L136">
        <f t="shared" si="54"/>
        <v>499.73799598891242</v>
      </c>
      <c r="M136">
        <f t="shared" si="55"/>
        <v>50.553803105914383</v>
      </c>
      <c r="N136">
        <f t="shared" si="56"/>
        <v>78.210002936685711</v>
      </c>
      <c r="O136">
        <f t="shared" si="57"/>
        <v>4.4082187618415584E-2</v>
      </c>
      <c r="P136">
        <f t="shared" si="58"/>
        <v>2.1445788709158249</v>
      </c>
      <c r="Q136">
        <f t="shared" si="59"/>
        <v>4.3584918479839523E-2</v>
      </c>
      <c r="R136">
        <f t="shared" si="60"/>
        <v>2.7284784229634117E-2</v>
      </c>
      <c r="S136">
        <f t="shared" si="61"/>
        <v>194.43443661255026</v>
      </c>
      <c r="T136">
        <f t="shared" si="62"/>
        <v>35.426316285708957</v>
      </c>
      <c r="U136">
        <f t="shared" si="63"/>
        <v>33.5944</v>
      </c>
      <c r="V136">
        <f t="shared" si="64"/>
        <v>5.2233100341392156</v>
      </c>
      <c r="W136">
        <f t="shared" si="65"/>
        <v>64.824209210060729</v>
      </c>
      <c r="X136">
        <f t="shared" si="66"/>
        <v>3.4977207597513833</v>
      </c>
      <c r="Y136">
        <f t="shared" si="67"/>
        <v>5.3957013936215308</v>
      </c>
      <c r="Z136">
        <f t="shared" si="68"/>
        <v>1.7255892743878323</v>
      </c>
      <c r="AA136">
        <f t="shared" si="69"/>
        <v>-34.263873276924933</v>
      </c>
      <c r="AB136">
        <f t="shared" si="70"/>
        <v>67.248695669371827</v>
      </c>
      <c r="AC136">
        <f t="shared" si="71"/>
        <v>7.2440487545539369</v>
      </c>
      <c r="AD136">
        <f t="shared" si="72"/>
        <v>234.66330775955112</v>
      </c>
      <c r="AE136">
        <f t="shared" si="73"/>
        <v>17.442009655678362</v>
      </c>
      <c r="AF136">
        <f t="shared" si="74"/>
        <v>0.80065468026392939</v>
      </c>
      <c r="AG136">
        <f t="shared" si="75"/>
        <v>6.9648782967481511</v>
      </c>
      <c r="AH136">
        <v>822.76821045735051</v>
      </c>
      <c r="AI136">
        <v>803.36751515151491</v>
      </c>
      <c r="AJ136">
        <v>1.710639832172411</v>
      </c>
      <c r="AK136">
        <v>65.228597272793138</v>
      </c>
      <c r="AL136">
        <f t="shared" si="76"/>
        <v>0.77695857770804833</v>
      </c>
      <c r="AM136">
        <v>33.559150113504337</v>
      </c>
      <c r="AN136">
        <v>34.567637062937067</v>
      </c>
      <c r="AO136">
        <v>-1.157895458769902E-3</v>
      </c>
      <c r="AP136">
        <v>90.040432271976243</v>
      </c>
      <c r="AQ136">
        <v>36</v>
      </c>
      <c r="AR136">
        <v>8</v>
      </c>
      <c r="AS136">
        <f t="shared" si="77"/>
        <v>1</v>
      </c>
      <c r="AT136">
        <f t="shared" si="78"/>
        <v>0</v>
      </c>
      <c r="AU136">
        <f t="shared" si="79"/>
        <v>30878.178792429742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1009.5500997992486</v>
      </c>
      <c r="BI136">
        <f t="shared" si="83"/>
        <v>6.9648782967481511</v>
      </c>
      <c r="BJ136" t="e">
        <f t="shared" si="84"/>
        <v>#DIV/0!</v>
      </c>
      <c r="BK136">
        <f t="shared" si="85"/>
        <v>6.898992232414353E-3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253</v>
      </c>
      <c r="CG136">
        <v>1000</v>
      </c>
      <c r="CH136" t="s">
        <v>414</v>
      </c>
      <c r="CI136">
        <v>1110.1500000000001</v>
      </c>
      <c r="CJ136">
        <v>1175.8634999999999</v>
      </c>
      <c r="CK136">
        <v>1152.67</v>
      </c>
      <c r="CL136">
        <v>1.3005735999999999E-4</v>
      </c>
      <c r="CM136">
        <v>6.5004835999999994E-4</v>
      </c>
      <c r="CN136">
        <v>4.7597999359999997E-2</v>
      </c>
      <c r="CO136">
        <v>5.5000000000000003E-4</v>
      </c>
      <c r="CP136">
        <f t="shared" si="96"/>
        <v>1200.052857142857</v>
      </c>
      <c r="CQ136">
        <f t="shared" si="97"/>
        <v>1009.5500997992486</v>
      </c>
      <c r="CR136">
        <f t="shared" si="98"/>
        <v>0.84125469456639901</v>
      </c>
      <c r="CS136">
        <f t="shared" si="99"/>
        <v>0.16202156051315025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1658333391.0999999</v>
      </c>
      <c r="CZ136">
        <v>773.12700000000007</v>
      </c>
      <c r="DA136">
        <v>797.18900000000008</v>
      </c>
      <c r="DB136">
        <v>34.57591428571429</v>
      </c>
      <c r="DC136">
        <v>33.546114285714289</v>
      </c>
      <c r="DD136">
        <v>776.12971428571439</v>
      </c>
      <c r="DE136">
        <v>34.243042857142846</v>
      </c>
      <c r="DF136">
        <v>450.36200000000002</v>
      </c>
      <c r="DG136">
        <v>101.06057142857139</v>
      </c>
      <c r="DH136">
        <v>0.1000437571428571</v>
      </c>
      <c r="DI136">
        <v>34.176042857142853</v>
      </c>
      <c r="DJ136">
        <v>999.89999999999986</v>
      </c>
      <c r="DK136">
        <v>33.5944</v>
      </c>
      <c r="DL136">
        <v>0</v>
      </c>
      <c r="DM136">
        <v>0</v>
      </c>
      <c r="DN136">
        <v>5991.6085714285718</v>
      </c>
      <c r="DO136">
        <v>0</v>
      </c>
      <c r="DP136">
        <v>1809.6785714285711</v>
      </c>
      <c r="DQ136">
        <v>-24.06211428571428</v>
      </c>
      <c r="DR136">
        <v>800.815857142857</v>
      </c>
      <c r="DS136">
        <v>824.86</v>
      </c>
      <c r="DT136">
        <v>1.0297942857142861</v>
      </c>
      <c r="DU136">
        <v>797.18900000000008</v>
      </c>
      <c r="DV136">
        <v>33.546114285714289</v>
      </c>
      <c r="DW136">
        <v>3.494261428571428</v>
      </c>
      <c r="DX136">
        <v>3.3901871428571431</v>
      </c>
      <c r="DY136">
        <v>26.591899999999999</v>
      </c>
      <c r="DZ136">
        <v>26.079628571428572</v>
      </c>
      <c r="EA136">
        <v>1200.052857142857</v>
      </c>
      <c r="EB136">
        <v>0.95800142857142845</v>
      </c>
      <c r="EC136">
        <v>4.1999028571428572E-2</v>
      </c>
      <c r="ED136">
        <v>0</v>
      </c>
      <c r="EE136">
        <v>1620.468571428572</v>
      </c>
      <c r="EF136">
        <v>5.0001600000000002</v>
      </c>
      <c r="EG136">
        <v>20837.71428571429</v>
      </c>
      <c r="EH136">
        <v>9515.58</v>
      </c>
      <c r="EI136">
        <v>48.232000000000014</v>
      </c>
      <c r="EJ136">
        <v>50.936999999999998</v>
      </c>
      <c r="EK136">
        <v>49.437285714285721</v>
      </c>
      <c r="EL136">
        <v>49.357000000000014</v>
      </c>
      <c r="EM136">
        <v>49.910428571428582</v>
      </c>
      <c r="EN136">
        <v>1144.8628571428569</v>
      </c>
      <c r="EO136">
        <v>50.19</v>
      </c>
      <c r="EP136">
        <v>0</v>
      </c>
      <c r="EQ136">
        <v>775904.40000009537</v>
      </c>
      <c r="ER136">
        <v>0</v>
      </c>
      <c r="ES136">
        <v>1619.2116000000001</v>
      </c>
      <c r="ET136">
        <v>13.603076936954549</v>
      </c>
      <c r="EU136">
        <v>198.22307697934849</v>
      </c>
      <c r="EV136">
        <v>20817.792000000001</v>
      </c>
      <c r="EW136">
        <v>15</v>
      </c>
      <c r="EX136">
        <v>1658330855.5</v>
      </c>
      <c r="EY136" t="s">
        <v>416</v>
      </c>
      <c r="EZ136">
        <v>1658330855.5</v>
      </c>
      <c r="FA136">
        <v>1658330837</v>
      </c>
      <c r="FB136">
        <v>13</v>
      </c>
      <c r="FC136">
        <v>-0.03</v>
      </c>
      <c r="FD136">
        <v>-2.1999999999999999E-2</v>
      </c>
      <c r="FE136">
        <v>-3.91</v>
      </c>
      <c r="FF136">
        <v>0.28699999999999998</v>
      </c>
      <c r="FG136">
        <v>1439</v>
      </c>
      <c r="FH136">
        <v>33</v>
      </c>
      <c r="FI136">
        <v>0.2</v>
      </c>
      <c r="FJ136">
        <v>0.09</v>
      </c>
      <c r="FK136">
        <v>-23.95623902439025</v>
      </c>
      <c r="FL136">
        <v>-0.67664947735194036</v>
      </c>
      <c r="FM136">
        <v>8.8164643314400715E-2</v>
      </c>
      <c r="FN136">
        <v>0</v>
      </c>
      <c r="FO136">
        <v>1618.29794117647</v>
      </c>
      <c r="FP136">
        <v>14.161802903601631</v>
      </c>
      <c r="FQ136">
        <v>1.413923992074323</v>
      </c>
      <c r="FR136">
        <v>0</v>
      </c>
      <c r="FS136">
        <v>1.0261353658536581</v>
      </c>
      <c r="FT136">
        <v>1.1172125435576061E-3</v>
      </c>
      <c r="FU136">
        <v>1.9135678559491511E-3</v>
      </c>
      <c r="FV136">
        <v>1</v>
      </c>
      <c r="FW136">
        <v>1</v>
      </c>
      <c r="FX136">
        <v>3</v>
      </c>
      <c r="FY136" t="s">
        <v>417</v>
      </c>
      <c r="FZ136">
        <v>2.8895599999999999</v>
      </c>
      <c r="GA136">
        <v>2.8720400000000001</v>
      </c>
      <c r="GB136">
        <v>0.153057</v>
      </c>
      <c r="GC136">
        <v>0.15808900000000001</v>
      </c>
      <c r="GD136">
        <v>0.14210800000000001</v>
      </c>
      <c r="GE136">
        <v>0.14167199999999999</v>
      </c>
      <c r="GF136">
        <v>29203.1</v>
      </c>
      <c r="GG136">
        <v>25250.400000000001</v>
      </c>
      <c r="GH136">
        <v>30825.7</v>
      </c>
      <c r="GI136">
        <v>27961.200000000001</v>
      </c>
      <c r="GJ136">
        <v>34844.9</v>
      </c>
      <c r="GK136">
        <v>33864.400000000001</v>
      </c>
      <c r="GL136">
        <v>40184.199999999997</v>
      </c>
      <c r="GM136">
        <v>38975</v>
      </c>
      <c r="GN136">
        <v>1.87947</v>
      </c>
      <c r="GO136">
        <v>1.9198200000000001</v>
      </c>
      <c r="GP136">
        <v>0</v>
      </c>
      <c r="GQ136">
        <v>2.6337800000000001E-2</v>
      </c>
      <c r="GR136">
        <v>999.9</v>
      </c>
      <c r="GS136">
        <v>33.168199999999999</v>
      </c>
      <c r="GT136">
        <v>43</v>
      </c>
      <c r="GU136">
        <v>45.3</v>
      </c>
      <c r="GV136">
        <v>41.650300000000001</v>
      </c>
      <c r="GW136">
        <v>30.346499999999999</v>
      </c>
      <c r="GX136">
        <v>33.457500000000003</v>
      </c>
      <c r="GY136">
        <v>1</v>
      </c>
      <c r="GZ136">
        <v>0.692083</v>
      </c>
      <c r="HA136">
        <v>1.70367</v>
      </c>
      <c r="HB136">
        <v>20.199300000000001</v>
      </c>
      <c r="HC136">
        <v>5.2151899999999998</v>
      </c>
      <c r="HD136">
        <v>11.974</v>
      </c>
      <c r="HE136">
        <v>4.9908000000000001</v>
      </c>
      <c r="HF136">
        <v>3.2925</v>
      </c>
      <c r="HG136">
        <v>8485.2000000000007</v>
      </c>
      <c r="HH136">
        <v>9999</v>
      </c>
      <c r="HI136">
        <v>9999</v>
      </c>
      <c r="HJ136">
        <v>972.5</v>
      </c>
      <c r="HK136">
        <v>4.9713900000000004</v>
      </c>
      <c r="HL136">
        <v>1.8745400000000001</v>
      </c>
      <c r="HM136">
        <v>1.8708800000000001</v>
      </c>
      <c r="HN136">
        <v>1.87059</v>
      </c>
      <c r="HO136">
        <v>1.8750100000000001</v>
      </c>
      <c r="HP136">
        <v>1.8717999999999999</v>
      </c>
      <c r="HQ136">
        <v>1.8672299999999999</v>
      </c>
      <c r="HR136">
        <v>1.8782000000000001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-3.008</v>
      </c>
      <c r="IG136">
        <v>0.33250000000000002</v>
      </c>
      <c r="IH136">
        <v>-2.1299345005774111</v>
      </c>
      <c r="II136">
        <v>1.7196870422270779E-5</v>
      </c>
      <c r="IJ136">
        <v>-2.1741833173098589E-6</v>
      </c>
      <c r="IK136">
        <v>9.0595066644434051E-10</v>
      </c>
      <c r="IL136">
        <v>-0.32754645563995699</v>
      </c>
      <c r="IM136">
        <v>-1.2435942757381079E-3</v>
      </c>
      <c r="IN136">
        <v>8.3241555849602686E-4</v>
      </c>
      <c r="IO136">
        <v>-6.8006265696850886E-6</v>
      </c>
      <c r="IP136">
        <v>17</v>
      </c>
      <c r="IQ136">
        <v>2050</v>
      </c>
      <c r="IR136">
        <v>3</v>
      </c>
      <c r="IS136">
        <v>34</v>
      </c>
      <c r="IT136">
        <v>42.3</v>
      </c>
      <c r="IU136">
        <v>42.6</v>
      </c>
      <c r="IV136">
        <v>1.8151900000000001</v>
      </c>
      <c r="IW136">
        <v>2.6000999999999999</v>
      </c>
      <c r="IX136">
        <v>1.49902</v>
      </c>
      <c r="IY136">
        <v>2.2778299999999998</v>
      </c>
      <c r="IZ136">
        <v>1.69678</v>
      </c>
      <c r="JA136">
        <v>2.2851599999999999</v>
      </c>
      <c r="JB136">
        <v>47.601900000000001</v>
      </c>
      <c r="JC136">
        <v>15.997</v>
      </c>
      <c r="JD136">
        <v>18</v>
      </c>
      <c r="JE136">
        <v>409.61</v>
      </c>
      <c r="JF136">
        <v>504.51100000000002</v>
      </c>
      <c r="JG136">
        <v>29.9999</v>
      </c>
      <c r="JH136">
        <v>36.247399999999999</v>
      </c>
      <c r="JI136">
        <v>29.9999</v>
      </c>
      <c r="JJ136">
        <v>36.0627</v>
      </c>
      <c r="JK136">
        <v>35.990699999999997</v>
      </c>
      <c r="JL136">
        <v>36.392499999999998</v>
      </c>
      <c r="JM136">
        <v>20.558299999999999</v>
      </c>
      <c r="JN136">
        <v>0</v>
      </c>
      <c r="JO136">
        <v>30</v>
      </c>
      <c r="JP136">
        <v>809.85</v>
      </c>
      <c r="JQ136">
        <v>33.649000000000001</v>
      </c>
      <c r="JR136">
        <v>98.238399999999999</v>
      </c>
      <c r="JS136">
        <v>98.155699999999996</v>
      </c>
    </row>
    <row r="137" spans="1:279" x14ac:dyDescent="0.2">
      <c r="A137">
        <v>122</v>
      </c>
      <c r="B137">
        <v>1658333397.0999999</v>
      </c>
      <c r="C137">
        <v>483.5</v>
      </c>
      <c r="D137" t="s">
        <v>663</v>
      </c>
      <c r="E137" t="s">
        <v>664</v>
      </c>
      <c r="F137">
        <v>4</v>
      </c>
      <c r="G137">
        <v>1658333394.7874999</v>
      </c>
      <c r="H137">
        <f t="shared" si="50"/>
        <v>7.5422363804690062E-4</v>
      </c>
      <c r="I137">
        <f t="shared" si="51"/>
        <v>0.75422363804690062</v>
      </c>
      <c r="J137">
        <f t="shared" si="52"/>
        <v>6.9754039243062902</v>
      </c>
      <c r="K137">
        <f t="shared" si="53"/>
        <v>779.19312500000001</v>
      </c>
      <c r="L137">
        <f t="shared" si="54"/>
        <v>497.23813534662992</v>
      </c>
      <c r="M137">
        <f t="shared" si="55"/>
        <v>50.301390081255406</v>
      </c>
      <c r="N137">
        <f t="shared" si="56"/>
        <v>78.824399303031157</v>
      </c>
      <c r="O137">
        <f t="shared" si="57"/>
        <v>4.2715079355951723E-2</v>
      </c>
      <c r="P137">
        <f t="shared" si="58"/>
        <v>2.1454261734207627</v>
      </c>
      <c r="Q137">
        <f t="shared" si="59"/>
        <v>4.2248181305468882E-2</v>
      </c>
      <c r="R137">
        <f t="shared" si="60"/>
        <v>2.6446636918613139E-2</v>
      </c>
      <c r="S137">
        <f t="shared" si="61"/>
        <v>194.43378111254896</v>
      </c>
      <c r="T137">
        <f t="shared" si="62"/>
        <v>35.430200320202175</v>
      </c>
      <c r="U137">
        <f t="shared" si="63"/>
        <v>33.596525</v>
      </c>
      <c r="V137">
        <f t="shared" si="64"/>
        <v>5.2239310309905855</v>
      </c>
      <c r="W137">
        <f t="shared" si="65"/>
        <v>64.801334471926111</v>
      </c>
      <c r="X137">
        <f t="shared" si="66"/>
        <v>3.4958062078385033</v>
      </c>
      <c r="Y137">
        <f t="shared" si="67"/>
        <v>5.3946515705675662</v>
      </c>
      <c r="Z137">
        <f t="shared" si="68"/>
        <v>1.7281248231520823</v>
      </c>
      <c r="AA137">
        <f t="shared" si="69"/>
        <v>-33.261262437868318</v>
      </c>
      <c r="AB137">
        <f t="shared" si="70"/>
        <v>66.625479941597746</v>
      </c>
      <c r="AC137">
        <f t="shared" si="71"/>
        <v>7.1740332788001968</v>
      </c>
      <c r="AD137">
        <f t="shared" si="72"/>
        <v>234.9720318950786</v>
      </c>
      <c r="AE137">
        <f t="shared" si="73"/>
        <v>17.457055992188128</v>
      </c>
      <c r="AF137">
        <f t="shared" si="74"/>
        <v>0.80242049668278326</v>
      </c>
      <c r="AG137">
        <f t="shared" si="75"/>
        <v>6.9754039243062902</v>
      </c>
      <c r="AH137">
        <v>829.60229091913413</v>
      </c>
      <c r="AI137">
        <v>810.19790303030322</v>
      </c>
      <c r="AJ137">
        <v>1.708642762557983</v>
      </c>
      <c r="AK137">
        <v>65.228597272793138</v>
      </c>
      <c r="AL137">
        <f t="shared" si="76"/>
        <v>0.75422363804690062</v>
      </c>
      <c r="AM137">
        <v>33.535929821988589</v>
      </c>
      <c r="AN137">
        <v>34.547172727272759</v>
      </c>
      <c r="AO137">
        <v>-5.1974969831596199E-3</v>
      </c>
      <c r="AP137">
        <v>90.040432271976243</v>
      </c>
      <c r="AQ137">
        <v>36</v>
      </c>
      <c r="AR137">
        <v>8</v>
      </c>
      <c r="AS137">
        <f t="shared" si="77"/>
        <v>1</v>
      </c>
      <c r="AT137">
        <f t="shared" si="78"/>
        <v>0</v>
      </c>
      <c r="AU137">
        <f t="shared" si="79"/>
        <v>30899.774518751343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1009.5466497992481</v>
      </c>
      <c r="BI137">
        <f t="shared" si="83"/>
        <v>6.9754039243062902</v>
      </c>
      <c r="BJ137" t="e">
        <f t="shared" si="84"/>
        <v>#DIV/0!</v>
      </c>
      <c r="BK137">
        <f t="shared" si="85"/>
        <v>6.9094419021581352E-3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253</v>
      </c>
      <c r="CG137">
        <v>1000</v>
      </c>
      <c r="CH137" t="s">
        <v>414</v>
      </c>
      <c r="CI137">
        <v>1110.1500000000001</v>
      </c>
      <c r="CJ137">
        <v>1175.8634999999999</v>
      </c>
      <c r="CK137">
        <v>1152.67</v>
      </c>
      <c r="CL137">
        <v>1.3005735999999999E-4</v>
      </c>
      <c r="CM137">
        <v>6.5004835999999994E-4</v>
      </c>
      <c r="CN137">
        <v>4.7597999359999997E-2</v>
      </c>
      <c r="CO137">
        <v>5.5000000000000003E-4</v>
      </c>
      <c r="CP137">
        <f t="shared" si="96"/>
        <v>1200.0487499999999</v>
      </c>
      <c r="CQ137">
        <f t="shared" si="97"/>
        <v>1009.5466497992481</v>
      </c>
      <c r="CR137">
        <f t="shared" si="98"/>
        <v>0.84125469886056559</v>
      </c>
      <c r="CS137">
        <f t="shared" si="99"/>
        <v>0.16202156880089161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1658333394.7874999</v>
      </c>
      <c r="CZ137">
        <v>779.19312500000001</v>
      </c>
      <c r="DA137">
        <v>803.28425000000004</v>
      </c>
      <c r="DB137">
        <v>34.556662500000002</v>
      </c>
      <c r="DC137">
        <v>33.524537500000001</v>
      </c>
      <c r="DD137">
        <v>782.20612499999993</v>
      </c>
      <c r="DE137">
        <v>34.224362499999998</v>
      </c>
      <c r="DF137">
        <v>450.34750000000003</v>
      </c>
      <c r="DG137">
        <v>101.06162500000001</v>
      </c>
      <c r="DH137">
        <v>9.9944287500000006E-2</v>
      </c>
      <c r="DI137">
        <v>34.172550000000001</v>
      </c>
      <c r="DJ137">
        <v>999.9</v>
      </c>
      <c r="DK137">
        <v>33.596525</v>
      </c>
      <c r="DL137">
        <v>0</v>
      </c>
      <c r="DM137">
        <v>0</v>
      </c>
      <c r="DN137">
        <v>5995.3137500000003</v>
      </c>
      <c r="DO137">
        <v>0</v>
      </c>
      <c r="DP137">
        <v>1808.3987500000001</v>
      </c>
      <c r="DQ137">
        <v>-24.091162499999999</v>
      </c>
      <c r="DR137">
        <v>807.083125</v>
      </c>
      <c r="DS137">
        <v>831.14800000000002</v>
      </c>
      <c r="DT137">
        <v>1.03211125</v>
      </c>
      <c r="DU137">
        <v>803.28425000000004</v>
      </c>
      <c r="DV137">
        <v>33.524537500000001</v>
      </c>
      <c r="DW137">
        <v>3.4923574999999998</v>
      </c>
      <c r="DX137">
        <v>3.3880499999999998</v>
      </c>
      <c r="DY137">
        <v>26.582625</v>
      </c>
      <c r="DZ137">
        <v>26.068937500000001</v>
      </c>
      <c r="EA137">
        <v>1200.0487499999999</v>
      </c>
      <c r="EB137">
        <v>0.95800025</v>
      </c>
      <c r="EC137">
        <v>4.2000175000000001E-2</v>
      </c>
      <c r="ED137">
        <v>0</v>
      </c>
      <c r="EE137">
        <v>1621.49125</v>
      </c>
      <c r="EF137">
        <v>5.0001600000000002</v>
      </c>
      <c r="EG137">
        <v>20849.262500000001</v>
      </c>
      <c r="EH137">
        <v>9515.557499999999</v>
      </c>
      <c r="EI137">
        <v>48.242125000000001</v>
      </c>
      <c r="EJ137">
        <v>50.936999999999998</v>
      </c>
      <c r="EK137">
        <v>49.452749999999988</v>
      </c>
      <c r="EL137">
        <v>49.375</v>
      </c>
      <c r="EM137">
        <v>49.921499999999988</v>
      </c>
      <c r="EN137">
        <v>1144.8587500000001</v>
      </c>
      <c r="EO137">
        <v>50.19</v>
      </c>
      <c r="EP137">
        <v>0</v>
      </c>
      <c r="EQ137">
        <v>775908.60000014305</v>
      </c>
      <c r="ER137">
        <v>0</v>
      </c>
      <c r="ES137">
        <v>1620.162307692307</v>
      </c>
      <c r="ET137">
        <v>15.57811966983158</v>
      </c>
      <c r="EU137">
        <v>209.1965812679496</v>
      </c>
      <c r="EV137">
        <v>20830.392307692309</v>
      </c>
      <c r="EW137">
        <v>15</v>
      </c>
      <c r="EX137">
        <v>1658330855.5</v>
      </c>
      <c r="EY137" t="s">
        <v>416</v>
      </c>
      <c r="EZ137">
        <v>1658330855.5</v>
      </c>
      <c r="FA137">
        <v>1658330837</v>
      </c>
      <c r="FB137">
        <v>13</v>
      </c>
      <c r="FC137">
        <v>-0.03</v>
      </c>
      <c r="FD137">
        <v>-2.1999999999999999E-2</v>
      </c>
      <c r="FE137">
        <v>-3.91</v>
      </c>
      <c r="FF137">
        <v>0.28699999999999998</v>
      </c>
      <c r="FG137">
        <v>1439</v>
      </c>
      <c r="FH137">
        <v>33</v>
      </c>
      <c r="FI137">
        <v>0.2</v>
      </c>
      <c r="FJ137">
        <v>0.09</v>
      </c>
      <c r="FK137">
        <v>-24.010200000000001</v>
      </c>
      <c r="FL137">
        <v>-0.4174871080139666</v>
      </c>
      <c r="FM137">
        <v>5.8115129636635218E-2</v>
      </c>
      <c r="FN137">
        <v>1</v>
      </c>
      <c r="FO137">
        <v>1619.308235294118</v>
      </c>
      <c r="FP137">
        <v>14.429946531889749</v>
      </c>
      <c r="FQ137">
        <v>1.4312755943526929</v>
      </c>
      <c r="FR137">
        <v>0</v>
      </c>
      <c r="FS137">
        <v>1.027133414634146</v>
      </c>
      <c r="FT137">
        <v>1.9616864111501129E-2</v>
      </c>
      <c r="FU137">
        <v>2.899738936740556E-3</v>
      </c>
      <c r="FV137">
        <v>1</v>
      </c>
      <c r="FW137">
        <v>2</v>
      </c>
      <c r="FX137">
        <v>3</v>
      </c>
      <c r="FY137" t="s">
        <v>530</v>
      </c>
      <c r="FZ137">
        <v>2.8895</v>
      </c>
      <c r="GA137">
        <v>2.8721299999999998</v>
      </c>
      <c r="GB137">
        <v>0.153943</v>
      </c>
      <c r="GC137">
        <v>0.158968</v>
      </c>
      <c r="GD137">
        <v>0.14204800000000001</v>
      </c>
      <c r="GE137">
        <v>0.14162</v>
      </c>
      <c r="GF137">
        <v>29172.400000000001</v>
      </c>
      <c r="GG137">
        <v>25224.7</v>
      </c>
      <c r="GH137">
        <v>30825.599999999999</v>
      </c>
      <c r="GI137">
        <v>27961.9</v>
      </c>
      <c r="GJ137">
        <v>34847.300000000003</v>
      </c>
      <c r="GK137">
        <v>33867.599999999999</v>
      </c>
      <c r="GL137">
        <v>40184.1</v>
      </c>
      <c r="GM137">
        <v>38976.199999999997</v>
      </c>
      <c r="GN137">
        <v>1.8793500000000001</v>
      </c>
      <c r="GO137">
        <v>1.92015</v>
      </c>
      <c r="GP137">
        <v>0</v>
      </c>
      <c r="GQ137">
        <v>2.6758799999999999E-2</v>
      </c>
      <c r="GR137">
        <v>999.9</v>
      </c>
      <c r="GS137">
        <v>33.165700000000001</v>
      </c>
      <c r="GT137">
        <v>43</v>
      </c>
      <c r="GU137">
        <v>45.2</v>
      </c>
      <c r="GV137">
        <v>41.436799999999998</v>
      </c>
      <c r="GW137">
        <v>30.526499999999999</v>
      </c>
      <c r="GX137">
        <v>33.741999999999997</v>
      </c>
      <c r="GY137">
        <v>1</v>
      </c>
      <c r="GZ137">
        <v>0.69169700000000001</v>
      </c>
      <c r="HA137">
        <v>1.6994800000000001</v>
      </c>
      <c r="HB137">
        <v>20.199400000000001</v>
      </c>
      <c r="HC137">
        <v>5.2147399999999999</v>
      </c>
      <c r="HD137">
        <v>11.974</v>
      </c>
      <c r="HE137">
        <v>4.9907500000000002</v>
      </c>
      <c r="HF137">
        <v>3.2925</v>
      </c>
      <c r="HG137">
        <v>8485.4</v>
      </c>
      <c r="HH137">
        <v>9999</v>
      </c>
      <c r="HI137">
        <v>9999</v>
      </c>
      <c r="HJ137">
        <v>972.5</v>
      </c>
      <c r="HK137">
        <v>4.9713500000000002</v>
      </c>
      <c r="HL137">
        <v>1.8745400000000001</v>
      </c>
      <c r="HM137">
        <v>1.8708800000000001</v>
      </c>
      <c r="HN137">
        <v>1.8705700000000001</v>
      </c>
      <c r="HO137">
        <v>1.875</v>
      </c>
      <c r="HP137">
        <v>1.8717999999999999</v>
      </c>
      <c r="HQ137">
        <v>1.8672299999999999</v>
      </c>
      <c r="HR137">
        <v>1.87819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-3.02</v>
      </c>
      <c r="IG137">
        <v>0.33179999999999998</v>
      </c>
      <c r="IH137">
        <v>-2.1299345005774111</v>
      </c>
      <c r="II137">
        <v>1.7196870422270779E-5</v>
      </c>
      <c r="IJ137">
        <v>-2.1741833173098589E-6</v>
      </c>
      <c r="IK137">
        <v>9.0595066644434051E-10</v>
      </c>
      <c r="IL137">
        <v>-0.32754645563995699</v>
      </c>
      <c r="IM137">
        <v>-1.2435942757381079E-3</v>
      </c>
      <c r="IN137">
        <v>8.3241555849602686E-4</v>
      </c>
      <c r="IO137">
        <v>-6.8006265696850886E-6</v>
      </c>
      <c r="IP137">
        <v>17</v>
      </c>
      <c r="IQ137">
        <v>2050</v>
      </c>
      <c r="IR137">
        <v>3</v>
      </c>
      <c r="IS137">
        <v>34</v>
      </c>
      <c r="IT137">
        <v>42.4</v>
      </c>
      <c r="IU137">
        <v>42.7</v>
      </c>
      <c r="IV137">
        <v>1.8273900000000001</v>
      </c>
      <c r="IW137">
        <v>2.5939899999999998</v>
      </c>
      <c r="IX137">
        <v>1.49902</v>
      </c>
      <c r="IY137">
        <v>2.2766099999999998</v>
      </c>
      <c r="IZ137">
        <v>1.69678</v>
      </c>
      <c r="JA137">
        <v>2.35229</v>
      </c>
      <c r="JB137">
        <v>47.601900000000001</v>
      </c>
      <c r="JC137">
        <v>15.997</v>
      </c>
      <c r="JD137">
        <v>18</v>
      </c>
      <c r="JE137">
        <v>409.53</v>
      </c>
      <c r="JF137">
        <v>504.755</v>
      </c>
      <c r="JG137">
        <v>29.999300000000002</v>
      </c>
      <c r="JH137">
        <v>36.247399999999999</v>
      </c>
      <c r="JI137">
        <v>29.9999</v>
      </c>
      <c r="JJ137">
        <v>36.061</v>
      </c>
      <c r="JK137">
        <v>35.990699999999997</v>
      </c>
      <c r="JL137">
        <v>36.640099999999997</v>
      </c>
      <c r="JM137">
        <v>20.278600000000001</v>
      </c>
      <c r="JN137">
        <v>0</v>
      </c>
      <c r="JO137">
        <v>30</v>
      </c>
      <c r="JP137">
        <v>816.52800000000002</v>
      </c>
      <c r="JQ137">
        <v>33.677500000000002</v>
      </c>
      <c r="JR137">
        <v>98.238200000000006</v>
      </c>
      <c r="JS137">
        <v>98.158799999999999</v>
      </c>
    </row>
    <row r="138" spans="1:279" x14ac:dyDescent="0.2">
      <c r="A138">
        <v>123</v>
      </c>
      <c r="B138">
        <v>1658333401.0999999</v>
      </c>
      <c r="C138">
        <v>487.5</v>
      </c>
      <c r="D138" t="s">
        <v>665</v>
      </c>
      <c r="E138" t="s">
        <v>666</v>
      </c>
      <c r="F138">
        <v>4</v>
      </c>
      <c r="G138">
        <v>1658333399.0999999</v>
      </c>
      <c r="H138">
        <f t="shared" si="50"/>
        <v>7.5052356782320958E-4</v>
      </c>
      <c r="I138">
        <f t="shared" si="51"/>
        <v>0.75052356782320961</v>
      </c>
      <c r="J138">
        <f t="shared" si="52"/>
        <v>6.9222704267441051</v>
      </c>
      <c r="K138">
        <f t="shared" si="53"/>
        <v>786.39371428571428</v>
      </c>
      <c r="L138">
        <f t="shared" si="54"/>
        <v>504.99758632170619</v>
      </c>
      <c r="M138">
        <f t="shared" si="55"/>
        <v>51.086247224499246</v>
      </c>
      <c r="N138">
        <f t="shared" si="56"/>
        <v>79.552664788777108</v>
      </c>
      <c r="O138">
        <f t="shared" si="57"/>
        <v>4.2510978861888392E-2</v>
      </c>
      <c r="P138">
        <f t="shared" si="58"/>
        <v>2.1493665897447292</v>
      </c>
      <c r="Q138">
        <f t="shared" si="59"/>
        <v>4.2049343860745249E-2</v>
      </c>
      <c r="R138">
        <f t="shared" si="60"/>
        <v>2.6321898185057289E-2</v>
      </c>
      <c r="S138">
        <f t="shared" si="61"/>
        <v>194.42137804107296</v>
      </c>
      <c r="T138">
        <f t="shared" si="62"/>
        <v>35.422708556131802</v>
      </c>
      <c r="U138">
        <f t="shared" si="63"/>
        <v>33.58745714285714</v>
      </c>
      <c r="V138">
        <f t="shared" si="64"/>
        <v>5.2212815441088658</v>
      </c>
      <c r="W138">
        <f t="shared" si="65"/>
        <v>64.781668545641139</v>
      </c>
      <c r="X138">
        <f t="shared" si="66"/>
        <v>3.4934619204645139</v>
      </c>
      <c r="Y138">
        <f t="shared" si="67"/>
        <v>5.3926704867183801</v>
      </c>
      <c r="Z138">
        <f t="shared" si="68"/>
        <v>1.7278196236443519</v>
      </c>
      <c r="AA138">
        <f t="shared" si="69"/>
        <v>-33.098089341003543</v>
      </c>
      <c r="AB138">
        <f t="shared" si="70"/>
        <v>67.034642942686318</v>
      </c>
      <c r="AC138">
        <f t="shared" si="71"/>
        <v>7.2043064244144732</v>
      </c>
      <c r="AD138">
        <f t="shared" si="72"/>
        <v>235.5622380671702</v>
      </c>
      <c r="AE138">
        <f t="shared" si="73"/>
        <v>17.48514829746459</v>
      </c>
      <c r="AF138">
        <f t="shared" si="74"/>
        <v>0.77921244788103838</v>
      </c>
      <c r="AG138">
        <f t="shared" si="75"/>
        <v>6.9222704267441051</v>
      </c>
      <c r="AH138">
        <v>836.4834629396837</v>
      </c>
      <c r="AI138">
        <v>817.08687878787862</v>
      </c>
      <c r="AJ138">
        <v>1.7200115707325601</v>
      </c>
      <c r="AK138">
        <v>65.228597272793138</v>
      </c>
      <c r="AL138">
        <f t="shared" si="76"/>
        <v>0.75052356782320961</v>
      </c>
      <c r="AM138">
        <v>33.515171708335771</v>
      </c>
      <c r="AN138">
        <v>34.525846853146867</v>
      </c>
      <c r="AO138">
        <v>-5.7243779776369012E-3</v>
      </c>
      <c r="AP138">
        <v>90.040432271976243</v>
      </c>
      <c r="AQ138">
        <v>36</v>
      </c>
      <c r="AR138">
        <v>8</v>
      </c>
      <c r="AS138">
        <f t="shared" si="77"/>
        <v>1</v>
      </c>
      <c r="AT138">
        <f t="shared" si="78"/>
        <v>0</v>
      </c>
      <c r="AU138">
        <f t="shared" si="79"/>
        <v>30999.412415576728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1009.4805855135094</v>
      </c>
      <c r="BI138">
        <f t="shared" si="83"/>
        <v>6.9222704267441051</v>
      </c>
      <c r="BJ138" t="e">
        <f t="shared" si="84"/>
        <v>#DIV/0!</v>
      </c>
      <c r="BK138">
        <f t="shared" si="85"/>
        <v>6.8572595908051445E-3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253</v>
      </c>
      <c r="CG138">
        <v>1000</v>
      </c>
      <c r="CH138" t="s">
        <v>414</v>
      </c>
      <c r="CI138">
        <v>1110.1500000000001</v>
      </c>
      <c r="CJ138">
        <v>1175.8634999999999</v>
      </c>
      <c r="CK138">
        <v>1152.67</v>
      </c>
      <c r="CL138">
        <v>1.3005735999999999E-4</v>
      </c>
      <c r="CM138">
        <v>6.5004835999999994E-4</v>
      </c>
      <c r="CN138">
        <v>4.7597999359999997E-2</v>
      </c>
      <c r="CO138">
        <v>5.5000000000000003E-4</v>
      </c>
      <c r="CP138">
        <f t="shared" si="96"/>
        <v>1199.97</v>
      </c>
      <c r="CQ138">
        <f t="shared" si="97"/>
        <v>1009.4805855135094</v>
      </c>
      <c r="CR138">
        <f t="shared" si="98"/>
        <v>0.8412548526325736</v>
      </c>
      <c r="CS138">
        <f t="shared" si="99"/>
        <v>0.16202186558086698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1658333399.0999999</v>
      </c>
      <c r="CZ138">
        <v>786.39371428571428</v>
      </c>
      <c r="DA138">
        <v>810.50571428571425</v>
      </c>
      <c r="DB138">
        <v>34.533557142857141</v>
      </c>
      <c r="DC138">
        <v>33.531257142857143</v>
      </c>
      <c r="DD138">
        <v>789.41942857142851</v>
      </c>
      <c r="DE138">
        <v>34.201971428571433</v>
      </c>
      <c r="DF138">
        <v>450.34628571428573</v>
      </c>
      <c r="DG138">
        <v>101.06142857142861</v>
      </c>
      <c r="DH138">
        <v>9.9940528571428572E-2</v>
      </c>
      <c r="DI138">
        <v>34.165957142857152</v>
      </c>
      <c r="DJ138">
        <v>999.89999999999986</v>
      </c>
      <c r="DK138">
        <v>33.58745714285714</v>
      </c>
      <c r="DL138">
        <v>0</v>
      </c>
      <c r="DM138">
        <v>0</v>
      </c>
      <c r="DN138">
        <v>6012.8571428571431</v>
      </c>
      <c r="DO138">
        <v>0</v>
      </c>
      <c r="DP138">
        <v>1806.6957142857141</v>
      </c>
      <c r="DQ138">
        <v>-24.11185714285714</v>
      </c>
      <c r="DR138">
        <v>814.52214285714285</v>
      </c>
      <c r="DS138">
        <v>838.62571428571425</v>
      </c>
      <c r="DT138">
        <v>1.0022877142857141</v>
      </c>
      <c r="DU138">
        <v>810.50571428571425</v>
      </c>
      <c r="DV138">
        <v>33.531257142857143</v>
      </c>
      <c r="DW138">
        <v>3.490005714285715</v>
      </c>
      <c r="DX138">
        <v>3.3887114285714279</v>
      </c>
      <c r="DY138">
        <v>26.571214285714291</v>
      </c>
      <c r="DZ138">
        <v>26.072242857142861</v>
      </c>
      <c r="EA138">
        <v>1199.97</v>
      </c>
      <c r="EB138">
        <v>0.95799514285714271</v>
      </c>
      <c r="EC138">
        <v>4.2005142857142859E-2</v>
      </c>
      <c r="ED138">
        <v>0</v>
      </c>
      <c r="EE138">
        <v>1622.505714285714</v>
      </c>
      <c r="EF138">
        <v>5.0001600000000002</v>
      </c>
      <c r="EG138">
        <v>20856.557142857138</v>
      </c>
      <c r="EH138">
        <v>9514.9185714285722</v>
      </c>
      <c r="EI138">
        <v>48.232000000000014</v>
      </c>
      <c r="EJ138">
        <v>50.936999999999998</v>
      </c>
      <c r="EK138">
        <v>49.436999999999998</v>
      </c>
      <c r="EL138">
        <v>49.410428571428568</v>
      </c>
      <c r="EM138">
        <v>49.901571428571437</v>
      </c>
      <c r="EN138">
        <v>1144.777142857143</v>
      </c>
      <c r="EO138">
        <v>50.192857142857143</v>
      </c>
      <c r="EP138">
        <v>0</v>
      </c>
      <c r="EQ138">
        <v>775912.79999995232</v>
      </c>
      <c r="ER138">
        <v>0</v>
      </c>
      <c r="ES138">
        <v>1621.3168000000001</v>
      </c>
      <c r="ET138">
        <v>15.695384641410691</v>
      </c>
      <c r="EU138">
        <v>172.16923127712869</v>
      </c>
      <c r="EV138">
        <v>20844.148000000001</v>
      </c>
      <c r="EW138">
        <v>15</v>
      </c>
      <c r="EX138">
        <v>1658330855.5</v>
      </c>
      <c r="EY138" t="s">
        <v>416</v>
      </c>
      <c r="EZ138">
        <v>1658330855.5</v>
      </c>
      <c r="FA138">
        <v>1658330837</v>
      </c>
      <c r="FB138">
        <v>13</v>
      </c>
      <c r="FC138">
        <v>-0.03</v>
      </c>
      <c r="FD138">
        <v>-2.1999999999999999E-2</v>
      </c>
      <c r="FE138">
        <v>-3.91</v>
      </c>
      <c r="FF138">
        <v>0.28699999999999998</v>
      </c>
      <c r="FG138">
        <v>1439</v>
      </c>
      <c r="FH138">
        <v>33</v>
      </c>
      <c r="FI138">
        <v>0.2</v>
      </c>
      <c r="FJ138">
        <v>0.09</v>
      </c>
      <c r="FK138">
        <v>-24.03328780487805</v>
      </c>
      <c r="FL138">
        <v>-0.45078815331010591</v>
      </c>
      <c r="FM138">
        <v>5.9881554613973591E-2</v>
      </c>
      <c r="FN138">
        <v>1</v>
      </c>
      <c r="FO138">
        <v>1620.1794117647059</v>
      </c>
      <c r="FP138">
        <v>14.935981671703891</v>
      </c>
      <c r="FQ138">
        <v>1.480270128719489</v>
      </c>
      <c r="FR138">
        <v>0</v>
      </c>
      <c r="FS138">
        <v>1.02530343902439</v>
      </c>
      <c r="FT138">
        <v>-1.3912682926830081E-2</v>
      </c>
      <c r="FU138">
        <v>7.5388249328547999E-3</v>
      </c>
      <c r="FV138">
        <v>1</v>
      </c>
      <c r="FW138">
        <v>2</v>
      </c>
      <c r="FX138">
        <v>3</v>
      </c>
      <c r="FY138" t="s">
        <v>530</v>
      </c>
      <c r="FZ138">
        <v>2.88985</v>
      </c>
      <c r="GA138">
        <v>2.8722599999999998</v>
      </c>
      <c r="GB138">
        <v>0.15482099999999999</v>
      </c>
      <c r="GC138">
        <v>0.15986500000000001</v>
      </c>
      <c r="GD138">
        <v>0.14199300000000001</v>
      </c>
      <c r="GE138">
        <v>0.141707</v>
      </c>
      <c r="GF138">
        <v>29142</v>
      </c>
      <c r="GG138">
        <v>25197.9</v>
      </c>
      <c r="GH138">
        <v>30825.599999999999</v>
      </c>
      <c r="GI138">
        <v>27962.2</v>
      </c>
      <c r="GJ138">
        <v>34849.5</v>
      </c>
      <c r="GK138">
        <v>33864.1</v>
      </c>
      <c r="GL138">
        <v>40184.1</v>
      </c>
      <c r="GM138">
        <v>38976.199999999997</v>
      </c>
      <c r="GN138">
        <v>1.87927</v>
      </c>
      <c r="GO138">
        <v>1.92015</v>
      </c>
      <c r="GP138">
        <v>0</v>
      </c>
      <c r="GQ138">
        <v>2.5685900000000001E-2</v>
      </c>
      <c r="GR138">
        <v>999.9</v>
      </c>
      <c r="GS138">
        <v>33.1614</v>
      </c>
      <c r="GT138">
        <v>42.9</v>
      </c>
      <c r="GU138">
        <v>45.2</v>
      </c>
      <c r="GV138">
        <v>41.338299999999997</v>
      </c>
      <c r="GW138">
        <v>30.736499999999999</v>
      </c>
      <c r="GX138">
        <v>33.233199999999997</v>
      </c>
      <c r="GY138">
        <v>1</v>
      </c>
      <c r="GZ138">
        <v>0.69171499999999997</v>
      </c>
      <c r="HA138">
        <v>1.69228</v>
      </c>
      <c r="HB138">
        <v>20.199300000000001</v>
      </c>
      <c r="HC138">
        <v>5.2150400000000001</v>
      </c>
      <c r="HD138">
        <v>11.974</v>
      </c>
      <c r="HE138">
        <v>4.9905499999999998</v>
      </c>
      <c r="HF138">
        <v>3.2925</v>
      </c>
      <c r="HG138">
        <v>8485.4</v>
      </c>
      <c r="HH138">
        <v>9999</v>
      </c>
      <c r="HI138">
        <v>9999</v>
      </c>
      <c r="HJ138">
        <v>972.5</v>
      </c>
      <c r="HK138">
        <v>4.9713700000000003</v>
      </c>
      <c r="HL138">
        <v>1.8745400000000001</v>
      </c>
      <c r="HM138">
        <v>1.8708800000000001</v>
      </c>
      <c r="HN138">
        <v>1.8705799999999999</v>
      </c>
      <c r="HO138">
        <v>1.875</v>
      </c>
      <c r="HP138">
        <v>1.8717999999999999</v>
      </c>
      <c r="HQ138">
        <v>1.8672299999999999</v>
      </c>
      <c r="HR138">
        <v>1.8782000000000001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-3.032</v>
      </c>
      <c r="IG138">
        <v>0.33129999999999998</v>
      </c>
      <c r="IH138">
        <v>-2.1299345005774111</v>
      </c>
      <c r="II138">
        <v>1.7196870422270779E-5</v>
      </c>
      <c r="IJ138">
        <v>-2.1741833173098589E-6</v>
      </c>
      <c r="IK138">
        <v>9.0595066644434051E-10</v>
      </c>
      <c r="IL138">
        <v>-0.32754645563995699</v>
      </c>
      <c r="IM138">
        <v>-1.2435942757381079E-3</v>
      </c>
      <c r="IN138">
        <v>8.3241555849602686E-4</v>
      </c>
      <c r="IO138">
        <v>-6.8006265696850886E-6</v>
      </c>
      <c r="IP138">
        <v>17</v>
      </c>
      <c r="IQ138">
        <v>2050</v>
      </c>
      <c r="IR138">
        <v>3</v>
      </c>
      <c r="IS138">
        <v>34</v>
      </c>
      <c r="IT138">
        <v>42.4</v>
      </c>
      <c r="IU138">
        <v>42.7</v>
      </c>
      <c r="IV138">
        <v>1.8395999999999999</v>
      </c>
      <c r="IW138">
        <v>2.5903299999999998</v>
      </c>
      <c r="IX138">
        <v>1.49902</v>
      </c>
      <c r="IY138">
        <v>2.2753899999999998</v>
      </c>
      <c r="IZ138">
        <v>1.69678</v>
      </c>
      <c r="JA138">
        <v>2.3999000000000001</v>
      </c>
      <c r="JB138">
        <v>47.571800000000003</v>
      </c>
      <c r="JC138">
        <v>16.005800000000001</v>
      </c>
      <c r="JD138">
        <v>18</v>
      </c>
      <c r="JE138">
        <v>409.48899999999998</v>
      </c>
      <c r="JF138">
        <v>504.755</v>
      </c>
      <c r="JG138">
        <v>29.9986</v>
      </c>
      <c r="JH138">
        <v>36.245600000000003</v>
      </c>
      <c r="JI138">
        <v>30.0001</v>
      </c>
      <c r="JJ138">
        <v>36.061</v>
      </c>
      <c r="JK138">
        <v>35.990699999999997</v>
      </c>
      <c r="JL138">
        <v>36.883600000000001</v>
      </c>
      <c r="JM138">
        <v>20.0063</v>
      </c>
      <c r="JN138">
        <v>0</v>
      </c>
      <c r="JO138">
        <v>30</v>
      </c>
      <c r="JP138">
        <v>823.20699999999999</v>
      </c>
      <c r="JQ138">
        <v>33.7072</v>
      </c>
      <c r="JR138">
        <v>98.238</v>
      </c>
      <c r="JS138">
        <v>98.159099999999995</v>
      </c>
    </row>
    <row r="139" spans="1:279" x14ac:dyDescent="0.2">
      <c r="A139">
        <v>124</v>
      </c>
      <c r="B139">
        <v>1658333405.0999999</v>
      </c>
      <c r="C139">
        <v>491.5</v>
      </c>
      <c r="D139" t="s">
        <v>667</v>
      </c>
      <c r="E139" t="s">
        <v>668</v>
      </c>
      <c r="F139">
        <v>4</v>
      </c>
      <c r="G139">
        <v>1658333402.7874999</v>
      </c>
      <c r="H139">
        <f t="shared" si="50"/>
        <v>7.2353301732468113E-4</v>
      </c>
      <c r="I139">
        <f t="shared" si="51"/>
        <v>0.72353301732468112</v>
      </c>
      <c r="J139">
        <f t="shared" si="52"/>
        <v>6.9596757042775019</v>
      </c>
      <c r="K139">
        <f t="shared" si="53"/>
        <v>792.50487499999997</v>
      </c>
      <c r="L139">
        <f t="shared" si="54"/>
        <v>499.70650141571724</v>
      </c>
      <c r="M139">
        <f t="shared" si="55"/>
        <v>50.551635110984634</v>
      </c>
      <c r="N139">
        <f t="shared" si="56"/>
        <v>80.171895204836744</v>
      </c>
      <c r="O139">
        <f t="shared" si="57"/>
        <v>4.0954026316110954E-2</v>
      </c>
      <c r="P139">
        <f t="shared" si="58"/>
        <v>2.1455269296967838</v>
      </c>
      <c r="Q139">
        <f t="shared" si="59"/>
        <v>4.0524644301666558E-2</v>
      </c>
      <c r="R139">
        <f t="shared" si="60"/>
        <v>2.5366105731592287E-2</v>
      </c>
      <c r="S139">
        <f t="shared" si="61"/>
        <v>194.42440461253</v>
      </c>
      <c r="T139">
        <f t="shared" si="62"/>
        <v>35.437600768380065</v>
      </c>
      <c r="U139">
        <f t="shared" si="63"/>
        <v>33.584562499999997</v>
      </c>
      <c r="V139">
        <f t="shared" si="64"/>
        <v>5.2204360206115243</v>
      </c>
      <c r="W139">
        <f t="shared" si="65"/>
        <v>64.742474185200265</v>
      </c>
      <c r="X139">
        <f t="shared" si="66"/>
        <v>3.492039921292863</v>
      </c>
      <c r="Y139">
        <f t="shared" si="67"/>
        <v>5.3937387553395704</v>
      </c>
      <c r="Z139">
        <f t="shared" si="68"/>
        <v>1.7283960993186613</v>
      </c>
      <c r="AA139">
        <f t="shared" si="69"/>
        <v>-31.907806064018438</v>
      </c>
      <c r="AB139">
        <f t="shared" si="70"/>
        <v>67.660960500389649</v>
      </c>
      <c r="AC139">
        <f t="shared" si="71"/>
        <v>7.2846546875127718</v>
      </c>
      <c r="AD139">
        <f t="shared" si="72"/>
        <v>237.46221373641399</v>
      </c>
      <c r="AE139">
        <f t="shared" si="73"/>
        <v>17.553279548453776</v>
      </c>
      <c r="AF139">
        <f t="shared" si="74"/>
        <v>0.74866117363301987</v>
      </c>
      <c r="AG139">
        <f t="shared" si="75"/>
        <v>6.9596757042775019</v>
      </c>
      <c r="AH139">
        <v>843.48843852320385</v>
      </c>
      <c r="AI139">
        <v>823.98843030302999</v>
      </c>
      <c r="AJ139">
        <v>1.7293872842129581</v>
      </c>
      <c r="AK139">
        <v>65.228597272793138</v>
      </c>
      <c r="AL139">
        <f t="shared" si="76"/>
        <v>0.72353301732468112</v>
      </c>
      <c r="AM139">
        <v>33.544553098045867</v>
      </c>
      <c r="AN139">
        <v>34.516771328671346</v>
      </c>
      <c r="AO139">
        <v>-5.2637726614300044E-3</v>
      </c>
      <c r="AP139">
        <v>90.040432271976243</v>
      </c>
      <c r="AQ139">
        <v>36</v>
      </c>
      <c r="AR139">
        <v>8</v>
      </c>
      <c r="AS139">
        <f t="shared" si="77"/>
        <v>1</v>
      </c>
      <c r="AT139">
        <f t="shared" si="78"/>
        <v>0</v>
      </c>
      <c r="AU139">
        <f t="shared" si="79"/>
        <v>30902.580960041283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1009.4972997992384</v>
      </c>
      <c r="BI139">
        <f t="shared" si="83"/>
        <v>6.9596757042775019</v>
      </c>
      <c r="BJ139" t="e">
        <f t="shared" si="84"/>
        <v>#DIV/0!</v>
      </c>
      <c r="BK139">
        <f t="shared" si="85"/>
        <v>6.8941994254581888E-3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253</v>
      </c>
      <c r="CG139">
        <v>1000</v>
      </c>
      <c r="CH139" t="s">
        <v>414</v>
      </c>
      <c r="CI139">
        <v>1110.1500000000001</v>
      </c>
      <c r="CJ139">
        <v>1175.8634999999999</v>
      </c>
      <c r="CK139">
        <v>1152.67</v>
      </c>
      <c r="CL139">
        <v>1.3005735999999999E-4</v>
      </c>
      <c r="CM139">
        <v>6.5004835999999994E-4</v>
      </c>
      <c r="CN139">
        <v>4.7597999359999997E-2</v>
      </c>
      <c r="CO139">
        <v>5.5000000000000003E-4</v>
      </c>
      <c r="CP139">
        <f t="shared" si="96"/>
        <v>1199.99</v>
      </c>
      <c r="CQ139">
        <f t="shared" si="97"/>
        <v>1009.4972997992384</v>
      </c>
      <c r="CR139">
        <f t="shared" si="98"/>
        <v>0.84125476028903434</v>
      </c>
      <c r="CS139">
        <f t="shared" si="99"/>
        <v>0.16202168735783631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1658333402.7874999</v>
      </c>
      <c r="CZ139">
        <v>792.50487499999997</v>
      </c>
      <c r="DA139">
        <v>816.67912499999989</v>
      </c>
      <c r="DB139">
        <v>34.519062499999997</v>
      </c>
      <c r="DC139">
        <v>33.556150000000002</v>
      </c>
      <c r="DD139">
        <v>795.54112499999997</v>
      </c>
      <c r="DE139">
        <v>34.187937499999997</v>
      </c>
      <c r="DF139">
        <v>450.39487500000001</v>
      </c>
      <c r="DG139">
        <v>101.062625</v>
      </c>
      <c r="DH139">
        <v>0.1000274125</v>
      </c>
      <c r="DI139">
        <v>34.169512500000003</v>
      </c>
      <c r="DJ139">
        <v>999.9</v>
      </c>
      <c r="DK139">
        <v>33.584562499999997</v>
      </c>
      <c r="DL139">
        <v>0</v>
      </c>
      <c r="DM139">
        <v>0</v>
      </c>
      <c r="DN139">
        <v>5995.7024999999994</v>
      </c>
      <c r="DO139">
        <v>0</v>
      </c>
      <c r="DP139">
        <v>1807.7149999999999</v>
      </c>
      <c r="DQ139">
        <v>-24.1740125</v>
      </c>
      <c r="DR139">
        <v>820.83962500000007</v>
      </c>
      <c r="DS139">
        <v>845.03525000000002</v>
      </c>
      <c r="DT139">
        <v>0.9629026249999999</v>
      </c>
      <c r="DU139">
        <v>816.67912499999989</v>
      </c>
      <c r="DV139">
        <v>33.556150000000002</v>
      </c>
      <c r="DW139">
        <v>3.4885787499999998</v>
      </c>
      <c r="DX139">
        <v>3.3912650000000002</v>
      </c>
      <c r="DY139">
        <v>26.564262500000002</v>
      </c>
      <c r="DZ139">
        <v>26.0849875</v>
      </c>
      <c r="EA139">
        <v>1199.99</v>
      </c>
      <c r="EB139">
        <v>0.95799750000000006</v>
      </c>
      <c r="EC139">
        <v>4.2002850000000001E-2</v>
      </c>
      <c r="ED139">
        <v>0</v>
      </c>
      <c r="EE139">
        <v>1623.4412500000001</v>
      </c>
      <c r="EF139">
        <v>5.0001600000000002</v>
      </c>
      <c r="EG139">
        <v>20862.5</v>
      </c>
      <c r="EH139">
        <v>9515.0924999999988</v>
      </c>
      <c r="EI139">
        <v>48.226374999999997</v>
      </c>
      <c r="EJ139">
        <v>50.936999999999998</v>
      </c>
      <c r="EK139">
        <v>49.436999999999998</v>
      </c>
      <c r="EL139">
        <v>49.374875000000003</v>
      </c>
      <c r="EM139">
        <v>49.898249999999997</v>
      </c>
      <c r="EN139">
        <v>1144.8</v>
      </c>
      <c r="EO139">
        <v>50.19</v>
      </c>
      <c r="EP139">
        <v>0</v>
      </c>
      <c r="EQ139">
        <v>775916.40000009537</v>
      </c>
      <c r="ER139">
        <v>0</v>
      </c>
      <c r="ES139">
        <v>1622.2172</v>
      </c>
      <c r="ET139">
        <v>14.77615384964022</v>
      </c>
      <c r="EU139">
        <v>121.2615386888786</v>
      </c>
      <c r="EV139">
        <v>20853.527999999998</v>
      </c>
      <c r="EW139">
        <v>15</v>
      </c>
      <c r="EX139">
        <v>1658330855.5</v>
      </c>
      <c r="EY139" t="s">
        <v>416</v>
      </c>
      <c r="EZ139">
        <v>1658330855.5</v>
      </c>
      <c r="FA139">
        <v>1658330837</v>
      </c>
      <c r="FB139">
        <v>13</v>
      </c>
      <c r="FC139">
        <v>-0.03</v>
      </c>
      <c r="FD139">
        <v>-2.1999999999999999E-2</v>
      </c>
      <c r="FE139">
        <v>-3.91</v>
      </c>
      <c r="FF139">
        <v>0.28699999999999998</v>
      </c>
      <c r="FG139">
        <v>1439</v>
      </c>
      <c r="FH139">
        <v>33</v>
      </c>
      <c r="FI139">
        <v>0.2</v>
      </c>
      <c r="FJ139">
        <v>0.09</v>
      </c>
      <c r="FK139">
        <v>-24.0758731707317</v>
      </c>
      <c r="FL139">
        <v>-0.60421672473869681</v>
      </c>
      <c r="FM139">
        <v>7.3577223491891455E-2</v>
      </c>
      <c r="FN139">
        <v>0</v>
      </c>
      <c r="FO139">
        <v>1621.224411764706</v>
      </c>
      <c r="FP139">
        <v>15.462643244123109</v>
      </c>
      <c r="FQ139">
        <v>1.5327180608250079</v>
      </c>
      <c r="FR139">
        <v>0</v>
      </c>
      <c r="FS139">
        <v>1.015076146341463</v>
      </c>
      <c r="FT139">
        <v>-0.16420789547038031</v>
      </c>
      <c r="FU139">
        <v>2.267478985898912E-2</v>
      </c>
      <c r="FV139">
        <v>0</v>
      </c>
      <c r="FW139">
        <v>0</v>
      </c>
      <c r="FX139">
        <v>3</v>
      </c>
      <c r="FY139" t="s">
        <v>425</v>
      </c>
      <c r="FZ139">
        <v>2.8897499999999998</v>
      </c>
      <c r="GA139">
        <v>2.8721700000000001</v>
      </c>
      <c r="GB139">
        <v>0.15570400000000001</v>
      </c>
      <c r="GC139">
        <v>0.16072900000000001</v>
      </c>
      <c r="GD139">
        <v>0.14197599999999999</v>
      </c>
      <c r="GE139">
        <v>0.141816</v>
      </c>
      <c r="GF139">
        <v>29112.5</v>
      </c>
      <c r="GG139">
        <v>25171.3</v>
      </c>
      <c r="GH139">
        <v>30826.7</v>
      </c>
      <c r="GI139">
        <v>27961.4</v>
      </c>
      <c r="GJ139">
        <v>34851.199999999997</v>
      </c>
      <c r="GK139">
        <v>33859.300000000003</v>
      </c>
      <c r="GL139">
        <v>40185.300000000003</v>
      </c>
      <c r="GM139">
        <v>38975.599999999999</v>
      </c>
      <c r="GN139">
        <v>1.87947</v>
      </c>
      <c r="GO139">
        <v>1.9202999999999999</v>
      </c>
      <c r="GP139">
        <v>0</v>
      </c>
      <c r="GQ139">
        <v>2.7179700000000001E-2</v>
      </c>
      <c r="GR139">
        <v>999.9</v>
      </c>
      <c r="GS139">
        <v>33.154200000000003</v>
      </c>
      <c r="GT139">
        <v>42.9</v>
      </c>
      <c r="GU139">
        <v>45.2</v>
      </c>
      <c r="GV139">
        <v>41.338999999999999</v>
      </c>
      <c r="GW139">
        <v>30.9465</v>
      </c>
      <c r="GX139">
        <v>32.736400000000003</v>
      </c>
      <c r="GY139">
        <v>1</v>
      </c>
      <c r="GZ139">
        <v>0.69169999999999998</v>
      </c>
      <c r="HA139">
        <v>1.68788</v>
      </c>
      <c r="HB139">
        <v>20.1995</v>
      </c>
      <c r="HC139">
        <v>5.2148899999999996</v>
      </c>
      <c r="HD139">
        <v>11.974</v>
      </c>
      <c r="HE139">
        <v>4.9904000000000002</v>
      </c>
      <c r="HF139">
        <v>3.2925</v>
      </c>
      <c r="HG139">
        <v>8485.4</v>
      </c>
      <c r="HH139">
        <v>9999</v>
      </c>
      <c r="HI139">
        <v>9999</v>
      </c>
      <c r="HJ139">
        <v>972.5</v>
      </c>
      <c r="HK139">
        <v>4.9713700000000003</v>
      </c>
      <c r="HL139">
        <v>1.8745400000000001</v>
      </c>
      <c r="HM139">
        <v>1.8708800000000001</v>
      </c>
      <c r="HN139">
        <v>1.87059</v>
      </c>
      <c r="HO139">
        <v>1.875</v>
      </c>
      <c r="HP139">
        <v>1.8717999999999999</v>
      </c>
      <c r="HQ139">
        <v>1.8672500000000001</v>
      </c>
      <c r="HR139">
        <v>1.8782000000000001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-3.0430000000000001</v>
      </c>
      <c r="IG139">
        <v>0.33100000000000002</v>
      </c>
      <c r="IH139">
        <v>-2.1299345005774111</v>
      </c>
      <c r="II139">
        <v>1.7196870422270779E-5</v>
      </c>
      <c r="IJ139">
        <v>-2.1741833173098589E-6</v>
      </c>
      <c r="IK139">
        <v>9.0595066644434051E-10</v>
      </c>
      <c r="IL139">
        <v>-0.32754645563995699</v>
      </c>
      <c r="IM139">
        <v>-1.2435942757381079E-3</v>
      </c>
      <c r="IN139">
        <v>8.3241555849602686E-4</v>
      </c>
      <c r="IO139">
        <v>-6.8006265696850886E-6</v>
      </c>
      <c r="IP139">
        <v>17</v>
      </c>
      <c r="IQ139">
        <v>2050</v>
      </c>
      <c r="IR139">
        <v>3</v>
      </c>
      <c r="IS139">
        <v>34</v>
      </c>
      <c r="IT139">
        <v>42.5</v>
      </c>
      <c r="IU139">
        <v>42.8</v>
      </c>
      <c r="IV139">
        <v>1.85181</v>
      </c>
      <c r="IW139">
        <v>2.5878899999999998</v>
      </c>
      <c r="IX139">
        <v>1.49902</v>
      </c>
      <c r="IY139">
        <v>2.2766099999999998</v>
      </c>
      <c r="IZ139">
        <v>1.69678</v>
      </c>
      <c r="JA139">
        <v>2.4023400000000001</v>
      </c>
      <c r="JB139">
        <v>47.571800000000003</v>
      </c>
      <c r="JC139">
        <v>16.005800000000001</v>
      </c>
      <c r="JD139">
        <v>18</v>
      </c>
      <c r="JE139">
        <v>409.59800000000001</v>
      </c>
      <c r="JF139">
        <v>504.86799999999999</v>
      </c>
      <c r="JG139">
        <v>29.998799999999999</v>
      </c>
      <c r="JH139">
        <v>36.244</v>
      </c>
      <c r="JI139">
        <v>30.0001</v>
      </c>
      <c r="JJ139">
        <v>36.061</v>
      </c>
      <c r="JK139">
        <v>35.990699999999997</v>
      </c>
      <c r="JL139">
        <v>37.1312</v>
      </c>
      <c r="JM139">
        <v>20.0063</v>
      </c>
      <c r="JN139">
        <v>0</v>
      </c>
      <c r="JO139">
        <v>30</v>
      </c>
      <c r="JP139">
        <v>829.88599999999997</v>
      </c>
      <c r="JQ139">
        <v>33.719900000000003</v>
      </c>
      <c r="JR139">
        <v>98.241299999999995</v>
      </c>
      <c r="JS139">
        <v>98.1571</v>
      </c>
    </row>
    <row r="140" spans="1:279" x14ac:dyDescent="0.2">
      <c r="A140">
        <v>125</v>
      </c>
      <c r="B140">
        <v>1658333409.0999999</v>
      </c>
      <c r="C140">
        <v>495.5</v>
      </c>
      <c r="D140" t="s">
        <v>669</v>
      </c>
      <c r="E140" t="s">
        <v>670</v>
      </c>
      <c r="F140">
        <v>4</v>
      </c>
      <c r="G140">
        <v>1658333407.0999999</v>
      </c>
      <c r="H140">
        <f t="shared" si="50"/>
        <v>7.322560224709649E-4</v>
      </c>
      <c r="I140">
        <f t="shared" si="51"/>
        <v>0.73225602247096488</v>
      </c>
      <c r="J140">
        <f t="shared" si="52"/>
        <v>7.0830393049674685</v>
      </c>
      <c r="K140">
        <f t="shared" si="53"/>
        <v>799.68299999999999</v>
      </c>
      <c r="L140">
        <f t="shared" si="54"/>
        <v>504.39239212188278</v>
      </c>
      <c r="M140">
        <f t="shared" si="55"/>
        <v>51.025344641777444</v>
      </c>
      <c r="N140">
        <f t="shared" si="56"/>
        <v>80.897533976504732</v>
      </c>
      <c r="O140">
        <f t="shared" si="57"/>
        <v>4.1340630815781536E-2</v>
      </c>
      <c r="P140">
        <f t="shared" si="58"/>
        <v>2.1473277754960751</v>
      </c>
      <c r="Q140">
        <f t="shared" si="59"/>
        <v>4.0903513252943571E-2</v>
      </c>
      <c r="R140">
        <f t="shared" si="60"/>
        <v>2.5603583835984448E-2</v>
      </c>
      <c r="S140">
        <f t="shared" si="61"/>
        <v>194.43269532682137</v>
      </c>
      <c r="T140">
        <f t="shared" si="62"/>
        <v>35.43837373444795</v>
      </c>
      <c r="U140">
        <f t="shared" si="63"/>
        <v>33.600257142857153</v>
      </c>
      <c r="V140">
        <f t="shared" si="64"/>
        <v>5.2250218447612626</v>
      </c>
      <c r="W140">
        <f t="shared" si="65"/>
        <v>64.725677404216782</v>
      </c>
      <c r="X140">
        <f t="shared" si="66"/>
        <v>3.492042972370573</v>
      </c>
      <c r="Y140">
        <f t="shared" si="67"/>
        <v>5.395143183380684</v>
      </c>
      <c r="Z140">
        <f t="shared" si="68"/>
        <v>1.7329788723906896</v>
      </c>
      <c r="AA140">
        <f t="shared" si="69"/>
        <v>-32.29249059096955</v>
      </c>
      <c r="AB140">
        <f t="shared" si="70"/>
        <v>66.441836856176849</v>
      </c>
      <c r="AC140">
        <f t="shared" si="71"/>
        <v>7.1481110613882457</v>
      </c>
      <c r="AD140">
        <f t="shared" si="72"/>
        <v>235.73015265341692</v>
      </c>
      <c r="AE140">
        <f t="shared" si="73"/>
        <v>17.578237936252968</v>
      </c>
      <c r="AF140">
        <f t="shared" si="74"/>
        <v>0.71420856646101505</v>
      </c>
      <c r="AG140">
        <f t="shared" si="75"/>
        <v>7.0830393049674685</v>
      </c>
      <c r="AH140">
        <v>850.38533063427099</v>
      </c>
      <c r="AI140">
        <v>830.83048484848462</v>
      </c>
      <c r="AJ140">
        <v>1.7087029631558519</v>
      </c>
      <c r="AK140">
        <v>65.228597272793138</v>
      </c>
      <c r="AL140">
        <f t="shared" si="76"/>
        <v>0.73225602247096488</v>
      </c>
      <c r="AM140">
        <v>33.580161480963021</v>
      </c>
      <c r="AN140">
        <v>34.522364335664363</v>
      </c>
      <c r="AO140">
        <v>-3.1245718979623291E-5</v>
      </c>
      <c r="AP140">
        <v>90.040432271976243</v>
      </c>
      <c r="AQ140">
        <v>36</v>
      </c>
      <c r="AR140">
        <v>8</v>
      </c>
      <c r="AS140">
        <f t="shared" si="77"/>
        <v>1</v>
      </c>
      <c r="AT140">
        <f t="shared" si="78"/>
        <v>0</v>
      </c>
      <c r="AU140">
        <f t="shared" si="79"/>
        <v>30947.354079187538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1009.5405426563844</v>
      </c>
      <c r="BI140">
        <f t="shared" si="83"/>
        <v>7.0830393049674685</v>
      </c>
      <c r="BJ140" t="e">
        <f t="shared" si="84"/>
        <v>#DIV/0!</v>
      </c>
      <c r="BK140">
        <f t="shared" si="85"/>
        <v>7.0161018856459241E-3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253</v>
      </c>
      <c r="CG140">
        <v>1000</v>
      </c>
      <c r="CH140" t="s">
        <v>414</v>
      </c>
      <c r="CI140">
        <v>1110.1500000000001</v>
      </c>
      <c r="CJ140">
        <v>1175.8634999999999</v>
      </c>
      <c r="CK140">
        <v>1152.67</v>
      </c>
      <c r="CL140">
        <v>1.3005735999999999E-4</v>
      </c>
      <c r="CM140">
        <v>6.5004835999999994E-4</v>
      </c>
      <c r="CN140">
        <v>4.7597999359999997E-2</v>
      </c>
      <c r="CO140">
        <v>5.5000000000000003E-4</v>
      </c>
      <c r="CP140">
        <f t="shared" si="96"/>
        <v>1200.0414285714289</v>
      </c>
      <c r="CQ140">
        <f t="shared" si="97"/>
        <v>1009.5405426563844</v>
      </c>
      <c r="CR140">
        <f t="shared" si="98"/>
        <v>0.84125474222850505</v>
      </c>
      <c r="CS140">
        <f t="shared" si="99"/>
        <v>0.16202165250101475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1658333407.0999999</v>
      </c>
      <c r="CZ140">
        <v>799.68299999999999</v>
      </c>
      <c r="DA140">
        <v>823.86471428571429</v>
      </c>
      <c r="DB140">
        <v>34.519314285714287</v>
      </c>
      <c r="DC140">
        <v>33.600571428571428</v>
      </c>
      <c r="DD140">
        <v>802.73157142857133</v>
      </c>
      <c r="DE140">
        <v>34.188185714285709</v>
      </c>
      <c r="DF140">
        <v>450.32485714285713</v>
      </c>
      <c r="DG140">
        <v>101.062</v>
      </c>
      <c r="DH140">
        <v>0.1000029142857143</v>
      </c>
      <c r="DI140">
        <v>34.174185714285713</v>
      </c>
      <c r="DJ140">
        <v>999.89999999999986</v>
      </c>
      <c r="DK140">
        <v>33.600257142857153</v>
      </c>
      <c r="DL140">
        <v>0</v>
      </c>
      <c r="DM140">
        <v>0</v>
      </c>
      <c r="DN140">
        <v>6003.75</v>
      </c>
      <c r="DO140">
        <v>0</v>
      </c>
      <c r="DP140">
        <v>1808.295714285714</v>
      </c>
      <c r="DQ140">
        <v>-24.181814285714289</v>
      </c>
      <c r="DR140">
        <v>828.27428571428572</v>
      </c>
      <c r="DS140">
        <v>852.50942857142866</v>
      </c>
      <c r="DT140">
        <v>0.91873714285714281</v>
      </c>
      <c r="DU140">
        <v>823.86471428571429</v>
      </c>
      <c r="DV140">
        <v>33.600571428571428</v>
      </c>
      <c r="DW140">
        <v>3.488584285714285</v>
      </c>
      <c r="DX140">
        <v>3.3957357142857139</v>
      </c>
      <c r="DY140">
        <v>26.564271428571431</v>
      </c>
      <c r="DZ140">
        <v>26.10727142857143</v>
      </c>
      <c r="EA140">
        <v>1200.0414285714289</v>
      </c>
      <c r="EB140">
        <v>0.95799828571428569</v>
      </c>
      <c r="EC140">
        <v>4.2002085714285722E-2</v>
      </c>
      <c r="ED140">
        <v>0</v>
      </c>
      <c r="EE140">
        <v>1624.5828571428569</v>
      </c>
      <c r="EF140">
        <v>5.0001600000000002</v>
      </c>
      <c r="EG140">
        <v>20869.142857142859</v>
      </c>
      <c r="EH140">
        <v>9515.5014285714278</v>
      </c>
      <c r="EI140">
        <v>48.160428571428568</v>
      </c>
      <c r="EJ140">
        <v>50.936999999999998</v>
      </c>
      <c r="EK140">
        <v>49.428142857142859</v>
      </c>
      <c r="EL140">
        <v>49.375</v>
      </c>
      <c r="EM140">
        <v>49.892714285714291</v>
      </c>
      <c r="EN140">
        <v>1144.8499999999999</v>
      </c>
      <c r="EO140">
        <v>50.191428571428567</v>
      </c>
      <c r="EP140">
        <v>0</v>
      </c>
      <c r="EQ140">
        <v>775920.60000014305</v>
      </c>
      <c r="ER140">
        <v>0</v>
      </c>
      <c r="ES140">
        <v>1623.177307692308</v>
      </c>
      <c r="ET140">
        <v>14.230769229769191</v>
      </c>
      <c r="EU140">
        <v>100.4068378475849</v>
      </c>
      <c r="EV140">
        <v>20860.70384615385</v>
      </c>
      <c r="EW140">
        <v>15</v>
      </c>
      <c r="EX140">
        <v>1658330855.5</v>
      </c>
      <c r="EY140" t="s">
        <v>416</v>
      </c>
      <c r="EZ140">
        <v>1658330855.5</v>
      </c>
      <c r="FA140">
        <v>1658330837</v>
      </c>
      <c r="FB140">
        <v>13</v>
      </c>
      <c r="FC140">
        <v>-0.03</v>
      </c>
      <c r="FD140">
        <v>-2.1999999999999999E-2</v>
      </c>
      <c r="FE140">
        <v>-3.91</v>
      </c>
      <c r="FF140">
        <v>0.28699999999999998</v>
      </c>
      <c r="FG140">
        <v>1439</v>
      </c>
      <c r="FH140">
        <v>33</v>
      </c>
      <c r="FI140">
        <v>0.2</v>
      </c>
      <c r="FJ140">
        <v>0.09</v>
      </c>
      <c r="FK140">
        <v>-24.102063414634149</v>
      </c>
      <c r="FL140">
        <v>-0.5675999999999819</v>
      </c>
      <c r="FM140">
        <v>6.8228163686615731E-2</v>
      </c>
      <c r="FN140">
        <v>0</v>
      </c>
      <c r="FO140">
        <v>1622.2758823529409</v>
      </c>
      <c r="FP140">
        <v>14.86478228649622</v>
      </c>
      <c r="FQ140">
        <v>1.473978445143403</v>
      </c>
      <c r="FR140">
        <v>0</v>
      </c>
      <c r="FS140">
        <v>0.9961349268292683</v>
      </c>
      <c r="FT140">
        <v>-0.37479921951219441</v>
      </c>
      <c r="FU140">
        <v>4.0984232432932033E-2</v>
      </c>
      <c r="FV140">
        <v>0</v>
      </c>
      <c r="FW140">
        <v>0</v>
      </c>
      <c r="FX140">
        <v>3</v>
      </c>
      <c r="FY140" t="s">
        <v>425</v>
      </c>
      <c r="FZ140">
        <v>2.8897200000000001</v>
      </c>
      <c r="GA140">
        <v>2.8722599999999998</v>
      </c>
      <c r="GB140">
        <v>0.15656700000000001</v>
      </c>
      <c r="GC140">
        <v>0.161609</v>
      </c>
      <c r="GD140">
        <v>0.14199400000000001</v>
      </c>
      <c r="GE140">
        <v>0.14186599999999999</v>
      </c>
      <c r="GF140">
        <v>29082.2</v>
      </c>
      <c r="GG140">
        <v>25145.200000000001</v>
      </c>
      <c r="GH140">
        <v>30826.2</v>
      </c>
      <c r="GI140">
        <v>27961.9</v>
      </c>
      <c r="GJ140">
        <v>34850.1</v>
      </c>
      <c r="GK140">
        <v>33858.1</v>
      </c>
      <c r="GL140">
        <v>40184.800000000003</v>
      </c>
      <c r="GM140">
        <v>38976.5</v>
      </c>
      <c r="GN140">
        <v>1.87947</v>
      </c>
      <c r="GO140">
        <v>1.92062</v>
      </c>
      <c r="GP140">
        <v>0</v>
      </c>
      <c r="GQ140">
        <v>2.7827899999999999E-2</v>
      </c>
      <c r="GR140">
        <v>999.9</v>
      </c>
      <c r="GS140">
        <v>33.150599999999997</v>
      </c>
      <c r="GT140">
        <v>42.9</v>
      </c>
      <c r="GU140">
        <v>45.2</v>
      </c>
      <c r="GV140">
        <v>41.3399</v>
      </c>
      <c r="GW140">
        <v>30.4665</v>
      </c>
      <c r="GX140">
        <v>32.496000000000002</v>
      </c>
      <c r="GY140">
        <v>1</v>
      </c>
      <c r="GZ140">
        <v>0.69171499999999997</v>
      </c>
      <c r="HA140">
        <v>1.6888399999999999</v>
      </c>
      <c r="HB140">
        <v>20.1997</v>
      </c>
      <c r="HC140">
        <v>5.2153400000000003</v>
      </c>
      <c r="HD140">
        <v>11.974</v>
      </c>
      <c r="HE140">
        <v>4.9906499999999996</v>
      </c>
      <c r="HF140">
        <v>3.2925</v>
      </c>
      <c r="HG140">
        <v>8485.7000000000007</v>
      </c>
      <c r="HH140">
        <v>9999</v>
      </c>
      <c r="HI140">
        <v>9999</v>
      </c>
      <c r="HJ140">
        <v>972.5</v>
      </c>
      <c r="HK140">
        <v>4.9713700000000003</v>
      </c>
      <c r="HL140">
        <v>1.8745400000000001</v>
      </c>
      <c r="HM140">
        <v>1.8708800000000001</v>
      </c>
      <c r="HN140">
        <v>1.8705799999999999</v>
      </c>
      <c r="HO140">
        <v>1.875</v>
      </c>
      <c r="HP140">
        <v>1.8717999999999999</v>
      </c>
      <c r="HQ140">
        <v>1.8672299999999999</v>
      </c>
      <c r="HR140">
        <v>1.8782000000000001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-3.0550000000000002</v>
      </c>
      <c r="IG140">
        <v>0.33129999999999998</v>
      </c>
      <c r="IH140">
        <v>-2.1299345005774111</v>
      </c>
      <c r="II140">
        <v>1.7196870422270779E-5</v>
      </c>
      <c r="IJ140">
        <v>-2.1741833173098589E-6</v>
      </c>
      <c r="IK140">
        <v>9.0595066644434051E-10</v>
      </c>
      <c r="IL140">
        <v>-0.32754645563995699</v>
      </c>
      <c r="IM140">
        <v>-1.2435942757381079E-3</v>
      </c>
      <c r="IN140">
        <v>8.3241555849602686E-4</v>
      </c>
      <c r="IO140">
        <v>-6.8006265696850886E-6</v>
      </c>
      <c r="IP140">
        <v>17</v>
      </c>
      <c r="IQ140">
        <v>2050</v>
      </c>
      <c r="IR140">
        <v>3</v>
      </c>
      <c r="IS140">
        <v>34</v>
      </c>
      <c r="IT140">
        <v>42.6</v>
      </c>
      <c r="IU140">
        <v>42.9</v>
      </c>
      <c r="IV140">
        <v>1.8640099999999999</v>
      </c>
      <c r="IW140">
        <v>2.5854499999999998</v>
      </c>
      <c r="IX140">
        <v>1.49902</v>
      </c>
      <c r="IY140">
        <v>2.2778299999999998</v>
      </c>
      <c r="IZ140">
        <v>1.69678</v>
      </c>
      <c r="JA140">
        <v>2.3925800000000002</v>
      </c>
      <c r="JB140">
        <v>47.541699999999999</v>
      </c>
      <c r="JC140">
        <v>16.005800000000001</v>
      </c>
      <c r="JD140">
        <v>18</v>
      </c>
      <c r="JE140">
        <v>409.584</v>
      </c>
      <c r="JF140">
        <v>505.113</v>
      </c>
      <c r="JG140">
        <v>29.999700000000001</v>
      </c>
      <c r="JH140">
        <v>36.244</v>
      </c>
      <c r="JI140">
        <v>30.0001</v>
      </c>
      <c r="JJ140">
        <v>36.058500000000002</v>
      </c>
      <c r="JK140">
        <v>35.990699999999997</v>
      </c>
      <c r="JL140">
        <v>37.375999999999998</v>
      </c>
      <c r="JM140">
        <v>19.728000000000002</v>
      </c>
      <c r="JN140">
        <v>0</v>
      </c>
      <c r="JO140">
        <v>30</v>
      </c>
      <c r="JP140">
        <v>836.56399999999996</v>
      </c>
      <c r="JQ140">
        <v>33.725299999999997</v>
      </c>
      <c r="JR140">
        <v>98.239900000000006</v>
      </c>
      <c r="JS140">
        <v>98.159099999999995</v>
      </c>
    </row>
    <row r="141" spans="1:279" x14ac:dyDescent="0.2">
      <c r="A141">
        <v>126</v>
      </c>
      <c r="B141">
        <v>1658333413.0999999</v>
      </c>
      <c r="C141">
        <v>499.5</v>
      </c>
      <c r="D141" t="s">
        <v>671</v>
      </c>
      <c r="E141" t="s">
        <v>672</v>
      </c>
      <c r="F141">
        <v>4</v>
      </c>
      <c r="G141">
        <v>1658333410.7874999</v>
      </c>
      <c r="H141">
        <f t="shared" si="50"/>
        <v>7.2738491927452399E-4</v>
      </c>
      <c r="I141">
        <f t="shared" si="51"/>
        <v>0.72738491927452398</v>
      </c>
      <c r="J141">
        <f t="shared" si="52"/>
        <v>7.1279628154231061</v>
      </c>
      <c r="K141">
        <f t="shared" si="53"/>
        <v>805.7645</v>
      </c>
      <c r="L141">
        <f t="shared" si="54"/>
        <v>506.98754482623002</v>
      </c>
      <c r="M141">
        <f t="shared" si="55"/>
        <v>51.287568213836074</v>
      </c>
      <c r="N141">
        <f t="shared" si="56"/>
        <v>81.512262342069761</v>
      </c>
      <c r="O141">
        <f t="shared" si="57"/>
        <v>4.1098888919724921E-2</v>
      </c>
      <c r="P141">
        <f t="shared" si="58"/>
        <v>2.1463708213484294</v>
      </c>
      <c r="Q141">
        <f t="shared" si="59"/>
        <v>4.0666649293481141E-2</v>
      </c>
      <c r="R141">
        <f t="shared" si="60"/>
        <v>2.5455111928148769E-2</v>
      </c>
      <c r="S141">
        <f t="shared" si="61"/>
        <v>194.40285861248643</v>
      </c>
      <c r="T141">
        <f t="shared" si="62"/>
        <v>35.439203438540673</v>
      </c>
      <c r="U141">
        <f t="shared" si="63"/>
        <v>33.598275000000001</v>
      </c>
      <c r="V141">
        <f t="shared" si="64"/>
        <v>5.2244424883796166</v>
      </c>
      <c r="W141">
        <f t="shared" si="65"/>
        <v>64.747080255230955</v>
      </c>
      <c r="X141">
        <f t="shared" si="66"/>
        <v>3.4929791100877492</v>
      </c>
      <c r="Y141">
        <f t="shared" si="67"/>
        <v>5.3948055979026943</v>
      </c>
      <c r="Z141">
        <f t="shared" si="68"/>
        <v>1.7314633782918674</v>
      </c>
      <c r="AA141">
        <f t="shared" si="69"/>
        <v>-32.07767494000651</v>
      </c>
      <c r="AB141">
        <f t="shared" si="70"/>
        <v>66.511618171267813</v>
      </c>
      <c r="AC141">
        <f t="shared" si="71"/>
        <v>7.1587001239775852</v>
      </c>
      <c r="AD141">
        <f t="shared" si="72"/>
        <v>235.99550196772532</v>
      </c>
      <c r="AE141">
        <f t="shared" si="73"/>
        <v>17.621882111276332</v>
      </c>
      <c r="AF141">
        <f t="shared" si="74"/>
        <v>0.71423955451725851</v>
      </c>
      <c r="AG141">
        <f t="shared" si="75"/>
        <v>7.1279628154231061</v>
      </c>
      <c r="AH141">
        <v>857.32108711411604</v>
      </c>
      <c r="AI141">
        <v>837.68439999999975</v>
      </c>
      <c r="AJ141">
        <v>1.712579692757991</v>
      </c>
      <c r="AK141">
        <v>65.228597272793138</v>
      </c>
      <c r="AL141">
        <f t="shared" si="76"/>
        <v>0.72738491927452398</v>
      </c>
      <c r="AM141">
        <v>33.602490529794217</v>
      </c>
      <c r="AN141">
        <v>34.532995804195806</v>
      </c>
      <c r="AO141">
        <v>6.400056081633668E-4</v>
      </c>
      <c r="AP141">
        <v>90.040432271976243</v>
      </c>
      <c r="AQ141">
        <v>36</v>
      </c>
      <c r="AR141">
        <v>8</v>
      </c>
      <c r="AS141">
        <f t="shared" si="77"/>
        <v>1</v>
      </c>
      <c r="AT141">
        <f t="shared" si="78"/>
        <v>0</v>
      </c>
      <c r="AU141">
        <f t="shared" si="79"/>
        <v>30923.452160822766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1009.3838997992158</v>
      </c>
      <c r="BI141">
        <f t="shared" si="83"/>
        <v>7.1279628154231061</v>
      </c>
      <c r="BJ141" t="e">
        <f t="shared" si="84"/>
        <v>#DIV/0!</v>
      </c>
      <c r="BK141">
        <f t="shared" si="85"/>
        <v>7.0616965624684357E-3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253</v>
      </c>
      <c r="CG141">
        <v>1000</v>
      </c>
      <c r="CH141" t="s">
        <v>414</v>
      </c>
      <c r="CI141">
        <v>1110.1500000000001</v>
      </c>
      <c r="CJ141">
        <v>1175.8634999999999</v>
      </c>
      <c r="CK141">
        <v>1152.67</v>
      </c>
      <c r="CL141">
        <v>1.3005735999999999E-4</v>
      </c>
      <c r="CM141">
        <v>6.5004835999999994E-4</v>
      </c>
      <c r="CN141">
        <v>4.7597999359999997E-2</v>
      </c>
      <c r="CO141">
        <v>5.5000000000000003E-4</v>
      </c>
      <c r="CP141">
        <f t="shared" si="96"/>
        <v>1199.855</v>
      </c>
      <c r="CQ141">
        <f t="shared" si="97"/>
        <v>1009.3838997992158</v>
      </c>
      <c r="CR141">
        <f t="shared" si="98"/>
        <v>0.84125490146660697</v>
      </c>
      <c r="CS141">
        <f t="shared" si="99"/>
        <v>0.16202195983055154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1658333410.7874999</v>
      </c>
      <c r="CZ141">
        <v>805.7645</v>
      </c>
      <c r="DA141">
        <v>830.00725</v>
      </c>
      <c r="DB141">
        <v>34.528775000000003</v>
      </c>
      <c r="DC141">
        <v>33.6101125</v>
      </c>
      <c r="DD141">
        <v>808.82349999999997</v>
      </c>
      <c r="DE141">
        <v>34.19735</v>
      </c>
      <c r="DF141">
        <v>450.37937499999998</v>
      </c>
      <c r="DG141">
        <v>101.061375</v>
      </c>
      <c r="DH141">
        <v>0.1000218375</v>
      </c>
      <c r="DI141">
        <v>34.1730625</v>
      </c>
      <c r="DJ141">
        <v>999.9</v>
      </c>
      <c r="DK141">
        <v>33.598275000000001</v>
      </c>
      <c r="DL141">
        <v>0</v>
      </c>
      <c r="DM141">
        <v>0</v>
      </c>
      <c r="DN141">
        <v>5999.5300000000007</v>
      </c>
      <c r="DO141">
        <v>0</v>
      </c>
      <c r="DP141">
        <v>1808.635</v>
      </c>
      <c r="DQ141">
        <v>-24.242699999999999</v>
      </c>
      <c r="DR141">
        <v>834.58137499999998</v>
      </c>
      <c r="DS141">
        <v>858.873875</v>
      </c>
      <c r="DT141">
        <v>0.91866512499999997</v>
      </c>
      <c r="DU141">
        <v>830.00725</v>
      </c>
      <c r="DV141">
        <v>33.6101125</v>
      </c>
      <c r="DW141">
        <v>3.4895212500000001</v>
      </c>
      <c r="DX141">
        <v>3.3966812499999999</v>
      </c>
      <c r="DY141">
        <v>26.568837500000001</v>
      </c>
      <c r="DZ141">
        <v>26.111987500000001</v>
      </c>
      <c r="EA141">
        <v>1199.855</v>
      </c>
      <c r="EB141">
        <v>0.95799337500000004</v>
      </c>
      <c r="EC141">
        <v>4.2006862500000013E-2</v>
      </c>
      <c r="ED141">
        <v>0</v>
      </c>
      <c r="EE141">
        <v>1625.61</v>
      </c>
      <c r="EF141">
        <v>5.0001600000000002</v>
      </c>
      <c r="EG141">
        <v>20872.237499999999</v>
      </c>
      <c r="EH141">
        <v>9514.005000000001</v>
      </c>
      <c r="EI141">
        <v>48.218625000000003</v>
      </c>
      <c r="EJ141">
        <v>50.936999999999998</v>
      </c>
      <c r="EK141">
        <v>49.436999999999998</v>
      </c>
      <c r="EL141">
        <v>49.405874999999988</v>
      </c>
      <c r="EM141">
        <v>49.875</v>
      </c>
      <c r="EN141">
        <v>1144.665</v>
      </c>
      <c r="EO141">
        <v>50.19</v>
      </c>
      <c r="EP141">
        <v>0</v>
      </c>
      <c r="EQ141">
        <v>775924.79999995232</v>
      </c>
      <c r="ER141">
        <v>0</v>
      </c>
      <c r="ES141">
        <v>1624.3</v>
      </c>
      <c r="ET141">
        <v>15.14384617146326</v>
      </c>
      <c r="EU141">
        <v>82.146154168858828</v>
      </c>
      <c r="EV141">
        <v>20868.18</v>
      </c>
      <c r="EW141">
        <v>15</v>
      </c>
      <c r="EX141">
        <v>1658330855.5</v>
      </c>
      <c r="EY141" t="s">
        <v>416</v>
      </c>
      <c r="EZ141">
        <v>1658330855.5</v>
      </c>
      <c r="FA141">
        <v>1658330837</v>
      </c>
      <c r="FB141">
        <v>13</v>
      </c>
      <c r="FC141">
        <v>-0.03</v>
      </c>
      <c r="FD141">
        <v>-2.1999999999999999E-2</v>
      </c>
      <c r="FE141">
        <v>-3.91</v>
      </c>
      <c r="FF141">
        <v>0.28699999999999998</v>
      </c>
      <c r="FG141">
        <v>1439</v>
      </c>
      <c r="FH141">
        <v>33</v>
      </c>
      <c r="FI141">
        <v>0.2</v>
      </c>
      <c r="FJ141">
        <v>0.09</v>
      </c>
      <c r="FK141">
        <v>-24.146224390243901</v>
      </c>
      <c r="FL141">
        <v>-0.54793379790947472</v>
      </c>
      <c r="FM141">
        <v>6.358391336857426E-2</v>
      </c>
      <c r="FN141">
        <v>0</v>
      </c>
      <c r="FO141">
        <v>1623.324117647059</v>
      </c>
      <c r="FP141">
        <v>15.02368218590936</v>
      </c>
      <c r="FQ141">
        <v>1.489806773193519</v>
      </c>
      <c r="FR141">
        <v>0</v>
      </c>
      <c r="FS141">
        <v>0.97541431707317072</v>
      </c>
      <c r="FT141">
        <v>-0.45245255749128838</v>
      </c>
      <c r="FU141">
        <v>4.6336654510140747E-2</v>
      </c>
      <c r="FV141">
        <v>0</v>
      </c>
      <c r="FW141">
        <v>0</v>
      </c>
      <c r="FX141">
        <v>3</v>
      </c>
      <c r="FY141" t="s">
        <v>425</v>
      </c>
      <c r="FZ141">
        <v>2.8896199999999999</v>
      </c>
      <c r="GA141">
        <v>2.87209</v>
      </c>
      <c r="GB141">
        <v>0.15742800000000001</v>
      </c>
      <c r="GC141">
        <v>0.162464</v>
      </c>
      <c r="GD141">
        <v>0.14201800000000001</v>
      </c>
      <c r="GE141">
        <v>0.141955</v>
      </c>
      <c r="GF141">
        <v>29051.9</v>
      </c>
      <c r="GG141">
        <v>25118.9</v>
      </c>
      <c r="GH141">
        <v>30825.599999999999</v>
      </c>
      <c r="GI141">
        <v>27961.3</v>
      </c>
      <c r="GJ141">
        <v>34848.300000000003</v>
      </c>
      <c r="GK141">
        <v>33854</v>
      </c>
      <c r="GL141">
        <v>40183.800000000003</v>
      </c>
      <c r="GM141">
        <v>38975.800000000003</v>
      </c>
      <c r="GN141">
        <v>1.8793800000000001</v>
      </c>
      <c r="GO141">
        <v>1.9207000000000001</v>
      </c>
      <c r="GP141">
        <v>0</v>
      </c>
      <c r="GQ141">
        <v>2.7407000000000001E-2</v>
      </c>
      <c r="GR141">
        <v>999.9</v>
      </c>
      <c r="GS141">
        <v>33.150599999999997</v>
      </c>
      <c r="GT141">
        <v>42.9</v>
      </c>
      <c r="GU141">
        <v>45.2</v>
      </c>
      <c r="GV141">
        <v>41.3369</v>
      </c>
      <c r="GW141">
        <v>30.616499999999998</v>
      </c>
      <c r="GX141">
        <v>32.439900000000002</v>
      </c>
      <c r="GY141">
        <v>1</v>
      </c>
      <c r="GZ141">
        <v>0.69174800000000003</v>
      </c>
      <c r="HA141">
        <v>1.6966000000000001</v>
      </c>
      <c r="HB141">
        <v>20.1998</v>
      </c>
      <c r="HC141">
        <v>5.2151899999999998</v>
      </c>
      <c r="HD141">
        <v>11.974</v>
      </c>
      <c r="HE141">
        <v>4.9905999999999997</v>
      </c>
      <c r="HF141">
        <v>3.2924500000000001</v>
      </c>
      <c r="HG141">
        <v>8485.7000000000007</v>
      </c>
      <c r="HH141">
        <v>9999</v>
      </c>
      <c r="HI141">
        <v>9999</v>
      </c>
      <c r="HJ141">
        <v>972.5</v>
      </c>
      <c r="HK141">
        <v>4.9713700000000003</v>
      </c>
      <c r="HL141">
        <v>1.8745400000000001</v>
      </c>
      <c r="HM141">
        <v>1.87087</v>
      </c>
      <c r="HN141">
        <v>1.8705700000000001</v>
      </c>
      <c r="HO141">
        <v>1.875</v>
      </c>
      <c r="HP141">
        <v>1.8717999999999999</v>
      </c>
      <c r="HQ141">
        <v>1.8672200000000001</v>
      </c>
      <c r="HR141">
        <v>1.87819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-3.0649999999999999</v>
      </c>
      <c r="IG141">
        <v>0.33160000000000001</v>
      </c>
      <c r="IH141">
        <v>-2.1299345005774111</v>
      </c>
      <c r="II141">
        <v>1.7196870422270779E-5</v>
      </c>
      <c r="IJ141">
        <v>-2.1741833173098589E-6</v>
      </c>
      <c r="IK141">
        <v>9.0595066644434051E-10</v>
      </c>
      <c r="IL141">
        <v>-0.32754645563995699</v>
      </c>
      <c r="IM141">
        <v>-1.2435942757381079E-3</v>
      </c>
      <c r="IN141">
        <v>8.3241555849602686E-4</v>
      </c>
      <c r="IO141">
        <v>-6.8006265696850886E-6</v>
      </c>
      <c r="IP141">
        <v>17</v>
      </c>
      <c r="IQ141">
        <v>2050</v>
      </c>
      <c r="IR141">
        <v>3</v>
      </c>
      <c r="IS141">
        <v>34</v>
      </c>
      <c r="IT141">
        <v>42.6</v>
      </c>
      <c r="IU141">
        <v>42.9</v>
      </c>
      <c r="IV141">
        <v>1.87622</v>
      </c>
      <c r="IW141">
        <v>2.5854499999999998</v>
      </c>
      <c r="IX141">
        <v>1.49902</v>
      </c>
      <c r="IY141">
        <v>2.2778299999999998</v>
      </c>
      <c r="IZ141">
        <v>1.69678</v>
      </c>
      <c r="JA141">
        <v>2.3815900000000001</v>
      </c>
      <c r="JB141">
        <v>47.541699999999999</v>
      </c>
      <c r="JC141">
        <v>15.997</v>
      </c>
      <c r="JD141">
        <v>18</v>
      </c>
      <c r="JE141">
        <v>409.52300000000002</v>
      </c>
      <c r="JF141">
        <v>505.16899999999998</v>
      </c>
      <c r="JG141">
        <v>30.001100000000001</v>
      </c>
      <c r="JH141">
        <v>36.240699999999997</v>
      </c>
      <c r="JI141">
        <v>30.0001</v>
      </c>
      <c r="JJ141">
        <v>36.057600000000001</v>
      </c>
      <c r="JK141">
        <v>35.990699999999997</v>
      </c>
      <c r="JL141">
        <v>37.6252</v>
      </c>
      <c r="JM141">
        <v>19.728000000000002</v>
      </c>
      <c r="JN141">
        <v>0</v>
      </c>
      <c r="JO141">
        <v>30</v>
      </c>
      <c r="JP141">
        <v>843.24199999999996</v>
      </c>
      <c r="JQ141">
        <v>33.732999999999997</v>
      </c>
      <c r="JR141">
        <v>98.237799999999993</v>
      </c>
      <c r="JS141">
        <v>98.1571</v>
      </c>
    </row>
    <row r="142" spans="1:279" x14ac:dyDescent="0.2">
      <c r="A142">
        <v>127</v>
      </c>
      <c r="B142">
        <v>1658333417.0999999</v>
      </c>
      <c r="C142">
        <v>503.5</v>
      </c>
      <c r="D142" t="s">
        <v>673</v>
      </c>
      <c r="E142" t="s">
        <v>674</v>
      </c>
      <c r="F142">
        <v>4</v>
      </c>
      <c r="G142">
        <v>1658333415.0999999</v>
      </c>
      <c r="H142">
        <f t="shared" si="50"/>
        <v>7.0814755942082391E-4</v>
      </c>
      <c r="I142">
        <f t="shared" si="51"/>
        <v>0.70814755942082386</v>
      </c>
      <c r="J142">
        <f t="shared" si="52"/>
        <v>7.1822983026727893</v>
      </c>
      <c r="K142">
        <f t="shared" si="53"/>
        <v>812.86928571428575</v>
      </c>
      <c r="L142">
        <f t="shared" si="54"/>
        <v>504.84098084802798</v>
      </c>
      <c r="M142">
        <f t="shared" si="55"/>
        <v>51.069665900689792</v>
      </c>
      <c r="N142">
        <f t="shared" si="56"/>
        <v>82.229780103484813</v>
      </c>
      <c r="O142">
        <f t="shared" si="57"/>
        <v>4.0082432043660195E-2</v>
      </c>
      <c r="P142">
        <f t="shared" si="58"/>
        <v>2.1523153386917246</v>
      </c>
      <c r="Q142">
        <f t="shared" si="59"/>
        <v>3.967231618750542E-2</v>
      </c>
      <c r="R142">
        <f t="shared" si="60"/>
        <v>2.4831695128273247E-2</v>
      </c>
      <c r="S142">
        <f t="shared" si="61"/>
        <v>194.4180206125171</v>
      </c>
      <c r="T142">
        <f t="shared" si="62"/>
        <v>35.45224824370765</v>
      </c>
      <c r="U142">
        <f t="shared" si="63"/>
        <v>33.588842857142858</v>
      </c>
      <c r="V142">
        <f t="shared" si="64"/>
        <v>5.2216863526048298</v>
      </c>
      <c r="W142">
        <f t="shared" si="65"/>
        <v>64.727598034181625</v>
      </c>
      <c r="X142">
        <f t="shared" si="66"/>
        <v>3.4937755518233025</v>
      </c>
      <c r="Y142">
        <f t="shared" si="67"/>
        <v>5.3976598204343915</v>
      </c>
      <c r="Z142">
        <f t="shared" si="68"/>
        <v>1.7279108007815274</v>
      </c>
      <c r="AA142">
        <f t="shared" si="69"/>
        <v>-31.229307370458333</v>
      </c>
      <c r="AB142">
        <f t="shared" si="70"/>
        <v>68.892007940908798</v>
      </c>
      <c r="AC142">
        <f t="shared" si="71"/>
        <v>7.3944267727852022</v>
      </c>
      <c r="AD142">
        <f t="shared" si="72"/>
        <v>239.47514795575276</v>
      </c>
      <c r="AE142">
        <f t="shared" si="73"/>
        <v>17.642665010028772</v>
      </c>
      <c r="AF142">
        <f t="shared" si="74"/>
        <v>0.68870697785422608</v>
      </c>
      <c r="AG142">
        <f t="shared" si="75"/>
        <v>7.1822983026727893</v>
      </c>
      <c r="AH142">
        <v>864.18207026430116</v>
      </c>
      <c r="AI142">
        <v>844.51151515151514</v>
      </c>
      <c r="AJ142">
        <v>1.705253288755995</v>
      </c>
      <c r="AK142">
        <v>65.228597272793138</v>
      </c>
      <c r="AL142">
        <f t="shared" si="76"/>
        <v>0.70814755942082386</v>
      </c>
      <c r="AM142">
        <v>33.631176984080057</v>
      </c>
      <c r="AN142">
        <v>34.54012937062938</v>
      </c>
      <c r="AO142">
        <v>2.4124106538681519E-4</v>
      </c>
      <c r="AP142">
        <v>90.040432271976243</v>
      </c>
      <c r="AQ142">
        <v>36</v>
      </c>
      <c r="AR142">
        <v>8</v>
      </c>
      <c r="AS142">
        <f t="shared" si="77"/>
        <v>1</v>
      </c>
      <c r="AT142">
        <f t="shared" si="78"/>
        <v>0</v>
      </c>
      <c r="AU142">
        <f t="shared" si="79"/>
        <v>31071.862838151759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1009.4636997992316</v>
      </c>
      <c r="BI142">
        <f t="shared" si="83"/>
        <v>7.1822983026727893</v>
      </c>
      <c r="BJ142" t="e">
        <f t="shared" si="84"/>
        <v>#DIV/0!</v>
      </c>
      <c r="BK142">
        <f t="shared" si="85"/>
        <v>7.1149644153635731E-3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253</v>
      </c>
      <c r="CG142">
        <v>1000</v>
      </c>
      <c r="CH142" t="s">
        <v>414</v>
      </c>
      <c r="CI142">
        <v>1110.1500000000001</v>
      </c>
      <c r="CJ142">
        <v>1175.8634999999999</v>
      </c>
      <c r="CK142">
        <v>1152.67</v>
      </c>
      <c r="CL142">
        <v>1.3005735999999999E-4</v>
      </c>
      <c r="CM142">
        <v>6.5004835999999994E-4</v>
      </c>
      <c r="CN142">
        <v>4.7597999359999997E-2</v>
      </c>
      <c r="CO142">
        <v>5.5000000000000003E-4</v>
      </c>
      <c r="CP142">
        <f t="shared" si="96"/>
        <v>1199.95</v>
      </c>
      <c r="CQ142">
        <f t="shared" si="97"/>
        <v>1009.4636997992316</v>
      </c>
      <c r="CR142">
        <f t="shared" si="98"/>
        <v>0.84125480211611448</v>
      </c>
      <c r="CS142">
        <f t="shared" si="99"/>
        <v>0.16202176808410107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1658333415.0999999</v>
      </c>
      <c r="CZ142">
        <v>812.86928571428575</v>
      </c>
      <c r="DA142">
        <v>837.12</v>
      </c>
      <c r="DB142">
        <v>34.53715714285714</v>
      </c>
      <c r="DC142">
        <v>33.651299999999999</v>
      </c>
      <c r="DD142">
        <v>815.94057142857139</v>
      </c>
      <c r="DE142">
        <v>34.205471428571421</v>
      </c>
      <c r="DF142">
        <v>450.35771428571428</v>
      </c>
      <c r="DG142">
        <v>101.06</v>
      </c>
      <c r="DH142">
        <v>9.9905471428571424E-2</v>
      </c>
      <c r="DI142">
        <v>34.182557142857142</v>
      </c>
      <c r="DJ142">
        <v>999.89999999999986</v>
      </c>
      <c r="DK142">
        <v>33.588842857142858</v>
      </c>
      <c r="DL142">
        <v>0</v>
      </c>
      <c r="DM142">
        <v>0</v>
      </c>
      <c r="DN142">
        <v>6026.0728571428572</v>
      </c>
      <c r="DO142">
        <v>0</v>
      </c>
      <c r="DP142">
        <v>1808.11</v>
      </c>
      <c r="DQ142">
        <v>-24.25057142857143</v>
      </c>
      <c r="DR142">
        <v>841.94785714285706</v>
      </c>
      <c r="DS142">
        <v>866.27114285714288</v>
      </c>
      <c r="DT142">
        <v>0.88585157142857163</v>
      </c>
      <c r="DU142">
        <v>837.12</v>
      </c>
      <c r="DV142">
        <v>33.651299999999999</v>
      </c>
      <c r="DW142">
        <v>3.4903200000000001</v>
      </c>
      <c r="DX142">
        <v>3.4007957142857141</v>
      </c>
      <c r="DY142">
        <v>26.57272857142857</v>
      </c>
      <c r="DZ142">
        <v>26.132457142857142</v>
      </c>
      <c r="EA142">
        <v>1199.95</v>
      </c>
      <c r="EB142">
        <v>0.95799671428571431</v>
      </c>
      <c r="EC142">
        <v>4.2003614285714287E-2</v>
      </c>
      <c r="ED142">
        <v>0</v>
      </c>
      <c r="EE142">
        <v>1626.538571428571</v>
      </c>
      <c r="EF142">
        <v>5.0001600000000002</v>
      </c>
      <c r="EG142">
        <v>20886.8</v>
      </c>
      <c r="EH142">
        <v>9514.7571428571428</v>
      </c>
      <c r="EI142">
        <v>48.214000000000013</v>
      </c>
      <c r="EJ142">
        <v>50.936999999999998</v>
      </c>
      <c r="EK142">
        <v>49.436999999999998</v>
      </c>
      <c r="EL142">
        <v>49.428142857142859</v>
      </c>
      <c r="EM142">
        <v>49.875</v>
      </c>
      <c r="EN142">
        <v>1144.76</v>
      </c>
      <c r="EO142">
        <v>50.19</v>
      </c>
      <c r="EP142">
        <v>0</v>
      </c>
      <c r="EQ142">
        <v>775928.40000009537</v>
      </c>
      <c r="ER142">
        <v>0</v>
      </c>
      <c r="ES142">
        <v>1625.2023999999999</v>
      </c>
      <c r="ET142">
        <v>15.57076922930564</v>
      </c>
      <c r="EU142">
        <v>128.8230770826348</v>
      </c>
      <c r="EV142">
        <v>20874.824000000001</v>
      </c>
      <c r="EW142">
        <v>15</v>
      </c>
      <c r="EX142">
        <v>1658330855.5</v>
      </c>
      <c r="EY142" t="s">
        <v>416</v>
      </c>
      <c r="EZ142">
        <v>1658330855.5</v>
      </c>
      <c r="FA142">
        <v>1658330837</v>
      </c>
      <c r="FB142">
        <v>13</v>
      </c>
      <c r="FC142">
        <v>-0.03</v>
      </c>
      <c r="FD142">
        <v>-2.1999999999999999E-2</v>
      </c>
      <c r="FE142">
        <v>-3.91</v>
      </c>
      <c r="FF142">
        <v>0.28699999999999998</v>
      </c>
      <c r="FG142">
        <v>1439</v>
      </c>
      <c r="FH142">
        <v>33</v>
      </c>
      <c r="FI142">
        <v>0.2</v>
      </c>
      <c r="FJ142">
        <v>0.09</v>
      </c>
      <c r="FK142">
        <v>-24.178653658536589</v>
      </c>
      <c r="FL142">
        <v>-0.5453268292683211</v>
      </c>
      <c r="FM142">
        <v>6.3856054194937853E-2</v>
      </c>
      <c r="FN142">
        <v>0</v>
      </c>
      <c r="FO142">
        <v>1624.2349999999999</v>
      </c>
      <c r="FP142">
        <v>14.977692894759709</v>
      </c>
      <c r="FQ142">
        <v>1.484138193185075</v>
      </c>
      <c r="FR142">
        <v>0</v>
      </c>
      <c r="FS142">
        <v>0.94846624390243894</v>
      </c>
      <c r="FT142">
        <v>-0.45317496167247379</v>
      </c>
      <c r="FU142">
        <v>4.6283424107462529E-2</v>
      </c>
      <c r="FV142">
        <v>0</v>
      </c>
      <c r="FW142">
        <v>0</v>
      </c>
      <c r="FX142">
        <v>3</v>
      </c>
      <c r="FY142" t="s">
        <v>425</v>
      </c>
      <c r="FZ142">
        <v>2.8895900000000001</v>
      </c>
      <c r="GA142">
        <v>2.8723800000000002</v>
      </c>
      <c r="GB142">
        <v>0.15828700000000001</v>
      </c>
      <c r="GC142">
        <v>0.163328</v>
      </c>
      <c r="GD142">
        <v>0.14204</v>
      </c>
      <c r="GE142">
        <v>0.14201</v>
      </c>
      <c r="GF142">
        <v>29021.7</v>
      </c>
      <c r="GG142">
        <v>25093</v>
      </c>
      <c r="GH142">
        <v>30825.200000000001</v>
      </c>
      <c r="GI142">
        <v>27961.3</v>
      </c>
      <c r="GJ142">
        <v>34847</v>
      </c>
      <c r="GK142">
        <v>33851.699999999997</v>
      </c>
      <c r="GL142">
        <v>40183.300000000003</v>
      </c>
      <c r="GM142">
        <v>38975.599999999999</v>
      </c>
      <c r="GN142">
        <v>1.8794999999999999</v>
      </c>
      <c r="GO142">
        <v>1.92075</v>
      </c>
      <c r="GP142">
        <v>0</v>
      </c>
      <c r="GQ142">
        <v>2.6762500000000002E-2</v>
      </c>
      <c r="GR142">
        <v>999.9</v>
      </c>
      <c r="GS142">
        <v>33.151800000000001</v>
      </c>
      <c r="GT142">
        <v>42.9</v>
      </c>
      <c r="GU142">
        <v>45.2</v>
      </c>
      <c r="GV142">
        <v>41.341900000000003</v>
      </c>
      <c r="GW142">
        <v>30.586500000000001</v>
      </c>
      <c r="GX142">
        <v>32.343800000000002</v>
      </c>
      <c r="GY142">
        <v>1</v>
      </c>
      <c r="GZ142">
        <v>0.69179100000000004</v>
      </c>
      <c r="HA142">
        <v>1.7029399999999999</v>
      </c>
      <c r="HB142">
        <v>20.1995</v>
      </c>
      <c r="HC142">
        <v>5.2153400000000003</v>
      </c>
      <c r="HD142">
        <v>11.974</v>
      </c>
      <c r="HE142">
        <v>4.9906499999999996</v>
      </c>
      <c r="HF142">
        <v>3.2925</v>
      </c>
      <c r="HG142">
        <v>8485.9</v>
      </c>
      <c r="HH142">
        <v>9999</v>
      </c>
      <c r="HI142">
        <v>9999</v>
      </c>
      <c r="HJ142">
        <v>972.5</v>
      </c>
      <c r="HK142">
        <v>4.9713700000000003</v>
      </c>
      <c r="HL142">
        <v>1.8745400000000001</v>
      </c>
      <c r="HM142">
        <v>1.8708800000000001</v>
      </c>
      <c r="HN142">
        <v>1.8705700000000001</v>
      </c>
      <c r="HO142">
        <v>1.875</v>
      </c>
      <c r="HP142">
        <v>1.8717999999999999</v>
      </c>
      <c r="HQ142">
        <v>1.8672299999999999</v>
      </c>
      <c r="HR142">
        <v>1.8782000000000001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-3.077</v>
      </c>
      <c r="IG142">
        <v>0.33189999999999997</v>
      </c>
      <c r="IH142">
        <v>-2.1299345005774111</v>
      </c>
      <c r="II142">
        <v>1.7196870422270779E-5</v>
      </c>
      <c r="IJ142">
        <v>-2.1741833173098589E-6</v>
      </c>
      <c r="IK142">
        <v>9.0595066644434051E-10</v>
      </c>
      <c r="IL142">
        <v>-0.32754645563995699</v>
      </c>
      <c r="IM142">
        <v>-1.2435942757381079E-3</v>
      </c>
      <c r="IN142">
        <v>8.3241555849602686E-4</v>
      </c>
      <c r="IO142">
        <v>-6.8006265696850886E-6</v>
      </c>
      <c r="IP142">
        <v>17</v>
      </c>
      <c r="IQ142">
        <v>2050</v>
      </c>
      <c r="IR142">
        <v>3</v>
      </c>
      <c r="IS142">
        <v>34</v>
      </c>
      <c r="IT142">
        <v>42.7</v>
      </c>
      <c r="IU142">
        <v>43</v>
      </c>
      <c r="IV142">
        <v>1.8884300000000001</v>
      </c>
      <c r="IW142">
        <v>2.5878899999999998</v>
      </c>
      <c r="IX142">
        <v>1.49902</v>
      </c>
      <c r="IY142">
        <v>2.2778299999999998</v>
      </c>
      <c r="IZ142">
        <v>1.69678</v>
      </c>
      <c r="JA142">
        <v>2.36572</v>
      </c>
      <c r="JB142">
        <v>47.541699999999999</v>
      </c>
      <c r="JC142">
        <v>15.997</v>
      </c>
      <c r="JD142">
        <v>18</v>
      </c>
      <c r="JE142">
        <v>409.59199999999998</v>
      </c>
      <c r="JF142">
        <v>505.20699999999999</v>
      </c>
      <c r="JG142">
        <v>30.0015</v>
      </c>
      <c r="JH142">
        <v>36.240699999999997</v>
      </c>
      <c r="JI142">
        <v>30.0001</v>
      </c>
      <c r="JJ142">
        <v>36.057600000000001</v>
      </c>
      <c r="JK142">
        <v>35.990699999999997</v>
      </c>
      <c r="JL142">
        <v>37.873199999999997</v>
      </c>
      <c r="JM142">
        <v>19.728000000000002</v>
      </c>
      <c r="JN142">
        <v>0</v>
      </c>
      <c r="JO142">
        <v>30</v>
      </c>
      <c r="JP142">
        <v>849.92100000000005</v>
      </c>
      <c r="JQ142">
        <v>33.737299999999998</v>
      </c>
      <c r="JR142">
        <v>98.236500000000007</v>
      </c>
      <c r="JS142">
        <v>98.156899999999993</v>
      </c>
    </row>
    <row r="143" spans="1:279" x14ac:dyDescent="0.2">
      <c r="A143">
        <v>128</v>
      </c>
      <c r="B143">
        <v>1658333421.0999999</v>
      </c>
      <c r="C143">
        <v>507.5</v>
      </c>
      <c r="D143" t="s">
        <v>675</v>
      </c>
      <c r="E143" t="s">
        <v>676</v>
      </c>
      <c r="F143">
        <v>4</v>
      </c>
      <c r="G143">
        <v>1658333418.7874999</v>
      </c>
      <c r="H143">
        <f t="shared" si="50"/>
        <v>6.9882925835276517E-4</v>
      </c>
      <c r="I143">
        <f t="shared" si="51"/>
        <v>0.69882925835276521</v>
      </c>
      <c r="J143">
        <f t="shared" si="52"/>
        <v>7.2519430233239506</v>
      </c>
      <c r="K143">
        <f t="shared" si="53"/>
        <v>818.95825000000002</v>
      </c>
      <c r="L143">
        <f t="shared" si="54"/>
        <v>504.44901805947183</v>
      </c>
      <c r="M143">
        <f t="shared" si="55"/>
        <v>51.030056436950801</v>
      </c>
      <c r="N143">
        <f t="shared" si="56"/>
        <v>82.845806455865613</v>
      </c>
      <c r="O143">
        <f t="shared" si="57"/>
        <v>3.9589817051540667E-2</v>
      </c>
      <c r="P143">
        <f t="shared" si="58"/>
        <v>2.1431712985719944</v>
      </c>
      <c r="Q143">
        <f t="shared" si="59"/>
        <v>3.9187977062552774E-2</v>
      </c>
      <c r="R143">
        <f t="shared" si="60"/>
        <v>2.4528249411136592E-2</v>
      </c>
      <c r="S143">
        <f t="shared" si="61"/>
        <v>194.42687098752521</v>
      </c>
      <c r="T143">
        <f t="shared" si="62"/>
        <v>35.454927784450419</v>
      </c>
      <c r="U143">
        <f t="shared" si="63"/>
        <v>33.586187499999987</v>
      </c>
      <c r="V143">
        <f t="shared" si="64"/>
        <v>5.2209106675039605</v>
      </c>
      <c r="W143">
        <f t="shared" si="65"/>
        <v>64.763833218803313</v>
      </c>
      <c r="X143">
        <f t="shared" si="66"/>
        <v>3.4946615528582892</v>
      </c>
      <c r="Y143">
        <f t="shared" si="67"/>
        <v>5.3960078938682416</v>
      </c>
      <c r="Z143">
        <f t="shared" si="68"/>
        <v>1.7262491146456713</v>
      </c>
      <c r="AA143">
        <f t="shared" si="69"/>
        <v>-30.818370293356942</v>
      </c>
      <c r="AB143">
        <f t="shared" si="70"/>
        <v>68.271263938352348</v>
      </c>
      <c r="AC143">
        <f t="shared" si="71"/>
        <v>7.3587716155421594</v>
      </c>
      <c r="AD143">
        <f t="shared" si="72"/>
        <v>239.23853624806279</v>
      </c>
      <c r="AE143">
        <f t="shared" si="73"/>
        <v>17.785428444084026</v>
      </c>
      <c r="AF143">
        <f t="shared" si="74"/>
        <v>0.69800396425172784</v>
      </c>
      <c r="AG143">
        <f t="shared" si="75"/>
        <v>7.2519430233239506</v>
      </c>
      <c r="AH143">
        <v>871.16370104282873</v>
      </c>
      <c r="AI143">
        <v>851.35971515151539</v>
      </c>
      <c r="AJ143">
        <v>1.7116939644233899</v>
      </c>
      <c r="AK143">
        <v>65.228597272793138</v>
      </c>
      <c r="AL143">
        <f t="shared" si="76"/>
        <v>0.69882925835276521</v>
      </c>
      <c r="AM143">
        <v>33.65362416481122</v>
      </c>
      <c r="AN143">
        <v>34.550328671328693</v>
      </c>
      <c r="AO143">
        <v>2.754128719110928E-4</v>
      </c>
      <c r="AP143">
        <v>90.040432271976243</v>
      </c>
      <c r="AQ143">
        <v>36</v>
      </c>
      <c r="AR143">
        <v>8</v>
      </c>
      <c r="AS143">
        <f t="shared" si="77"/>
        <v>1</v>
      </c>
      <c r="AT143">
        <f t="shared" si="78"/>
        <v>0</v>
      </c>
      <c r="AU143">
        <f t="shared" si="79"/>
        <v>30842.757825536104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1009.5099372992358</v>
      </c>
      <c r="BI143">
        <f t="shared" si="83"/>
        <v>7.2519430233239506</v>
      </c>
      <c r="BJ143" t="e">
        <f t="shared" si="84"/>
        <v>#DIV/0!</v>
      </c>
      <c r="BK143">
        <f t="shared" si="85"/>
        <v>7.1836271792680255E-3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253</v>
      </c>
      <c r="CG143">
        <v>1000</v>
      </c>
      <c r="CH143" t="s">
        <v>414</v>
      </c>
      <c r="CI143">
        <v>1110.1500000000001</v>
      </c>
      <c r="CJ143">
        <v>1175.8634999999999</v>
      </c>
      <c r="CK143">
        <v>1152.67</v>
      </c>
      <c r="CL143">
        <v>1.3005735999999999E-4</v>
      </c>
      <c r="CM143">
        <v>6.5004835999999994E-4</v>
      </c>
      <c r="CN143">
        <v>4.7597999359999997E-2</v>
      </c>
      <c r="CO143">
        <v>5.5000000000000003E-4</v>
      </c>
      <c r="CP143">
        <f t="shared" si="96"/>
        <v>1200.0050000000001</v>
      </c>
      <c r="CQ143">
        <f t="shared" si="97"/>
        <v>1009.5099372992358</v>
      </c>
      <c r="CR143">
        <f t="shared" si="98"/>
        <v>0.84125477585446373</v>
      </c>
      <c r="CS143">
        <f t="shared" si="99"/>
        <v>0.16202171739911517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1658333418.7874999</v>
      </c>
      <c r="CZ143">
        <v>818.95825000000002</v>
      </c>
      <c r="DA143">
        <v>843.41537500000004</v>
      </c>
      <c r="DB143">
        <v>34.545887499999999</v>
      </c>
      <c r="DC143">
        <v>33.648062499999988</v>
      </c>
      <c r="DD143">
        <v>822.04012499999999</v>
      </c>
      <c r="DE143">
        <v>34.213912499999999</v>
      </c>
      <c r="DF143">
        <v>450.34887500000002</v>
      </c>
      <c r="DG143">
        <v>101.05987500000001</v>
      </c>
      <c r="DH143">
        <v>0.10011265</v>
      </c>
      <c r="DI143">
        <v>34.177062500000012</v>
      </c>
      <c r="DJ143">
        <v>999.9</v>
      </c>
      <c r="DK143">
        <v>33.586187499999987</v>
      </c>
      <c r="DL143">
        <v>0</v>
      </c>
      <c r="DM143">
        <v>0</v>
      </c>
      <c r="DN143">
        <v>5985.3924999999999</v>
      </c>
      <c r="DO143">
        <v>0</v>
      </c>
      <c r="DP143">
        <v>1807.7149999999999</v>
      </c>
      <c r="DQ143">
        <v>-24.457212500000001</v>
      </c>
      <c r="DR143">
        <v>848.26224999999999</v>
      </c>
      <c r="DS143">
        <v>872.78312499999993</v>
      </c>
      <c r="DT143">
        <v>0.89778924999999998</v>
      </c>
      <c r="DU143">
        <v>843.41537500000004</v>
      </c>
      <c r="DV143">
        <v>33.648062499999988</v>
      </c>
      <c r="DW143">
        <v>3.4912025</v>
      </c>
      <c r="DX143">
        <v>3.4004712499999998</v>
      </c>
      <c r="DY143">
        <v>26.577012499999999</v>
      </c>
      <c r="DZ143">
        <v>26.130837499999998</v>
      </c>
      <c r="EA143">
        <v>1200.0050000000001</v>
      </c>
      <c r="EB143">
        <v>0.95799750000000006</v>
      </c>
      <c r="EC143">
        <v>4.2002850000000001E-2</v>
      </c>
      <c r="ED143">
        <v>0</v>
      </c>
      <c r="EE143">
        <v>1627.6737499999999</v>
      </c>
      <c r="EF143">
        <v>5.0001600000000002</v>
      </c>
      <c r="EG143">
        <v>20900.1875</v>
      </c>
      <c r="EH143">
        <v>9515.2099999999991</v>
      </c>
      <c r="EI143">
        <v>48.234250000000003</v>
      </c>
      <c r="EJ143">
        <v>50.936999999999998</v>
      </c>
      <c r="EK143">
        <v>49.452874999999999</v>
      </c>
      <c r="EL143">
        <v>49.429250000000003</v>
      </c>
      <c r="EM143">
        <v>49.921499999999988</v>
      </c>
      <c r="EN143">
        <v>1144.81375</v>
      </c>
      <c r="EO143">
        <v>50.191249999999997</v>
      </c>
      <c r="EP143">
        <v>0</v>
      </c>
      <c r="EQ143">
        <v>775932.60000014305</v>
      </c>
      <c r="ER143">
        <v>0</v>
      </c>
      <c r="ES143">
        <v>1626.2138461538459</v>
      </c>
      <c r="ET143">
        <v>15.849572641381791</v>
      </c>
      <c r="EU143">
        <v>172.53333358820319</v>
      </c>
      <c r="EV143">
        <v>20884.400000000001</v>
      </c>
      <c r="EW143">
        <v>15</v>
      </c>
      <c r="EX143">
        <v>1658330855.5</v>
      </c>
      <c r="EY143" t="s">
        <v>416</v>
      </c>
      <c r="EZ143">
        <v>1658330855.5</v>
      </c>
      <c r="FA143">
        <v>1658330837</v>
      </c>
      <c r="FB143">
        <v>13</v>
      </c>
      <c r="FC143">
        <v>-0.03</v>
      </c>
      <c r="FD143">
        <v>-2.1999999999999999E-2</v>
      </c>
      <c r="FE143">
        <v>-3.91</v>
      </c>
      <c r="FF143">
        <v>0.28699999999999998</v>
      </c>
      <c r="FG143">
        <v>1439</v>
      </c>
      <c r="FH143">
        <v>33</v>
      </c>
      <c r="FI143">
        <v>0.2</v>
      </c>
      <c r="FJ143">
        <v>0.09</v>
      </c>
      <c r="FK143">
        <v>-24.23601463414634</v>
      </c>
      <c r="FL143">
        <v>-0.75147595818813429</v>
      </c>
      <c r="FM143">
        <v>9.2709045421226058E-2</v>
      </c>
      <c r="FN143">
        <v>0</v>
      </c>
      <c r="FO143">
        <v>1625.309705882353</v>
      </c>
      <c r="FP143">
        <v>15.527731094757931</v>
      </c>
      <c r="FQ143">
        <v>1.5367296928181631</v>
      </c>
      <c r="FR143">
        <v>0</v>
      </c>
      <c r="FS143">
        <v>0.92315207317073167</v>
      </c>
      <c r="FT143">
        <v>-0.30019018118467128</v>
      </c>
      <c r="FU143">
        <v>3.2280236391365701E-2</v>
      </c>
      <c r="FV143">
        <v>0</v>
      </c>
      <c r="FW143">
        <v>0</v>
      </c>
      <c r="FX143">
        <v>3</v>
      </c>
      <c r="FY143" t="s">
        <v>425</v>
      </c>
      <c r="FZ143">
        <v>2.88957</v>
      </c>
      <c r="GA143">
        <v>2.87208</v>
      </c>
      <c r="GB143">
        <v>0.15914400000000001</v>
      </c>
      <c r="GC143">
        <v>0.16422300000000001</v>
      </c>
      <c r="GD143">
        <v>0.142068</v>
      </c>
      <c r="GE143">
        <v>0.14197000000000001</v>
      </c>
      <c r="GF143">
        <v>28992.5</v>
      </c>
      <c r="GG143">
        <v>25065.5</v>
      </c>
      <c r="GH143">
        <v>30825.599999999999</v>
      </c>
      <c r="GI143">
        <v>27960.799999999999</v>
      </c>
      <c r="GJ143">
        <v>34846.400000000001</v>
      </c>
      <c r="GK143">
        <v>33852.400000000001</v>
      </c>
      <c r="GL143">
        <v>40183.9</v>
      </c>
      <c r="GM143">
        <v>38974.6</v>
      </c>
      <c r="GN143">
        <v>1.8797999999999999</v>
      </c>
      <c r="GO143">
        <v>1.92083</v>
      </c>
      <c r="GP143">
        <v>0</v>
      </c>
      <c r="GQ143">
        <v>2.7105199999999999E-2</v>
      </c>
      <c r="GR143">
        <v>999.9</v>
      </c>
      <c r="GS143">
        <v>33.153500000000001</v>
      </c>
      <c r="GT143">
        <v>42.9</v>
      </c>
      <c r="GU143">
        <v>45.2</v>
      </c>
      <c r="GV143">
        <v>41.338200000000001</v>
      </c>
      <c r="GW143">
        <v>30.736499999999999</v>
      </c>
      <c r="GX143">
        <v>32.415900000000001</v>
      </c>
      <c r="GY143">
        <v>1</v>
      </c>
      <c r="GZ143">
        <v>0.69188499999999997</v>
      </c>
      <c r="HA143">
        <v>1.70844</v>
      </c>
      <c r="HB143">
        <v>20.199100000000001</v>
      </c>
      <c r="HC143">
        <v>5.2150400000000001</v>
      </c>
      <c r="HD143">
        <v>11.974</v>
      </c>
      <c r="HE143">
        <v>4.9908000000000001</v>
      </c>
      <c r="HF143">
        <v>3.2925</v>
      </c>
      <c r="HG143">
        <v>8485.9</v>
      </c>
      <c r="HH143">
        <v>9999</v>
      </c>
      <c r="HI143">
        <v>9999</v>
      </c>
      <c r="HJ143">
        <v>972.5</v>
      </c>
      <c r="HK143">
        <v>4.9713700000000003</v>
      </c>
      <c r="HL143">
        <v>1.87453</v>
      </c>
      <c r="HM143">
        <v>1.8708800000000001</v>
      </c>
      <c r="HN143">
        <v>1.8705799999999999</v>
      </c>
      <c r="HO143">
        <v>1.875</v>
      </c>
      <c r="HP143">
        <v>1.8717999999999999</v>
      </c>
      <c r="HQ143">
        <v>1.8672200000000001</v>
      </c>
      <c r="HR143">
        <v>1.8782000000000001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-3.0880000000000001</v>
      </c>
      <c r="IG143">
        <v>0.33210000000000001</v>
      </c>
      <c r="IH143">
        <v>-2.1299345005774111</v>
      </c>
      <c r="II143">
        <v>1.7196870422270779E-5</v>
      </c>
      <c r="IJ143">
        <v>-2.1741833173098589E-6</v>
      </c>
      <c r="IK143">
        <v>9.0595066644434051E-10</v>
      </c>
      <c r="IL143">
        <v>-0.32754645563995699</v>
      </c>
      <c r="IM143">
        <v>-1.2435942757381079E-3</v>
      </c>
      <c r="IN143">
        <v>8.3241555849602686E-4</v>
      </c>
      <c r="IO143">
        <v>-6.8006265696850886E-6</v>
      </c>
      <c r="IP143">
        <v>17</v>
      </c>
      <c r="IQ143">
        <v>2050</v>
      </c>
      <c r="IR143">
        <v>3</v>
      </c>
      <c r="IS143">
        <v>34</v>
      </c>
      <c r="IT143">
        <v>42.8</v>
      </c>
      <c r="IU143">
        <v>43.1</v>
      </c>
      <c r="IV143">
        <v>1.90063</v>
      </c>
      <c r="IW143">
        <v>2.5878899999999998</v>
      </c>
      <c r="IX143">
        <v>1.49902</v>
      </c>
      <c r="IY143">
        <v>2.2778299999999998</v>
      </c>
      <c r="IZ143">
        <v>1.69678</v>
      </c>
      <c r="JA143">
        <v>2.3974600000000001</v>
      </c>
      <c r="JB143">
        <v>47.541699999999999</v>
      </c>
      <c r="JC143">
        <v>15.997</v>
      </c>
      <c r="JD143">
        <v>18</v>
      </c>
      <c r="JE143">
        <v>409.75599999999997</v>
      </c>
      <c r="JF143">
        <v>505.238</v>
      </c>
      <c r="JG143">
        <v>30.0015</v>
      </c>
      <c r="JH143">
        <v>36.240699999999997</v>
      </c>
      <c r="JI143">
        <v>30.0001</v>
      </c>
      <c r="JJ143">
        <v>36.057600000000001</v>
      </c>
      <c r="JK143">
        <v>35.9876</v>
      </c>
      <c r="JL143">
        <v>38.114600000000003</v>
      </c>
      <c r="JM143">
        <v>19.728000000000002</v>
      </c>
      <c r="JN143">
        <v>0</v>
      </c>
      <c r="JO143">
        <v>30</v>
      </c>
      <c r="JP143">
        <v>856.59900000000005</v>
      </c>
      <c r="JQ143">
        <v>33.735100000000003</v>
      </c>
      <c r="JR143">
        <v>98.238</v>
      </c>
      <c r="JS143">
        <v>98.154700000000005</v>
      </c>
    </row>
    <row r="144" spans="1:279" x14ac:dyDescent="0.2">
      <c r="A144">
        <v>129</v>
      </c>
      <c r="B144">
        <v>1658333425.0999999</v>
      </c>
      <c r="C144">
        <v>511.5</v>
      </c>
      <c r="D144" t="s">
        <v>677</v>
      </c>
      <c r="E144" t="s">
        <v>678</v>
      </c>
      <c r="F144">
        <v>4</v>
      </c>
      <c r="G144">
        <v>1658333423.0999999</v>
      </c>
      <c r="H144">
        <f t="shared" ref="H144:H207" si="100">(I144)/1000</f>
        <v>7.1259156841142518E-4</v>
      </c>
      <c r="I144">
        <f t="shared" ref="I144:I207" si="101">IF(CX144, AL144, AF144)</f>
        <v>0.71259156841142524</v>
      </c>
      <c r="J144">
        <f t="shared" ref="J144:J207" si="102">IF(CX144, AG144, AE144)</f>
        <v>7.210343991319057</v>
      </c>
      <c r="K144">
        <f t="shared" ref="K144:K207" si="103">CZ144 - IF(AS144&gt;1, J144*CT144*100/(AU144*DN144), 0)</f>
        <v>826.13614285714277</v>
      </c>
      <c r="L144">
        <f t="shared" ref="L144:L207" si="104">((R144-H144/2)*K144-J144)/(R144+H144/2)</f>
        <v>518.56436854848607</v>
      </c>
      <c r="M144">
        <f t="shared" ref="M144:M207" si="105">L144*(DG144+DH144)/1000</f>
        <v>52.457606756779967</v>
      </c>
      <c r="N144">
        <f t="shared" ref="N144:N207" si="106">(CZ144 - IF(AS144&gt;1, J144*CT144*100/(AU144*DN144), 0))*(DG144+DH144)/1000</f>
        <v>83.571351095463754</v>
      </c>
      <c r="O144">
        <f t="shared" ref="O144:O207" si="107">2/((1/Q144-1/P144)+SIGN(Q144)*SQRT((1/Q144-1/P144)*(1/Q144-1/P144) + 4*CU144/((CU144+1)*(CU144+1))*(2*1/Q144*1/P144-1/P144*1/P144)))</f>
        <v>4.0358812579732395E-2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2.1437403855850508</v>
      </c>
      <c r="Q144">
        <f t="shared" ref="Q144:Q207" si="109">H144*(1000-(1000*0.61365*EXP(17.502*U144/(240.97+U144))/(DG144+DH144)+DB144)/2)/(1000*0.61365*EXP(17.502*U144/(240.97+U144))/(DG144+DH144)-DB144)</f>
        <v>3.9941408641211561E-2</v>
      </c>
      <c r="R144">
        <f t="shared" ref="R144:R207" si="110">1/((CU144+1)/(O144/1.6)+1/(P144/1.37)) + CU144/((CU144+1)/(O144/1.6) + CU144/(P144/1.37))</f>
        <v>2.5000522664461303E-2</v>
      </c>
      <c r="S144">
        <f t="shared" ref="S144:S207" si="111">(CP144*CS144)</f>
        <v>194.41756461251623</v>
      </c>
      <c r="T144">
        <f t="shared" ref="T144:T207" si="112">(DI144+(S144+2*0.95*0.0000000567*(((DI144+$B$6)+273)^4-(DI144+273)^4)-44100*H144)/(1.84*29.3*P144+8*0.95*0.0000000567*(DI144+273)^3))</f>
        <v>35.446180247753091</v>
      </c>
      <c r="U144">
        <f t="shared" ref="U144:U207" si="113">($C$6*DJ144+$D$6*DK144+$E$6*T144)</f>
        <v>33.591485714285717</v>
      </c>
      <c r="V144">
        <f t="shared" ref="V144:V207" si="114">0.61365*EXP(17.502*U144/(240.97+U144))</f>
        <v>5.2224584857273806</v>
      </c>
      <c r="W144">
        <f t="shared" ref="W144:W207" si="115">(X144/Y144*100)</f>
        <v>64.791580720004305</v>
      </c>
      <c r="X144">
        <f t="shared" ref="X144:X207" si="116">DB144*(DG144+DH144)/1000</f>
        <v>3.4954511085587305</v>
      </c>
      <c r="Y144">
        <f t="shared" ref="Y144:Y207" si="117">0.61365*EXP(17.502*DI144/(240.97+DI144))</f>
        <v>5.3949156197689669</v>
      </c>
      <c r="Z144">
        <f t="shared" ref="Z144:Z207" si="118">(V144-DB144*(DG144+DH144)/1000)</f>
        <v>1.72700737716865</v>
      </c>
      <c r="AA144">
        <f t="shared" ref="AA144:AA207" si="119">(-H144*44100)</f>
        <v>-31.425288166943851</v>
      </c>
      <c r="AB144">
        <f t="shared" ref="AB144:AB207" si="120">2*29.3*P144*0.92*(DI144-U144)</f>
        <v>67.257074840197717</v>
      </c>
      <c r="AC144">
        <f t="shared" ref="AC144:AC207" si="121">2*0.95*0.0000000567*(((DI144+$B$6)+273)^4-(U144+273)^4)</f>
        <v>7.2475892472129093</v>
      </c>
      <c r="AD144">
        <f t="shared" ref="AD144:AD207" si="122">S144+AC144+AA144+AB144</f>
        <v>237.49694053298299</v>
      </c>
      <c r="AE144">
        <f t="shared" ref="AE144:AE207" si="123">DF144*AS144*(DA144-CZ144*(1000-AS144*DC144)/(1000-AS144*DB144))/(100*CT144)</f>
        <v>17.860303306657279</v>
      </c>
      <c r="AF144">
        <f t="shared" ref="AF144:AF207" si="124">1000*DF144*AS144*(DB144-DC144)/(100*CT144*(1000-AS144*DB144))</f>
        <v>0.71607338912756713</v>
      </c>
      <c r="AG144">
        <f t="shared" ref="AG144:AG207" si="125">(AH144 - AI144 - DG144*1000/(8.314*(DI144+273.15)) * AK144/DF144 * AJ144) * DF144/(100*CT144) * (1000 - DC144)/1000</f>
        <v>7.210343991319057</v>
      </c>
      <c r="AH144">
        <v>878.24542803189547</v>
      </c>
      <c r="AI144">
        <v>858.32116363636317</v>
      </c>
      <c r="AJ144">
        <v>1.7424550565975561</v>
      </c>
      <c r="AK144">
        <v>65.228597272793138</v>
      </c>
      <c r="AL144">
        <f t="shared" ref="AL144:AL207" si="126">(AN144 - AM144 + DG144*1000/(8.314*(DI144+273.15)) * AP144/DF144 * AO144) * DF144/(100*CT144) * 1000/(1000 - AN144)</f>
        <v>0.71259156841142524</v>
      </c>
      <c r="AM144">
        <v>33.64027012932074</v>
      </c>
      <c r="AN144">
        <v>34.555422377622371</v>
      </c>
      <c r="AO144">
        <v>1.8916794178394341E-4</v>
      </c>
      <c r="AP144">
        <v>90.040432271976243</v>
      </c>
      <c r="AQ144">
        <v>36</v>
      </c>
      <c r="AR144">
        <v>8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30857.422965673064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1009.4612997992314</v>
      </c>
      <c r="BI144">
        <f t="shared" ref="BI144:BI207" si="133">J144</f>
        <v>7.210343991319057</v>
      </c>
      <c r="BJ144" t="e">
        <f t="shared" ref="BJ144:BJ207" si="134">BF144*BG144*BH144</f>
        <v>#DIV/0!</v>
      </c>
      <c r="BK144">
        <f t="shared" ref="BK144:BK207" si="135">(BI144-BA144)/BH144</f>
        <v>7.1427641582229055E-3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253</v>
      </c>
      <c r="CG144">
        <v>1000</v>
      </c>
      <c r="CH144" t="s">
        <v>414</v>
      </c>
      <c r="CI144">
        <v>1110.1500000000001</v>
      </c>
      <c r="CJ144">
        <v>1175.8634999999999</v>
      </c>
      <c r="CK144">
        <v>1152.67</v>
      </c>
      <c r="CL144">
        <v>1.3005735999999999E-4</v>
      </c>
      <c r="CM144">
        <v>6.5004835999999994E-4</v>
      </c>
      <c r="CN144">
        <v>4.7597999359999997E-2</v>
      </c>
      <c r="CO144">
        <v>5.5000000000000003E-4</v>
      </c>
      <c r="CP144">
        <f t="shared" ref="CP144:CP207" si="146">$B$10*DO144+$C$10*DP144+$F$10*EA144*(1-ED144)</f>
        <v>1199.947142857143</v>
      </c>
      <c r="CQ144">
        <f t="shared" ref="CQ144:CQ207" si="147">CP144*CR144</f>
        <v>1009.4612997992314</v>
      </c>
      <c r="CR144">
        <f t="shared" ref="CR144:CR207" si="148">($B$10*$D$8+$C$10*$D$8+$F$10*((EN144+EF144)/MAX(EN144+EF144+EO144, 0.1)*$I$8+EO144/MAX(EN144+EF144+EO144, 0.1)*$J$8))/($B$10+$C$10+$F$10)</f>
        <v>0.84125480510386985</v>
      </c>
      <c r="CS144">
        <f t="shared" ref="CS144:CS207" si="149">($B$10*$K$8+$C$10*$K$8+$F$10*((EN144+EF144)/MAX(EN144+EF144+EO144, 0.1)*$P$8+EO144/MAX(EN144+EF144+EO144, 0.1)*$Q$8))/($B$10+$C$10+$F$10)</f>
        <v>0.16202177385046881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1658333423.0999999</v>
      </c>
      <c r="CZ144">
        <v>826.13614285714277</v>
      </c>
      <c r="DA144">
        <v>850.72142857142842</v>
      </c>
      <c r="DB144">
        <v>34.553928571428571</v>
      </c>
      <c r="DC144">
        <v>33.632800000000003</v>
      </c>
      <c r="DD144">
        <v>829.23028571428586</v>
      </c>
      <c r="DE144">
        <v>34.221728571428571</v>
      </c>
      <c r="DF144">
        <v>450.3151428571428</v>
      </c>
      <c r="DG144">
        <v>101.0594285714286</v>
      </c>
      <c r="DH144">
        <v>9.9868014285714304E-2</v>
      </c>
      <c r="DI144">
        <v>34.173428571428573</v>
      </c>
      <c r="DJ144">
        <v>999.89999999999986</v>
      </c>
      <c r="DK144">
        <v>33.591485714285717</v>
      </c>
      <c r="DL144">
        <v>0</v>
      </c>
      <c r="DM144">
        <v>0</v>
      </c>
      <c r="DN144">
        <v>5987.9485714285711</v>
      </c>
      <c r="DO144">
        <v>0</v>
      </c>
      <c r="DP144">
        <v>1807.6757142857141</v>
      </c>
      <c r="DQ144">
        <v>-24.585242857142859</v>
      </c>
      <c r="DR144">
        <v>855.70399999999995</v>
      </c>
      <c r="DS144">
        <v>880.32942857142859</v>
      </c>
      <c r="DT144">
        <v>0.92112899999999998</v>
      </c>
      <c r="DU144">
        <v>850.72142857142842</v>
      </c>
      <c r="DV144">
        <v>33.632800000000003</v>
      </c>
      <c r="DW144">
        <v>3.4920014285714278</v>
      </c>
      <c r="DX144">
        <v>3.398914285714286</v>
      </c>
      <c r="DY144">
        <v>26.5809</v>
      </c>
      <c r="DZ144">
        <v>26.123085714285711</v>
      </c>
      <c r="EA144">
        <v>1199.947142857143</v>
      </c>
      <c r="EB144">
        <v>0.95799671428571431</v>
      </c>
      <c r="EC144">
        <v>4.2003614285714287E-2</v>
      </c>
      <c r="ED144">
        <v>0</v>
      </c>
      <c r="EE144">
        <v>1628.8728571428569</v>
      </c>
      <c r="EF144">
        <v>5.0001600000000002</v>
      </c>
      <c r="EG144">
        <v>20909.08571428572</v>
      </c>
      <c r="EH144">
        <v>9514.7328571428552</v>
      </c>
      <c r="EI144">
        <v>48.214000000000013</v>
      </c>
      <c r="EJ144">
        <v>50.936999999999998</v>
      </c>
      <c r="EK144">
        <v>49.45514285714286</v>
      </c>
      <c r="EL144">
        <v>49.401571428571422</v>
      </c>
      <c r="EM144">
        <v>49.901571428571422</v>
      </c>
      <c r="EN144">
        <v>1144.757142857143</v>
      </c>
      <c r="EO144">
        <v>50.19</v>
      </c>
      <c r="EP144">
        <v>0</v>
      </c>
      <c r="EQ144">
        <v>775936.79999995232</v>
      </c>
      <c r="ER144">
        <v>0</v>
      </c>
      <c r="ES144">
        <v>1627.4228000000001</v>
      </c>
      <c r="ET144">
        <v>16.02076924825413</v>
      </c>
      <c r="EU144">
        <v>166.53846181154341</v>
      </c>
      <c r="EV144">
        <v>20896.367999999999</v>
      </c>
      <c r="EW144">
        <v>15</v>
      </c>
      <c r="EX144">
        <v>1658330855.5</v>
      </c>
      <c r="EY144" t="s">
        <v>416</v>
      </c>
      <c r="EZ144">
        <v>1658330855.5</v>
      </c>
      <c r="FA144">
        <v>1658330837</v>
      </c>
      <c r="FB144">
        <v>13</v>
      </c>
      <c r="FC144">
        <v>-0.03</v>
      </c>
      <c r="FD144">
        <v>-2.1999999999999999E-2</v>
      </c>
      <c r="FE144">
        <v>-3.91</v>
      </c>
      <c r="FF144">
        <v>0.28699999999999998</v>
      </c>
      <c r="FG144">
        <v>1439</v>
      </c>
      <c r="FH144">
        <v>33</v>
      </c>
      <c r="FI144">
        <v>0.2</v>
      </c>
      <c r="FJ144">
        <v>0.09</v>
      </c>
      <c r="FK144">
        <v>-24.318163414634149</v>
      </c>
      <c r="FL144">
        <v>-1.507114285714281</v>
      </c>
      <c r="FM144">
        <v>0.16362868398446109</v>
      </c>
      <c r="FN144">
        <v>0</v>
      </c>
      <c r="FO144">
        <v>1626.383823529412</v>
      </c>
      <c r="FP144">
        <v>16.04446140237707</v>
      </c>
      <c r="FQ144">
        <v>1.5862071200450689</v>
      </c>
      <c r="FR144">
        <v>0</v>
      </c>
      <c r="FS144">
        <v>0.91120721951219508</v>
      </c>
      <c r="FT144">
        <v>-8.8606118466898517E-2</v>
      </c>
      <c r="FU144">
        <v>1.7755897166049538E-2</v>
      </c>
      <c r="FV144">
        <v>1</v>
      </c>
      <c r="FW144">
        <v>1</v>
      </c>
      <c r="FX144">
        <v>3</v>
      </c>
      <c r="FY144" t="s">
        <v>417</v>
      </c>
      <c r="FZ144">
        <v>2.8896199999999999</v>
      </c>
      <c r="GA144">
        <v>2.8718900000000001</v>
      </c>
      <c r="GB144">
        <v>0.16001099999999999</v>
      </c>
      <c r="GC144">
        <v>0.16506999999999999</v>
      </c>
      <c r="GD144">
        <v>0.14207700000000001</v>
      </c>
      <c r="GE144">
        <v>0.141986</v>
      </c>
      <c r="GF144">
        <v>28962.6</v>
      </c>
      <c r="GG144">
        <v>25039.9</v>
      </c>
      <c r="GH144">
        <v>30825.7</v>
      </c>
      <c r="GI144">
        <v>27960.6</v>
      </c>
      <c r="GJ144">
        <v>34846</v>
      </c>
      <c r="GK144">
        <v>33851.1</v>
      </c>
      <c r="GL144">
        <v>40183.9</v>
      </c>
      <c r="GM144">
        <v>38973.800000000003</v>
      </c>
      <c r="GN144">
        <v>1.87947</v>
      </c>
      <c r="GO144">
        <v>1.9209499999999999</v>
      </c>
      <c r="GP144">
        <v>0</v>
      </c>
      <c r="GQ144">
        <v>2.6669399999999999E-2</v>
      </c>
      <c r="GR144">
        <v>999.9</v>
      </c>
      <c r="GS144">
        <v>33.156300000000002</v>
      </c>
      <c r="GT144">
        <v>42.9</v>
      </c>
      <c r="GU144">
        <v>45.2</v>
      </c>
      <c r="GV144">
        <v>41.337800000000001</v>
      </c>
      <c r="GW144">
        <v>30.706499999999998</v>
      </c>
      <c r="GX144">
        <v>32.415900000000001</v>
      </c>
      <c r="GY144">
        <v>1</v>
      </c>
      <c r="GZ144">
        <v>0.69170200000000004</v>
      </c>
      <c r="HA144">
        <v>1.71414</v>
      </c>
      <c r="HB144">
        <v>20.199300000000001</v>
      </c>
      <c r="HC144">
        <v>5.2153400000000003</v>
      </c>
      <c r="HD144">
        <v>11.974</v>
      </c>
      <c r="HE144">
        <v>4.9907000000000004</v>
      </c>
      <c r="HF144">
        <v>3.2925800000000001</v>
      </c>
      <c r="HG144">
        <v>8485.9</v>
      </c>
      <c r="HH144">
        <v>9999</v>
      </c>
      <c r="HI144">
        <v>9999</v>
      </c>
      <c r="HJ144">
        <v>972.5</v>
      </c>
      <c r="HK144">
        <v>4.9713500000000002</v>
      </c>
      <c r="HL144">
        <v>1.8745400000000001</v>
      </c>
      <c r="HM144">
        <v>1.87087</v>
      </c>
      <c r="HN144">
        <v>1.8705700000000001</v>
      </c>
      <c r="HO144">
        <v>1.875</v>
      </c>
      <c r="HP144">
        <v>1.8717999999999999</v>
      </c>
      <c r="HQ144">
        <v>1.8672299999999999</v>
      </c>
      <c r="HR144">
        <v>1.8782000000000001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-3.1</v>
      </c>
      <c r="IG144">
        <v>0.33229999999999998</v>
      </c>
      <c r="IH144">
        <v>-2.1299345005774111</v>
      </c>
      <c r="II144">
        <v>1.7196870422270779E-5</v>
      </c>
      <c r="IJ144">
        <v>-2.1741833173098589E-6</v>
      </c>
      <c r="IK144">
        <v>9.0595066644434051E-10</v>
      </c>
      <c r="IL144">
        <v>-0.32754645563995699</v>
      </c>
      <c r="IM144">
        <v>-1.2435942757381079E-3</v>
      </c>
      <c r="IN144">
        <v>8.3241555849602686E-4</v>
      </c>
      <c r="IO144">
        <v>-6.8006265696850886E-6</v>
      </c>
      <c r="IP144">
        <v>17</v>
      </c>
      <c r="IQ144">
        <v>2050</v>
      </c>
      <c r="IR144">
        <v>3</v>
      </c>
      <c r="IS144">
        <v>34</v>
      </c>
      <c r="IT144">
        <v>42.8</v>
      </c>
      <c r="IU144">
        <v>43.1</v>
      </c>
      <c r="IV144">
        <v>1.9128400000000001</v>
      </c>
      <c r="IW144">
        <v>2.5817899999999998</v>
      </c>
      <c r="IX144">
        <v>1.49902</v>
      </c>
      <c r="IY144">
        <v>2.2778299999999998</v>
      </c>
      <c r="IZ144">
        <v>1.69678</v>
      </c>
      <c r="JA144">
        <v>2.3974600000000001</v>
      </c>
      <c r="JB144">
        <v>47.541699999999999</v>
      </c>
      <c r="JC144">
        <v>15.997</v>
      </c>
      <c r="JD144">
        <v>18</v>
      </c>
      <c r="JE144">
        <v>409.57799999999997</v>
      </c>
      <c r="JF144">
        <v>505.32900000000001</v>
      </c>
      <c r="JG144">
        <v>30.0016</v>
      </c>
      <c r="JH144">
        <v>36.240600000000001</v>
      </c>
      <c r="JI144">
        <v>30</v>
      </c>
      <c r="JJ144">
        <v>36.057600000000001</v>
      </c>
      <c r="JK144">
        <v>35.987299999999998</v>
      </c>
      <c r="JL144">
        <v>38.360700000000001</v>
      </c>
      <c r="JM144">
        <v>19.442900000000002</v>
      </c>
      <c r="JN144">
        <v>0</v>
      </c>
      <c r="JO144">
        <v>30</v>
      </c>
      <c r="JP144">
        <v>863.27800000000002</v>
      </c>
      <c r="JQ144">
        <v>33.741599999999998</v>
      </c>
      <c r="JR144">
        <v>98.238</v>
      </c>
      <c r="JS144">
        <v>98.153199999999998</v>
      </c>
    </row>
    <row r="145" spans="1:279" x14ac:dyDescent="0.2">
      <c r="A145">
        <v>130</v>
      </c>
      <c r="B145">
        <v>1658333429.0999999</v>
      </c>
      <c r="C145">
        <v>515.5</v>
      </c>
      <c r="D145" t="s">
        <v>679</v>
      </c>
      <c r="E145" t="s">
        <v>680</v>
      </c>
      <c r="F145">
        <v>4</v>
      </c>
      <c r="G145">
        <v>1658333426.7874999</v>
      </c>
      <c r="H145">
        <f t="shared" si="100"/>
        <v>7.151584678704206E-4</v>
      </c>
      <c r="I145">
        <f t="shared" si="101"/>
        <v>0.71515846787042059</v>
      </c>
      <c r="J145">
        <f t="shared" si="102"/>
        <v>7.3100951614778378</v>
      </c>
      <c r="K145">
        <f t="shared" si="103"/>
        <v>832.28150000000005</v>
      </c>
      <c r="L145">
        <f t="shared" si="104"/>
        <v>522.19016909535173</v>
      </c>
      <c r="M145">
        <f t="shared" si="105"/>
        <v>52.824266731782735</v>
      </c>
      <c r="N145">
        <f t="shared" si="106"/>
        <v>84.192814330635755</v>
      </c>
      <c r="O145">
        <f t="shared" si="107"/>
        <v>4.0579527754993731E-2</v>
      </c>
      <c r="P145">
        <f t="shared" si="108"/>
        <v>2.1425630863201302</v>
      </c>
      <c r="Q145">
        <f t="shared" si="109"/>
        <v>4.0157342408682503E-2</v>
      </c>
      <c r="R145">
        <f t="shared" si="110"/>
        <v>2.5135904575470547E-2</v>
      </c>
      <c r="S145">
        <f t="shared" si="111"/>
        <v>194.41582611251263</v>
      </c>
      <c r="T145">
        <f t="shared" si="112"/>
        <v>35.442251772998411</v>
      </c>
      <c r="U145">
        <f t="shared" si="113"/>
        <v>33.581825000000002</v>
      </c>
      <c r="V145">
        <f t="shared" si="114"/>
        <v>5.2196365080266149</v>
      </c>
      <c r="W145">
        <f t="shared" si="115"/>
        <v>64.809603432863767</v>
      </c>
      <c r="X145">
        <f t="shared" si="116"/>
        <v>3.4957093849466911</v>
      </c>
      <c r="Y145">
        <f t="shared" si="117"/>
        <v>5.393813879092618</v>
      </c>
      <c r="Z145">
        <f t="shared" si="118"/>
        <v>1.7239271230799238</v>
      </c>
      <c r="AA145">
        <f t="shared" si="119"/>
        <v>-31.538488433085547</v>
      </c>
      <c r="AB145">
        <f t="shared" si="120"/>
        <v>67.91257896617833</v>
      </c>
      <c r="AC145">
        <f t="shared" si="121"/>
        <v>7.3217704595687145</v>
      </c>
      <c r="AD145">
        <f t="shared" si="122"/>
        <v>238.11168710517413</v>
      </c>
      <c r="AE145">
        <f t="shared" si="123"/>
        <v>17.82433780604488</v>
      </c>
      <c r="AF145">
        <f t="shared" si="124"/>
        <v>0.67464691520746212</v>
      </c>
      <c r="AG145">
        <f t="shared" si="125"/>
        <v>7.3100951614778378</v>
      </c>
      <c r="AH145">
        <v>885.05164282385556</v>
      </c>
      <c r="AI145">
        <v>865.16620000000046</v>
      </c>
      <c r="AJ145">
        <v>1.711703164195669</v>
      </c>
      <c r="AK145">
        <v>65.228597272793138</v>
      </c>
      <c r="AL145">
        <f t="shared" si="126"/>
        <v>0.71515846787042059</v>
      </c>
      <c r="AM145">
        <v>33.639286603169367</v>
      </c>
      <c r="AN145">
        <v>34.559354545454568</v>
      </c>
      <c r="AO145">
        <v>-2.0294379154826888E-5</v>
      </c>
      <c r="AP145">
        <v>90.040432271976243</v>
      </c>
      <c r="AQ145">
        <v>36</v>
      </c>
      <c r="AR145">
        <v>8</v>
      </c>
      <c r="AS145">
        <f t="shared" si="127"/>
        <v>1</v>
      </c>
      <c r="AT145">
        <f t="shared" si="128"/>
        <v>0</v>
      </c>
      <c r="AU145">
        <f t="shared" si="129"/>
        <v>30828.244132979271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1009.4521497992292</v>
      </c>
      <c r="BI145">
        <f t="shared" si="133"/>
        <v>7.3100951614778378</v>
      </c>
      <c r="BJ145" t="e">
        <f t="shared" si="134"/>
        <v>#DIV/0!</v>
      </c>
      <c r="BK145">
        <f t="shared" si="135"/>
        <v>7.2416460383305428E-3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253</v>
      </c>
      <c r="CG145">
        <v>1000</v>
      </c>
      <c r="CH145" t="s">
        <v>414</v>
      </c>
      <c r="CI145">
        <v>1110.1500000000001</v>
      </c>
      <c r="CJ145">
        <v>1175.8634999999999</v>
      </c>
      <c r="CK145">
        <v>1152.67</v>
      </c>
      <c r="CL145">
        <v>1.3005735999999999E-4</v>
      </c>
      <c r="CM145">
        <v>6.5004835999999994E-4</v>
      </c>
      <c r="CN145">
        <v>4.7597999359999997E-2</v>
      </c>
      <c r="CO145">
        <v>5.5000000000000003E-4</v>
      </c>
      <c r="CP145">
        <f t="shared" si="146"/>
        <v>1199.93625</v>
      </c>
      <c r="CQ145">
        <f t="shared" si="147"/>
        <v>1009.4521497992292</v>
      </c>
      <c r="CR145">
        <f t="shared" si="148"/>
        <v>0.84125481649481737</v>
      </c>
      <c r="CS145">
        <f t="shared" si="149"/>
        <v>0.1620217958349976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1658333426.7874999</v>
      </c>
      <c r="CZ145">
        <v>832.28150000000005</v>
      </c>
      <c r="DA145">
        <v>856.77774999999997</v>
      </c>
      <c r="DB145">
        <v>34.556562499999998</v>
      </c>
      <c r="DC145">
        <v>33.688762500000003</v>
      </c>
      <c r="DD145">
        <v>835.38637500000004</v>
      </c>
      <c r="DE145">
        <v>34.224262500000002</v>
      </c>
      <c r="DF145">
        <v>450.33425</v>
      </c>
      <c r="DG145">
        <v>101.05912499999999</v>
      </c>
      <c r="DH145">
        <v>9.9935162499999994E-2</v>
      </c>
      <c r="DI145">
        <v>34.169762499999997</v>
      </c>
      <c r="DJ145">
        <v>999.9</v>
      </c>
      <c r="DK145">
        <v>33.581825000000002</v>
      </c>
      <c r="DL145">
        <v>0</v>
      </c>
      <c r="DM145">
        <v>0</v>
      </c>
      <c r="DN145">
        <v>5982.7337499999994</v>
      </c>
      <c r="DO145">
        <v>0</v>
      </c>
      <c r="DP145">
        <v>1807.3150000000001</v>
      </c>
      <c r="DQ145">
        <v>-24.496237499999999</v>
      </c>
      <c r="DR145">
        <v>862.07162500000004</v>
      </c>
      <c r="DS145">
        <v>886.64775000000009</v>
      </c>
      <c r="DT145">
        <v>0.86779462499999993</v>
      </c>
      <c r="DU145">
        <v>856.77774999999997</v>
      </c>
      <c r="DV145">
        <v>33.688762500000003</v>
      </c>
      <c r="DW145">
        <v>3.49225875</v>
      </c>
      <c r="DX145">
        <v>3.4045624999999999</v>
      </c>
      <c r="DY145">
        <v>26.582162499999999</v>
      </c>
      <c r="DZ145">
        <v>26.151162500000002</v>
      </c>
      <c r="EA145">
        <v>1199.93625</v>
      </c>
      <c r="EB145">
        <v>0.95799612499999998</v>
      </c>
      <c r="EC145">
        <v>4.2004187499999998E-2</v>
      </c>
      <c r="ED145">
        <v>0</v>
      </c>
      <c r="EE145">
        <v>1629.66875</v>
      </c>
      <c r="EF145">
        <v>5.0001600000000002</v>
      </c>
      <c r="EG145">
        <v>20912.5</v>
      </c>
      <c r="EH145">
        <v>9514.6662500000002</v>
      </c>
      <c r="EI145">
        <v>48.226374999999997</v>
      </c>
      <c r="EJ145">
        <v>50.936999999999998</v>
      </c>
      <c r="EK145">
        <v>49.460625</v>
      </c>
      <c r="EL145">
        <v>49.413749999999993</v>
      </c>
      <c r="EM145">
        <v>49.913749999999993</v>
      </c>
      <c r="EN145">
        <v>1144.7462499999999</v>
      </c>
      <c r="EO145">
        <v>50.19</v>
      </c>
      <c r="EP145">
        <v>0</v>
      </c>
      <c r="EQ145">
        <v>775940.40000009537</v>
      </c>
      <c r="ER145">
        <v>0</v>
      </c>
      <c r="ES145">
        <v>1628.3584000000001</v>
      </c>
      <c r="ET145">
        <v>15.43923076084984</v>
      </c>
      <c r="EU145">
        <v>120.5307692441922</v>
      </c>
      <c r="EV145">
        <v>20904.776000000002</v>
      </c>
      <c r="EW145">
        <v>15</v>
      </c>
      <c r="EX145">
        <v>1658330855.5</v>
      </c>
      <c r="EY145" t="s">
        <v>416</v>
      </c>
      <c r="EZ145">
        <v>1658330855.5</v>
      </c>
      <c r="FA145">
        <v>1658330837</v>
      </c>
      <c r="FB145">
        <v>13</v>
      </c>
      <c r="FC145">
        <v>-0.03</v>
      </c>
      <c r="FD145">
        <v>-2.1999999999999999E-2</v>
      </c>
      <c r="FE145">
        <v>-3.91</v>
      </c>
      <c r="FF145">
        <v>0.28699999999999998</v>
      </c>
      <c r="FG145">
        <v>1439</v>
      </c>
      <c r="FH145">
        <v>33</v>
      </c>
      <c r="FI145">
        <v>0.2</v>
      </c>
      <c r="FJ145">
        <v>0.09</v>
      </c>
      <c r="FK145">
        <v>-24.399145000000001</v>
      </c>
      <c r="FL145">
        <v>-1.2562626641650789</v>
      </c>
      <c r="FM145">
        <v>0.1469846895938485</v>
      </c>
      <c r="FN145">
        <v>0</v>
      </c>
      <c r="FO145">
        <v>1627.477647058824</v>
      </c>
      <c r="FP145">
        <v>15.56516424611706</v>
      </c>
      <c r="FQ145">
        <v>1.542566728127708</v>
      </c>
      <c r="FR145">
        <v>0</v>
      </c>
      <c r="FS145">
        <v>0.90053832499999997</v>
      </c>
      <c r="FT145">
        <v>-9.1950247654785905E-2</v>
      </c>
      <c r="FU145">
        <v>2.184060887474008E-2</v>
      </c>
      <c r="FV145">
        <v>1</v>
      </c>
      <c r="FW145">
        <v>1</v>
      </c>
      <c r="FX145">
        <v>3</v>
      </c>
      <c r="FY145" t="s">
        <v>417</v>
      </c>
      <c r="FZ145">
        <v>2.8894199999999999</v>
      </c>
      <c r="GA145">
        <v>2.8722300000000001</v>
      </c>
      <c r="GB145">
        <v>0.16086</v>
      </c>
      <c r="GC145">
        <v>0.165931</v>
      </c>
      <c r="GD145">
        <v>0.142095</v>
      </c>
      <c r="GE145">
        <v>0.14224500000000001</v>
      </c>
      <c r="GF145">
        <v>28933</v>
      </c>
      <c r="GG145">
        <v>25014.3</v>
      </c>
      <c r="GH145">
        <v>30825.5</v>
      </c>
      <c r="GI145">
        <v>27960.9</v>
      </c>
      <c r="GJ145">
        <v>34845.300000000003</v>
      </c>
      <c r="GK145">
        <v>33841.599999999999</v>
      </c>
      <c r="GL145">
        <v>40183.800000000003</v>
      </c>
      <c r="GM145">
        <v>38974.6</v>
      </c>
      <c r="GN145">
        <v>1.87917</v>
      </c>
      <c r="GO145">
        <v>1.92083</v>
      </c>
      <c r="GP145">
        <v>0</v>
      </c>
      <c r="GQ145">
        <v>2.55704E-2</v>
      </c>
      <c r="GR145">
        <v>999.9</v>
      </c>
      <c r="GS145">
        <v>33.158499999999997</v>
      </c>
      <c r="GT145">
        <v>42.9</v>
      </c>
      <c r="GU145">
        <v>45.2</v>
      </c>
      <c r="GV145">
        <v>41.339599999999997</v>
      </c>
      <c r="GW145">
        <v>30.736499999999999</v>
      </c>
      <c r="GX145">
        <v>32.592100000000002</v>
      </c>
      <c r="GY145">
        <v>1</v>
      </c>
      <c r="GZ145">
        <v>0.69193099999999996</v>
      </c>
      <c r="HA145">
        <v>1.7204900000000001</v>
      </c>
      <c r="HB145">
        <v>20.199100000000001</v>
      </c>
      <c r="HC145">
        <v>5.2153400000000003</v>
      </c>
      <c r="HD145">
        <v>11.974</v>
      </c>
      <c r="HE145">
        <v>4.9907000000000004</v>
      </c>
      <c r="HF145">
        <v>3.2925800000000001</v>
      </c>
      <c r="HG145">
        <v>8486.1</v>
      </c>
      <c r="HH145">
        <v>9999</v>
      </c>
      <c r="HI145">
        <v>9999</v>
      </c>
      <c r="HJ145">
        <v>972.5</v>
      </c>
      <c r="HK145">
        <v>4.9713700000000003</v>
      </c>
      <c r="HL145">
        <v>1.8745400000000001</v>
      </c>
      <c r="HM145">
        <v>1.8708800000000001</v>
      </c>
      <c r="HN145">
        <v>1.8705799999999999</v>
      </c>
      <c r="HO145">
        <v>1.875</v>
      </c>
      <c r="HP145">
        <v>1.8717999999999999</v>
      </c>
      <c r="HQ145">
        <v>1.8672200000000001</v>
      </c>
      <c r="HR145">
        <v>1.8782000000000001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-3.1110000000000002</v>
      </c>
      <c r="IG145">
        <v>0.33239999999999997</v>
      </c>
      <c r="IH145">
        <v>-2.1299345005774111</v>
      </c>
      <c r="II145">
        <v>1.7196870422270779E-5</v>
      </c>
      <c r="IJ145">
        <v>-2.1741833173098589E-6</v>
      </c>
      <c r="IK145">
        <v>9.0595066644434051E-10</v>
      </c>
      <c r="IL145">
        <v>-0.32754645563995699</v>
      </c>
      <c r="IM145">
        <v>-1.2435942757381079E-3</v>
      </c>
      <c r="IN145">
        <v>8.3241555849602686E-4</v>
      </c>
      <c r="IO145">
        <v>-6.8006265696850886E-6</v>
      </c>
      <c r="IP145">
        <v>17</v>
      </c>
      <c r="IQ145">
        <v>2050</v>
      </c>
      <c r="IR145">
        <v>3</v>
      </c>
      <c r="IS145">
        <v>34</v>
      </c>
      <c r="IT145">
        <v>42.9</v>
      </c>
      <c r="IU145">
        <v>43.2</v>
      </c>
      <c r="IV145">
        <v>1.9250499999999999</v>
      </c>
      <c r="IW145">
        <v>2.5830099999999998</v>
      </c>
      <c r="IX145">
        <v>1.49902</v>
      </c>
      <c r="IY145">
        <v>2.2778299999999998</v>
      </c>
      <c r="IZ145">
        <v>1.69678</v>
      </c>
      <c r="JA145">
        <v>2.3864700000000001</v>
      </c>
      <c r="JB145">
        <v>47.511699999999998</v>
      </c>
      <c r="JC145">
        <v>15.997</v>
      </c>
      <c r="JD145">
        <v>18</v>
      </c>
      <c r="JE145">
        <v>409.41399999999999</v>
      </c>
      <c r="JF145">
        <v>505.26</v>
      </c>
      <c r="JG145">
        <v>30.0017</v>
      </c>
      <c r="JH145">
        <v>36.237299999999998</v>
      </c>
      <c r="JI145">
        <v>30.0001</v>
      </c>
      <c r="JJ145">
        <v>36.057600000000001</v>
      </c>
      <c r="JK145">
        <v>35.990400000000001</v>
      </c>
      <c r="JL145">
        <v>38.5884</v>
      </c>
      <c r="JM145">
        <v>19.442900000000002</v>
      </c>
      <c r="JN145">
        <v>0</v>
      </c>
      <c r="JO145">
        <v>30</v>
      </c>
      <c r="JP145">
        <v>869.95600000000002</v>
      </c>
      <c r="JQ145">
        <v>33.736600000000003</v>
      </c>
      <c r="JR145">
        <v>98.2376</v>
      </c>
      <c r="JS145">
        <v>98.154799999999994</v>
      </c>
    </row>
    <row r="146" spans="1:279" x14ac:dyDescent="0.2">
      <c r="A146">
        <v>131</v>
      </c>
      <c r="B146">
        <v>1658333433.0999999</v>
      </c>
      <c r="C146">
        <v>519.5</v>
      </c>
      <c r="D146" t="s">
        <v>681</v>
      </c>
      <c r="E146" t="s">
        <v>682</v>
      </c>
      <c r="F146">
        <v>4</v>
      </c>
      <c r="G146">
        <v>1658333431.0999999</v>
      </c>
      <c r="H146">
        <f t="shared" si="100"/>
        <v>6.5885766072280947E-4</v>
      </c>
      <c r="I146">
        <f t="shared" si="101"/>
        <v>0.65885766072280949</v>
      </c>
      <c r="J146">
        <f t="shared" si="102"/>
        <v>7.3025798474427219</v>
      </c>
      <c r="K146">
        <f t="shared" si="103"/>
        <v>839.40685714285712</v>
      </c>
      <c r="L146">
        <f t="shared" si="104"/>
        <v>505.5274480289678</v>
      </c>
      <c r="M146">
        <f t="shared" si="105"/>
        <v>51.139597606981482</v>
      </c>
      <c r="N146">
        <f t="shared" si="106"/>
        <v>84.915129871181392</v>
      </c>
      <c r="O146">
        <f t="shared" si="107"/>
        <v>3.7426085102335811E-2</v>
      </c>
      <c r="P146">
        <f t="shared" si="108"/>
        <v>2.1453833063500545</v>
      </c>
      <c r="Q146">
        <f t="shared" si="109"/>
        <v>3.7067120529433097E-2</v>
      </c>
      <c r="R146">
        <f t="shared" si="110"/>
        <v>2.3198914850919405E-2</v>
      </c>
      <c r="S146">
        <f t="shared" si="111"/>
        <v>194.42258061252639</v>
      </c>
      <c r="T146">
        <f t="shared" si="112"/>
        <v>35.454413850775211</v>
      </c>
      <c r="U146">
        <f t="shared" si="113"/>
        <v>33.576042857142859</v>
      </c>
      <c r="V146">
        <f t="shared" si="114"/>
        <v>5.2179481289482341</v>
      </c>
      <c r="W146">
        <f t="shared" si="115"/>
        <v>64.859867087333768</v>
      </c>
      <c r="X146">
        <f t="shared" si="116"/>
        <v>3.4972975477787558</v>
      </c>
      <c r="Y146">
        <f t="shared" si="117"/>
        <v>5.3920825077696302</v>
      </c>
      <c r="Z146">
        <f t="shared" si="118"/>
        <v>1.7206505811694783</v>
      </c>
      <c r="AA146">
        <f t="shared" si="119"/>
        <v>-29.055622837875898</v>
      </c>
      <c r="AB146">
        <f t="shared" si="120"/>
        <v>68.004243090645446</v>
      </c>
      <c r="AC146">
        <f t="shared" si="121"/>
        <v>7.3216019062816287</v>
      </c>
      <c r="AD146">
        <f t="shared" si="122"/>
        <v>240.69280277157759</v>
      </c>
      <c r="AE146">
        <f t="shared" si="123"/>
        <v>17.814561858392125</v>
      </c>
      <c r="AF146">
        <f t="shared" si="124"/>
        <v>0.6524310888229784</v>
      </c>
      <c r="AG146">
        <f t="shared" si="125"/>
        <v>7.3025798474427219</v>
      </c>
      <c r="AH146">
        <v>892.06126862818485</v>
      </c>
      <c r="AI146">
        <v>872.0810727272725</v>
      </c>
      <c r="AJ146">
        <v>1.7304309317812729</v>
      </c>
      <c r="AK146">
        <v>65.228597272793138</v>
      </c>
      <c r="AL146">
        <f t="shared" si="126"/>
        <v>0.65885766072280949</v>
      </c>
      <c r="AM146">
        <v>33.733745333085899</v>
      </c>
      <c r="AN146">
        <v>34.57899790209791</v>
      </c>
      <c r="AO146">
        <v>2.6454630552593278E-4</v>
      </c>
      <c r="AP146">
        <v>90.040432271976243</v>
      </c>
      <c r="AQ146">
        <v>36</v>
      </c>
      <c r="AR146">
        <v>8</v>
      </c>
      <c r="AS146">
        <f t="shared" si="127"/>
        <v>1</v>
      </c>
      <c r="AT146">
        <f t="shared" si="128"/>
        <v>0</v>
      </c>
      <c r="AU146">
        <f t="shared" si="129"/>
        <v>30899.584786802752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1009.4876997992368</v>
      </c>
      <c r="BI146">
        <f t="shared" si="133"/>
        <v>7.3025798474427219</v>
      </c>
      <c r="BJ146" t="e">
        <f t="shared" si="134"/>
        <v>#DIV/0!</v>
      </c>
      <c r="BK146">
        <f t="shared" si="135"/>
        <v>7.2339463362406818E-3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253</v>
      </c>
      <c r="CG146">
        <v>1000</v>
      </c>
      <c r="CH146" t="s">
        <v>414</v>
      </c>
      <c r="CI146">
        <v>1110.1500000000001</v>
      </c>
      <c r="CJ146">
        <v>1175.8634999999999</v>
      </c>
      <c r="CK146">
        <v>1152.67</v>
      </c>
      <c r="CL146">
        <v>1.3005735999999999E-4</v>
      </c>
      <c r="CM146">
        <v>6.5004835999999994E-4</v>
      </c>
      <c r="CN146">
        <v>4.7597999359999997E-2</v>
      </c>
      <c r="CO146">
        <v>5.5000000000000003E-4</v>
      </c>
      <c r="CP146">
        <f t="shared" si="146"/>
        <v>1199.978571428572</v>
      </c>
      <c r="CQ146">
        <f t="shared" si="147"/>
        <v>1009.4876997992368</v>
      </c>
      <c r="CR146">
        <f t="shared" si="148"/>
        <v>0.84125477223934408</v>
      </c>
      <c r="CS146">
        <f t="shared" si="149"/>
        <v>0.16202171042193422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1658333431.0999999</v>
      </c>
      <c r="CZ146">
        <v>839.40685714285712</v>
      </c>
      <c r="DA146">
        <v>863.86800000000005</v>
      </c>
      <c r="DB146">
        <v>34.571642857142862</v>
      </c>
      <c r="DC146">
        <v>33.732557142857146</v>
      </c>
      <c r="DD146">
        <v>842.52371428571416</v>
      </c>
      <c r="DE146">
        <v>34.238900000000001</v>
      </c>
      <c r="DF146">
        <v>450.40128571428568</v>
      </c>
      <c r="DG146">
        <v>101.0607142857143</v>
      </c>
      <c r="DH146">
        <v>0.100158</v>
      </c>
      <c r="DI146">
        <v>34.164000000000001</v>
      </c>
      <c r="DJ146">
        <v>999.89999999999986</v>
      </c>
      <c r="DK146">
        <v>33.576042857142859</v>
      </c>
      <c r="DL146">
        <v>0</v>
      </c>
      <c r="DM146">
        <v>0</v>
      </c>
      <c r="DN146">
        <v>5995.1771428571428</v>
      </c>
      <c r="DO146">
        <v>0</v>
      </c>
      <c r="DP146">
        <v>1807.6071428571429</v>
      </c>
      <c r="DQ146">
        <v>-24.460999999999999</v>
      </c>
      <c r="DR146">
        <v>869.4657142857144</v>
      </c>
      <c r="DS146">
        <v>894.02557142857142</v>
      </c>
      <c r="DT146">
        <v>0.83911614285714287</v>
      </c>
      <c r="DU146">
        <v>863.86800000000005</v>
      </c>
      <c r="DV146">
        <v>33.732557142857146</v>
      </c>
      <c r="DW146">
        <v>3.4938357142857148</v>
      </c>
      <c r="DX146">
        <v>3.4090357142857139</v>
      </c>
      <c r="DY146">
        <v>26.589814285714279</v>
      </c>
      <c r="DZ146">
        <v>26.173400000000001</v>
      </c>
      <c r="EA146">
        <v>1199.978571428572</v>
      </c>
      <c r="EB146">
        <v>0.95799671428571431</v>
      </c>
      <c r="EC146">
        <v>4.2003614285714287E-2</v>
      </c>
      <c r="ED146">
        <v>0</v>
      </c>
      <c r="EE146">
        <v>1630.6342857142861</v>
      </c>
      <c r="EF146">
        <v>5.0001600000000002</v>
      </c>
      <c r="EG146">
        <v>20932.38571428572</v>
      </c>
      <c r="EH146">
        <v>9514.9957142857147</v>
      </c>
      <c r="EI146">
        <v>48.223000000000013</v>
      </c>
      <c r="EJ146">
        <v>50.936999999999998</v>
      </c>
      <c r="EK146">
        <v>49.428142857142859</v>
      </c>
      <c r="EL146">
        <v>49.392714285714291</v>
      </c>
      <c r="EM146">
        <v>49.910428571428568</v>
      </c>
      <c r="EN146">
        <v>1144.788571428571</v>
      </c>
      <c r="EO146">
        <v>50.19</v>
      </c>
      <c r="EP146">
        <v>0</v>
      </c>
      <c r="EQ146">
        <v>775944.60000014305</v>
      </c>
      <c r="ER146">
        <v>0</v>
      </c>
      <c r="ES146">
        <v>1629.3380769230771</v>
      </c>
      <c r="ET146">
        <v>14.814700844236819</v>
      </c>
      <c r="EU146">
        <v>155.8803418477813</v>
      </c>
      <c r="EV146">
        <v>20915.75</v>
      </c>
      <c r="EW146">
        <v>15</v>
      </c>
      <c r="EX146">
        <v>1658330855.5</v>
      </c>
      <c r="EY146" t="s">
        <v>416</v>
      </c>
      <c r="EZ146">
        <v>1658330855.5</v>
      </c>
      <c r="FA146">
        <v>1658330837</v>
      </c>
      <c r="FB146">
        <v>13</v>
      </c>
      <c r="FC146">
        <v>-0.03</v>
      </c>
      <c r="FD146">
        <v>-2.1999999999999999E-2</v>
      </c>
      <c r="FE146">
        <v>-3.91</v>
      </c>
      <c r="FF146">
        <v>0.28699999999999998</v>
      </c>
      <c r="FG146">
        <v>1439</v>
      </c>
      <c r="FH146">
        <v>33</v>
      </c>
      <c r="FI146">
        <v>0.2</v>
      </c>
      <c r="FJ146">
        <v>0.09</v>
      </c>
      <c r="FK146">
        <v>-24.453232499999999</v>
      </c>
      <c r="FL146">
        <v>-0.89273808630387108</v>
      </c>
      <c r="FM146">
        <v>0.1356082821724027</v>
      </c>
      <c r="FN146">
        <v>0</v>
      </c>
      <c r="FO146">
        <v>1628.4044117647061</v>
      </c>
      <c r="FP146">
        <v>15.14881589267959</v>
      </c>
      <c r="FQ146">
        <v>1.501867839365493</v>
      </c>
      <c r="FR146">
        <v>0</v>
      </c>
      <c r="FS146">
        <v>0.88331614999999997</v>
      </c>
      <c r="FT146">
        <v>-0.1910466416510341</v>
      </c>
      <c r="FU146">
        <v>3.1242518916974351E-2</v>
      </c>
      <c r="FV146">
        <v>0</v>
      </c>
      <c r="FW146">
        <v>0</v>
      </c>
      <c r="FX146">
        <v>3</v>
      </c>
      <c r="FY146" t="s">
        <v>425</v>
      </c>
      <c r="FZ146">
        <v>2.88978</v>
      </c>
      <c r="GA146">
        <v>2.87222</v>
      </c>
      <c r="GB146">
        <v>0.161716</v>
      </c>
      <c r="GC146">
        <v>0.16672699999999999</v>
      </c>
      <c r="GD146">
        <v>0.142147</v>
      </c>
      <c r="GE146">
        <v>0.14221600000000001</v>
      </c>
      <c r="GF146">
        <v>28903.4</v>
      </c>
      <c r="GG146">
        <v>24990.1</v>
      </c>
      <c r="GH146">
        <v>30825.5</v>
      </c>
      <c r="GI146">
        <v>27960.6</v>
      </c>
      <c r="GJ146">
        <v>34843.1</v>
      </c>
      <c r="GK146">
        <v>33842.800000000003</v>
      </c>
      <c r="GL146">
        <v>40183.699999999997</v>
      </c>
      <c r="GM146">
        <v>38974.6</v>
      </c>
      <c r="GN146">
        <v>1.88</v>
      </c>
      <c r="GO146">
        <v>1.92092</v>
      </c>
      <c r="GP146">
        <v>0</v>
      </c>
      <c r="GQ146">
        <v>2.5805100000000001E-2</v>
      </c>
      <c r="GR146">
        <v>999.9</v>
      </c>
      <c r="GS146">
        <v>33.159500000000001</v>
      </c>
      <c r="GT146">
        <v>42.9</v>
      </c>
      <c r="GU146">
        <v>45.2</v>
      </c>
      <c r="GV146">
        <v>41.335599999999999</v>
      </c>
      <c r="GW146">
        <v>30.706499999999998</v>
      </c>
      <c r="GX146">
        <v>32.852600000000002</v>
      </c>
      <c r="GY146">
        <v>1</v>
      </c>
      <c r="GZ146">
        <v>0.69197399999999998</v>
      </c>
      <c r="HA146">
        <v>1.7266999999999999</v>
      </c>
      <c r="HB146">
        <v>20.199000000000002</v>
      </c>
      <c r="HC146">
        <v>5.2153400000000003</v>
      </c>
      <c r="HD146">
        <v>11.974</v>
      </c>
      <c r="HE146">
        <v>4.9907500000000002</v>
      </c>
      <c r="HF146">
        <v>3.2925</v>
      </c>
      <c r="HG146">
        <v>8486.1</v>
      </c>
      <c r="HH146">
        <v>9999</v>
      </c>
      <c r="HI146">
        <v>9999</v>
      </c>
      <c r="HJ146">
        <v>972.5</v>
      </c>
      <c r="HK146">
        <v>4.9713700000000003</v>
      </c>
      <c r="HL146">
        <v>1.8745400000000001</v>
      </c>
      <c r="HM146">
        <v>1.87087</v>
      </c>
      <c r="HN146">
        <v>1.87059</v>
      </c>
      <c r="HO146">
        <v>1.8750100000000001</v>
      </c>
      <c r="HP146">
        <v>1.8717999999999999</v>
      </c>
      <c r="HQ146">
        <v>1.8672299999999999</v>
      </c>
      <c r="HR146">
        <v>1.87819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-3.1230000000000002</v>
      </c>
      <c r="IG146">
        <v>0.33300000000000002</v>
      </c>
      <c r="IH146">
        <v>-2.1299345005774111</v>
      </c>
      <c r="II146">
        <v>1.7196870422270779E-5</v>
      </c>
      <c r="IJ146">
        <v>-2.1741833173098589E-6</v>
      </c>
      <c r="IK146">
        <v>9.0595066644434051E-10</v>
      </c>
      <c r="IL146">
        <v>-0.32754645563995699</v>
      </c>
      <c r="IM146">
        <v>-1.2435942757381079E-3</v>
      </c>
      <c r="IN146">
        <v>8.3241555849602686E-4</v>
      </c>
      <c r="IO146">
        <v>-6.8006265696850886E-6</v>
      </c>
      <c r="IP146">
        <v>17</v>
      </c>
      <c r="IQ146">
        <v>2050</v>
      </c>
      <c r="IR146">
        <v>3</v>
      </c>
      <c r="IS146">
        <v>34</v>
      </c>
      <c r="IT146">
        <v>43</v>
      </c>
      <c r="IU146">
        <v>43.3</v>
      </c>
      <c r="IV146">
        <v>1.93604</v>
      </c>
      <c r="IW146">
        <v>2.5854499999999998</v>
      </c>
      <c r="IX146">
        <v>1.49902</v>
      </c>
      <c r="IY146">
        <v>2.2778299999999998</v>
      </c>
      <c r="IZ146">
        <v>1.69678</v>
      </c>
      <c r="JA146">
        <v>2.3974600000000001</v>
      </c>
      <c r="JB146">
        <v>47.4816</v>
      </c>
      <c r="JC146">
        <v>15.997</v>
      </c>
      <c r="JD146">
        <v>18</v>
      </c>
      <c r="JE146">
        <v>409.86599999999999</v>
      </c>
      <c r="JF146">
        <v>505.32799999999997</v>
      </c>
      <c r="JG146">
        <v>30.0017</v>
      </c>
      <c r="JH146">
        <v>36.237299999999998</v>
      </c>
      <c r="JI146">
        <v>30.0002</v>
      </c>
      <c r="JJ146">
        <v>36.057600000000001</v>
      </c>
      <c r="JK146">
        <v>35.989199999999997</v>
      </c>
      <c r="JL146">
        <v>38.825899999999997</v>
      </c>
      <c r="JM146">
        <v>19.442900000000002</v>
      </c>
      <c r="JN146">
        <v>0</v>
      </c>
      <c r="JO146">
        <v>30</v>
      </c>
      <c r="JP146">
        <v>876.63499999999999</v>
      </c>
      <c r="JQ146">
        <v>33.729700000000001</v>
      </c>
      <c r="JR146">
        <v>98.237399999999994</v>
      </c>
      <c r="JS146">
        <v>98.154399999999995</v>
      </c>
    </row>
    <row r="147" spans="1:279" x14ac:dyDescent="0.2">
      <c r="A147">
        <v>132</v>
      </c>
      <c r="B147">
        <v>1658333437.0999999</v>
      </c>
      <c r="C147">
        <v>523.5</v>
      </c>
      <c r="D147" t="s">
        <v>683</v>
      </c>
      <c r="E147" t="s">
        <v>684</v>
      </c>
      <c r="F147">
        <v>4</v>
      </c>
      <c r="G147">
        <v>1658333434.7874999</v>
      </c>
      <c r="H147">
        <f t="shared" si="100"/>
        <v>6.8138810659651471E-4</v>
      </c>
      <c r="I147">
        <f t="shared" si="101"/>
        <v>0.68138810659651472</v>
      </c>
      <c r="J147">
        <f t="shared" si="102"/>
        <v>7.1946647515900795</v>
      </c>
      <c r="K147">
        <f t="shared" si="103"/>
        <v>845.50512499999991</v>
      </c>
      <c r="L147">
        <f t="shared" si="104"/>
        <v>526.73737829296329</v>
      </c>
      <c r="M147">
        <f t="shared" si="105"/>
        <v>53.285181761399798</v>
      </c>
      <c r="N147">
        <f t="shared" si="106"/>
        <v>85.531986379676141</v>
      </c>
      <c r="O147">
        <f t="shared" si="107"/>
        <v>3.8789905548454413E-2</v>
      </c>
      <c r="P147">
        <f t="shared" si="108"/>
        <v>2.143076931859571</v>
      </c>
      <c r="Q147">
        <f t="shared" si="109"/>
        <v>3.8404037672468833E-2</v>
      </c>
      <c r="R147">
        <f t="shared" si="110"/>
        <v>2.4036872272360198E-2</v>
      </c>
      <c r="S147">
        <f t="shared" si="111"/>
        <v>194.43232986252642</v>
      </c>
      <c r="T147">
        <f t="shared" si="112"/>
        <v>35.43790724797968</v>
      </c>
      <c r="U147">
        <f t="shared" si="113"/>
        <v>33.569699999999997</v>
      </c>
      <c r="V147">
        <f t="shared" si="114"/>
        <v>5.2160965683228886</v>
      </c>
      <c r="W147">
        <f t="shared" si="115"/>
        <v>64.919559729102943</v>
      </c>
      <c r="X147">
        <f t="shared" si="116"/>
        <v>3.4985493723698102</v>
      </c>
      <c r="Y147">
        <f t="shared" si="117"/>
        <v>5.3890528324107496</v>
      </c>
      <c r="Z147">
        <f t="shared" si="118"/>
        <v>1.7175471959530784</v>
      </c>
      <c r="AA147">
        <f t="shared" si="119"/>
        <v>-30.0492155009063</v>
      </c>
      <c r="AB147">
        <f t="shared" si="120"/>
        <v>67.498488845695718</v>
      </c>
      <c r="AC147">
        <f t="shared" si="121"/>
        <v>7.2743869826117917</v>
      </c>
      <c r="AD147">
        <f t="shared" si="122"/>
        <v>239.15599018992759</v>
      </c>
      <c r="AE147">
        <f t="shared" si="123"/>
        <v>17.474347072252467</v>
      </c>
      <c r="AF147">
        <f t="shared" si="124"/>
        <v>0.67411247813717623</v>
      </c>
      <c r="AG147">
        <f t="shared" si="125"/>
        <v>7.1946647515900795</v>
      </c>
      <c r="AH147">
        <v>898.38702023980886</v>
      </c>
      <c r="AI147">
        <v>878.82101212121154</v>
      </c>
      <c r="AJ147">
        <v>1.684055380003854</v>
      </c>
      <c r="AK147">
        <v>65.228597272793138</v>
      </c>
      <c r="AL147">
        <f t="shared" si="126"/>
        <v>0.68138810659651472</v>
      </c>
      <c r="AM147">
        <v>33.725989604903248</v>
      </c>
      <c r="AN147">
        <v>34.587495104895119</v>
      </c>
      <c r="AO147">
        <v>1.8729978447333379E-3</v>
      </c>
      <c r="AP147">
        <v>90.040432271976243</v>
      </c>
      <c r="AQ147">
        <v>36</v>
      </c>
      <c r="AR147">
        <v>8</v>
      </c>
      <c r="AS147">
        <f t="shared" si="127"/>
        <v>1</v>
      </c>
      <c r="AT147">
        <f t="shared" si="128"/>
        <v>0</v>
      </c>
      <c r="AU147">
        <f t="shared" si="129"/>
        <v>30842.68757322415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1009.5383247992362</v>
      </c>
      <c r="BI147">
        <f t="shared" si="133"/>
        <v>7.1946647515900795</v>
      </c>
      <c r="BJ147" t="e">
        <f t="shared" si="134"/>
        <v>#DIV/0!</v>
      </c>
      <c r="BK147">
        <f t="shared" si="135"/>
        <v>7.1266880858840706E-3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253</v>
      </c>
      <c r="CG147">
        <v>1000</v>
      </c>
      <c r="CH147" t="s">
        <v>414</v>
      </c>
      <c r="CI147">
        <v>1110.1500000000001</v>
      </c>
      <c r="CJ147">
        <v>1175.8634999999999</v>
      </c>
      <c r="CK147">
        <v>1152.67</v>
      </c>
      <c r="CL147">
        <v>1.3005735999999999E-4</v>
      </c>
      <c r="CM147">
        <v>6.5004835999999994E-4</v>
      </c>
      <c r="CN147">
        <v>4.7597999359999997E-2</v>
      </c>
      <c r="CO147">
        <v>5.5000000000000003E-4</v>
      </c>
      <c r="CP147">
        <f t="shared" si="146"/>
        <v>1200.0387499999999</v>
      </c>
      <c r="CQ147">
        <f t="shared" si="147"/>
        <v>1009.5383247992362</v>
      </c>
      <c r="CR147">
        <f t="shared" si="148"/>
        <v>0.84125477181402375</v>
      </c>
      <c r="CS147">
        <f t="shared" si="149"/>
        <v>0.16202170960106616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1658333434.7874999</v>
      </c>
      <c r="CZ147">
        <v>845.50512499999991</v>
      </c>
      <c r="DA147">
        <v>869.54287500000009</v>
      </c>
      <c r="DB147">
        <v>34.584037499999987</v>
      </c>
      <c r="DC147">
        <v>33.717074999999987</v>
      </c>
      <c r="DD147">
        <v>848.63249999999994</v>
      </c>
      <c r="DE147">
        <v>34.250912499999998</v>
      </c>
      <c r="DF147">
        <v>450.39937500000002</v>
      </c>
      <c r="DG147">
        <v>101.06075</v>
      </c>
      <c r="DH147">
        <v>0.1000636375</v>
      </c>
      <c r="DI147">
        <v>34.153912499999997</v>
      </c>
      <c r="DJ147">
        <v>999.9</v>
      </c>
      <c r="DK147">
        <v>33.569699999999997</v>
      </c>
      <c r="DL147">
        <v>0</v>
      </c>
      <c r="DM147">
        <v>0</v>
      </c>
      <c r="DN147">
        <v>5984.9212499999994</v>
      </c>
      <c r="DO147">
        <v>0</v>
      </c>
      <c r="DP147">
        <v>1807.35625</v>
      </c>
      <c r="DQ147">
        <v>-24.038037500000002</v>
      </c>
      <c r="DR147">
        <v>875.79362499999991</v>
      </c>
      <c r="DS147">
        <v>899.88462500000003</v>
      </c>
      <c r="DT147">
        <v>0.86697050000000009</v>
      </c>
      <c r="DU147">
        <v>869.54287500000009</v>
      </c>
      <c r="DV147">
        <v>33.717074999999987</v>
      </c>
      <c r="DW147">
        <v>3.4950874999999999</v>
      </c>
      <c r="DX147">
        <v>3.40747</v>
      </c>
      <c r="DY147">
        <v>26.595874999999999</v>
      </c>
      <c r="DZ147">
        <v>26.165624999999999</v>
      </c>
      <c r="EA147">
        <v>1200.0387499999999</v>
      </c>
      <c r="EB147">
        <v>0.95799750000000006</v>
      </c>
      <c r="EC147">
        <v>4.2002850000000001E-2</v>
      </c>
      <c r="ED147">
        <v>0</v>
      </c>
      <c r="EE147">
        <v>1631.6412499999999</v>
      </c>
      <c r="EF147">
        <v>5.0001600000000002</v>
      </c>
      <c r="EG147">
        <v>20948.637500000001</v>
      </c>
      <c r="EH147">
        <v>9515.4787499999984</v>
      </c>
      <c r="EI147">
        <v>48.210624999999993</v>
      </c>
      <c r="EJ147">
        <v>50.929250000000003</v>
      </c>
      <c r="EK147">
        <v>49.436999999999998</v>
      </c>
      <c r="EL147">
        <v>49.398249999999997</v>
      </c>
      <c r="EM147">
        <v>49.929250000000003</v>
      </c>
      <c r="EN147">
        <v>1144.8462500000001</v>
      </c>
      <c r="EO147">
        <v>50.192500000000003</v>
      </c>
      <c r="EP147">
        <v>0</v>
      </c>
      <c r="EQ147">
        <v>775948.79999995232</v>
      </c>
      <c r="ER147">
        <v>0</v>
      </c>
      <c r="ES147">
        <v>1630.4480000000001</v>
      </c>
      <c r="ET147">
        <v>14.91769233152475</v>
      </c>
      <c r="EU147">
        <v>236.93076935835029</v>
      </c>
      <c r="EV147">
        <v>20929.171999999999</v>
      </c>
      <c r="EW147">
        <v>15</v>
      </c>
      <c r="EX147">
        <v>1658330855.5</v>
      </c>
      <c r="EY147" t="s">
        <v>416</v>
      </c>
      <c r="EZ147">
        <v>1658330855.5</v>
      </c>
      <c r="FA147">
        <v>1658330837</v>
      </c>
      <c r="FB147">
        <v>13</v>
      </c>
      <c r="FC147">
        <v>-0.03</v>
      </c>
      <c r="FD147">
        <v>-2.1999999999999999E-2</v>
      </c>
      <c r="FE147">
        <v>-3.91</v>
      </c>
      <c r="FF147">
        <v>0.28699999999999998</v>
      </c>
      <c r="FG147">
        <v>1439</v>
      </c>
      <c r="FH147">
        <v>33</v>
      </c>
      <c r="FI147">
        <v>0.2</v>
      </c>
      <c r="FJ147">
        <v>0.09</v>
      </c>
      <c r="FK147">
        <v>-24.41516</v>
      </c>
      <c r="FL147">
        <v>1.205475422138917</v>
      </c>
      <c r="FM147">
        <v>0.2049215225397274</v>
      </c>
      <c r="FN147">
        <v>0</v>
      </c>
      <c r="FO147">
        <v>1629.479117647059</v>
      </c>
      <c r="FP147">
        <v>15.02444612651121</v>
      </c>
      <c r="FQ147">
        <v>1.489126012222205</v>
      </c>
      <c r="FR147">
        <v>0</v>
      </c>
      <c r="FS147">
        <v>0.87811634999999999</v>
      </c>
      <c r="FT147">
        <v>-0.2120426566604145</v>
      </c>
      <c r="FU147">
        <v>3.186535817039407E-2</v>
      </c>
      <c r="FV147">
        <v>0</v>
      </c>
      <c r="FW147">
        <v>0</v>
      </c>
      <c r="FX147">
        <v>3</v>
      </c>
      <c r="FY147" t="s">
        <v>425</v>
      </c>
      <c r="FZ147">
        <v>2.8898000000000001</v>
      </c>
      <c r="GA147">
        <v>2.8721800000000002</v>
      </c>
      <c r="GB147">
        <v>0.16254199999999999</v>
      </c>
      <c r="GC147">
        <v>0.16753399999999999</v>
      </c>
      <c r="GD147">
        <v>0.14216899999999999</v>
      </c>
      <c r="GE147">
        <v>0.14216400000000001</v>
      </c>
      <c r="GF147">
        <v>28874.400000000001</v>
      </c>
      <c r="GG147">
        <v>24965.9</v>
      </c>
      <c r="GH147">
        <v>30825.1</v>
      </c>
      <c r="GI147">
        <v>27960.799999999999</v>
      </c>
      <c r="GJ147">
        <v>34841.9</v>
      </c>
      <c r="GK147">
        <v>33844.6</v>
      </c>
      <c r="GL147">
        <v>40183.4</v>
      </c>
      <c r="GM147">
        <v>38974.300000000003</v>
      </c>
      <c r="GN147">
        <v>1.88052</v>
      </c>
      <c r="GO147">
        <v>1.92083</v>
      </c>
      <c r="GP147">
        <v>0</v>
      </c>
      <c r="GQ147">
        <v>2.5059999999999999E-2</v>
      </c>
      <c r="GR147">
        <v>999.9</v>
      </c>
      <c r="GS147">
        <v>33.156999999999996</v>
      </c>
      <c r="GT147">
        <v>42.9</v>
      </c>
      <c r="GU147">
        <v>45.2</v>
      </c>
      <c r="GV147">
        <v>41.337299999999999</v>
      </c>
      <c r="GW147">
        <v>30.6465</v>
      </c>
      <c r="GX147">
        <v>32.808500000000002</v>
      </c>
      <c r="GY147">
        <v>1</v>
      </c>
      <c r="GZ147">
        <v>0.69190499999999999</v>
      </c>
      <c r="HA147">
        <v>1.72956</v>
      </c>
      <c r="HB147">
        <v>20.199100000000001</v>
      </c>
      <c r="HC147">
        <v>5.2151899999999998</v>
      </c>
      <c r="HD147">
        <v>11.974</v>
      </c>
      <c r="HE147">
        <v>4.9904500000000001</v>
      </c>
      <c r="HF147">
        <v>3.2925</v>
      </c>
      <c r="HG147">
        <v>8486.1</v>
      </c>
      <c r="HH147">
        <v>9999</v>
      </c>
      <c r="HI147">
        <v>9999</v>
      </c>
      <c r="HJ147">
        <v>972.5</v>
      </c>
      <c r="HK147">
        <v>4.9713599999999998</v>
      </c>
      <c r="HL147">
        <v>1.8745400000000001</v>
      </c>
      <c r="HM147">
        <v>1.8708800000000001</v>
      </c>
      <c r="HN147">
        <v>1.8705799999999999</v>
      </c>
      <c r="HO147">
        <v>1.875</v>
      </c>
      <c r="HP147">
        <v>1.8717999999999999</v>
      </c>
      <c r="HQ147">
        <v>1.8672299999999999</v>
      </c>
      <c r="HR147">
        <v>1.8782000000000001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-3.1339999999999999</v>
      </c>
      <c r="IG147">
        <v>0.33329999999999999</v>
      </c>
      <c r="IH147">
        <v>-2.1299345005774111</v>
      </c>
      <c r="II147">
        <v>1.7196870422270779E-5</v>
      </c>
      <c r="IJ147">
        <v>-2.1741833173098589E-6</v>
      </c>
      <c r="IK147">
        <v>9.0595066644434051E-10</v>
      </c>
      <c r="IL147">
        <v>-0.32754645563995699</v>
      </c>
      <c r="IM147">
        <v>-1.2435942757381079E-3</v>
      </c>
      <c r="IN147">
        <v>8.3241555849602686E-4</v>
      </c>
      <c r="IO147">
        <v>-6.8006265696850886E-6</v>
      </c>
      <c r="IP147">
        <v>17</v>
      </c>
      <c r="IQ147">
        <v>2050</v>
      </c>
      <c r="IR147">
        <v>3</v>
      </c>
      <c r="IS147">
        <v>34</v>
      </c>
      <c r="IT147">
        <v>43</v>
      </c>
      <c r="IU147">
        <v>43.3</v>
      </c>
      <c r="IV147">
        <v>1.94824</v>
      </c>
      <c r="IW147">
        <v>2.5842299999999998</v>
      </c>
      <c r="IX147">
        <v>1.49902</v>
      </c>
      <c r="IY147">
        <v>2.2778299999999998</v>
      </c>
      <c r="IZ147">
        <v>1.69678</v>
      </c>
      <c r="JA147">
        <v>2.3950200000000001</v>
      </c>
      <c r="JB147">
        <v>47.4816</v>
      </c>
      <c r="JC147">
        <v>15.988300000000001</v>
      </c>
      <c r="JD147">
        <v>18</v>
      </c>
      <c r="JE147">
        <v>410.15300000000002</v>
      </c>
      <c r="JF147">
        <v>505.23500000000001</v>
      </c>
      <c r="JG147">
        <v>30.001200000000001</v>
      </c>
      <c r="JH147">
        <v>36.237299999999998</v>
      </c>
      <c r="JI147">
        <v>30</v>
      </c>
      <c r="JJ147">
        <v>36.057600000000001</v>
      </c>
      <c r="JK147">
        <v>35.987299999999998</v>
      </c>
      <c r="JL147">
        <v>39.0687</v>
      </c>
      <c r="JM147">
        <v>19.442900000000002</v>
      </c>
      <c r="JN147">
        <v>0</v>
      </c>
      <c r="JO147">
        <v>30</v>
      </c>
      <c r="JP147">
        <v>883.31299999999999</v>
      </c>
      <c r="JQ147">
        <v>33.728999999999999</v>
      </c>
      <c r="JR147">
        <v>98.236500000000007</v>
      </c>
      <c r="JS147">
        <v>98.154200000000003</v>
      </c>
    </row>
    <row r="148" spans="1:279" x14ac:dyDescent="0.2">
      <c r="A148">
        <v>133</v>
      </c>
      <c r="B148">
        <v>1658333441.0999999</v>
      </c>
      <c r="C148">
        <v>527.5</v>
      </c>
      <c r="D148" t="s">
        <v>685</v>
      </c>
      <c r="E148" t="s">
        <v>686</v>
      </c>
      <c r="F148">
        <v>4</v>
      </c>
      <c r="G148">
        <v>1658333439.0999999</v>
      </c>
      <c r="H148">
        <f t="shared" si="100"/>
        <v>6.8803551829391683E-4</v>
      </c>
      <c r="I148">
        <f t="shared" si="101"/>
        <v>0.68803551829391685</v>
      </c>
      <c r="J148">
        <f t="shared" si="102"/>
        <v>7.3272471101894103</v>
      </c>
      <c r="K148">
        <f t="shared" si="103"/>
        <v>852.44385714285715</v>
      </c>
      <c r="L148">
        <f t="shared" si="104"/>
        <v>531.75522277374989</v>
      </c>
      <c r="M148">
        <f t="shared" si="105"/>
        <v>53.791926391025072</v>
      </c>
      <c r="N148">
        <f t="shared" si="106"/>
        <v>86.232528148426269</v>
      </c>
      <c r="O148">
        <f t="shared" si="107"/>
        <v>3.9271577255641531E-2</v>
      </c>
      <c r="P148">
        <f t="shared" si="108"/>
        <v>2.1492172776517102</v>
      </c>
      <c r="Q148">
        <f t="shared" si="109"/>
        <v>3.8877237180657276E-2</v>
      </c>
      <c r="R148">
        <f t="shared" si="110"/>
        <v>2.4333373058971527E-2</v>
      </c>
      <c r="S148">
        <f t="shared" si="111"/>
        <v>194.43665404110379</v>
      </c>
      <c r="T148">
        <f t="shared" si="112"/>
        <v>35.426853999227191</v>
      </c>
      <c r="U148">
        <f t="shared" si="113"/>
        <v>33.556571428571417</v>
      </c>
      <c r="V148">
        <f t="shared" si="114"/>
        <v>5.2122659869371377</v>
      </c>
      <c r="W148">
        <f t="shared" si="115"/>
        <v>64.949147185730169</v>
      </c>
      <c r="X148">
        <f t="shared" si="116"/>
        <v>3.499071735311702</v>
      </c>
      <c r="Y148">
        <f t="shared" si="117"/>
        <v>5.3874021244738914</v>
      </c>
      <c r="Z148">
        <f t="shared" si="118"/>
        <v>1.7131942516254357</v>
      </c>
      <c r="AA148">
        <f t="shared" si="119"/>
        <v>-30.342366356761733</v>
      </c>
      <c r="AB148">
        <f t="shared" si="120"/>
        <v>68.576004385522793</v>
      </c>
      <c r="AC148">
        <f t="shared" si="121"/>
        <v>7.3687264268918753</v>
      </c>
      <c r="AD148">
        <f t="shared" si="122"/>
        <v>240.03901849675671</v>
      </c>
      <c r="AE148">
        <f t="shared" si="123"/>
        <v>17.565146418287284</v>
      </c>
      <c r="AF148">
        <f t="shared" si="124"/>
        <v>0.69173776789814811</v>
      </c>
      <c r="AG148">
        <f t="shared" si="125"/>
        <v>7.3272471101894103</v>
      </c>
      <c r="AH148">
        <v>905.10696481081663</v>
      </c>
      <c r="AI148">
        <v>885.48433333333321</v>
      </c>
      <c r="AJ148">
        <v>1.6617682028769269</v>
      </c>
      <c r="AK148">
        <v>65.228597272793138</v>
      </c>
      <c r="AL148">
        <f t="shared" si="126"/>
        <v>0.68803551829391685</v>
      </c>
      <c r="AM148">
        <v>33.708052882859711</v>
      </c>
      <c r="AN148">
        <v>34.589799300699312</v>
      </c>
      <c r="AO148">
        <v>4.035994643379743E-4</v>
      </c>
      <c r="AP148">
        <v>90.040432271976243</v>
      </c>
      <c r="AQ148">
        <v>35</v>
      </c>
      <c r="AR148">
        <v>8</v>
      </c>
      <c r="AS148">
        <f t="shared" si="127"/>
        <v>1</v>
      </c>
      <c r="AT148">
        <f t="shared" si="128"/>
        <v>0</v>
      </c>
      <c r="AU148">
        <f t="shared" si="129"/>
        <v>30997.494069570119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1009.5609855135251</v>
      </c>
      <c r="BI148">
        <f t="shared" si="133"/>
        <v>7.3272471101894103</v>
      </c>
      <c r="BJ148" t="e">
        <f t="shared" si="134"/>
        <v>#DIV/0!</v>
      </c>
      <c r="BK148">
        <f t="shared" si="135"/>
        <v>7.2578548649662004E-3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253</v>
      </c>
      <c r="CG148">
        <v>1000</v>
      </c>
      <c r="CH148" t="s">
        <v>414</v>
      </c>
      <c r="CI148">
        <v>1110.1500000000001</v>
      </c>
      <c r="CJ148">
        <v>1175.8634999999999</v>
      </c>
      <c r="CK148">
        <v>1152.67</v>
      </c>
      <c r="CL148">
        <v>1.3005735999999999E-4</v>
      </c>
      <c r="CM148">
        <v>6.5004835999999994E-4</v>
      </c>
      <c r="CN148">
        <v>4.7597999359999997E-2</v>
      </c>
      <c r="CO148">
        <v>5.5000000000000003E-4</v>
      </c>
      <c r="CP148">
        <f t="shared" si="146"/>
        <v>1200.065714285714</v>
      </c>
      <c r="CQ148">
        <f t="shared" si="147"/>
        <v>1009.5609855135251</v>
      </c>
      <c r="CR148">
        <f t="shared" si="148"/>
        <v>0.84125475254863158</v>
      </c>
      <c r="CS148">
        <f t="shared" si="149"/>
        <v>0.16202167241885884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1658333439.0999999</v>
      </c>
      <c r="CZ148">
        <v>852.44385714285715</v>
      </c>
      <c r="DA148">
        <v>876.63085714285717</v>
      </c>
      <c r="DB148">
        <v>34.589757142857152</v>
      </c>
      <c r="DC148">
        <v>33.70005714285714</v>
      </c>
      <c r="DD148">
        <v>855.58299999999997</v>
      </c>
      <c r="DE148">
        <v>34.256457142857137</v>
      </c>
      <c r="DF148">
        <v>450.36128571428571</v>
      </c>
      <c r="DG148">
        <v>101.05928571428571</v>
      </c>
      <c r="DH148">
        <v>9.9901985714285699E-2</v>
      </c>
      <c r="DI148">
        <v>34.148414285714281</v>
      </c>
      <c r="DJ148">
        <v>999.89999999999986</v>
      </c>
      <c r="DK148">
        <v>33.556571428571417</v>
      </c>
      <c r="DL148">
        <v>0</v>
      </c>
      <c r="DM148">
        <v>0</v>
      </c>
      <c r="DN148">
        <v>6012.32</v>
      </c>
      <c r="DO148">
        <v>0</v>
      </c>
      <c r="DP148">
        <v>1806.8557142857139</v>
      </c>
      <c r="DQ148">
        <v>-24.186800000000009</v>
      </c>
      <c r="DR148">
        <v>882.9861428571428</v>
      </c>
      <c r="DS148">
        <v>907.20342857142862</v>
      </c>
      <c r="DT148">
        <v>0.8896668571428572</v>
      </c>
      <c r="DU148">
        <v>876.63085714285717</v>
      </c>
      <c r="DV148">
        <v>33.70005714285714</v>
      </c>
      <c r="DW148">
        <v>3.495615714285714</v>
      </c>
      <c r="DX148">
        <v>3.4057057142857139</v>
      </c>
      <c r="DY148">
        <v>26.598471428571429</v>
      </c>
      <c r="DZ148">
        <v>26.156857142857149</v>
      </c>
      <c r="EA148">
        <v>1200.065714285714</v>
      </c>
      <c r="EB148">
        <v>0.95799828571428569</v>
      </c>
      <c r="EC148">
        <v>4.2002085714285722E-2</v>
      </c>
      <c r="ED148">
        <v>0</v>
      </c>
      <c r="EE148">
        <v>1632.57</v>
      </c>
      <c r="EF148">
        <v>5.0001600000000002</v>
      </c>
      <c r="EG148">
        <v>20959.814285714288</v>
      </c>
      <c r="EH148">
        <v>9515.6785714285706</v>
      </c>
      <c r="EI148">
        <v>48.214142857142861</v>
      </c>
      <c r="EJ148">
        <v>50.936999999999998</v>
      </c>
      <c r="EK148">
        <v>49.392714285714291</v>
      </c>
      <c r="EL148">
        <v>49.392714285714291</v>
      </c>
      <c r="EM148">
        <v>49.910428571428568</v>
      </c>
      <c r="EN148">
        <v>1144.8728571428569</v>
      </c>
      <c r="EO148">
        <v>50.192857142857143</v>
      </c>
      <c r="EP148">
        <v>0</v>
      </c>
      <c r="EQ148">
        <v>775952.40000009537</v>
      </c>
      <c r="ER148">
        <v>0</v>
      </c>
      <c r="ES148">
        <v>1631.3216</v>
      </c>
      <c r="ET148">
        <v>15.503076929615039</v>
      </c>
      <c r="EU148">
        <v>232.39999978672381</v>
      </c>
      <c r="EV148">
        <v>20941.252</v>
      </c>
      <c r="EW148">
        <v>15</v>
      </c>
      <c r="EX148">
        <v>1658330855.5</v>
      </c>
      <c r="EY148" t="s">
        <v>416</v>
      </c>
      <c r="EZ148">
        <v>1658330855.5</v>
      </c>
      <c r="FA148">
        <v>1658330837</v>
      </c>
      <c r="FB148">
        <v>13</v>
      </c>
      <c r="FC148">
        <v>-0.03</v>
      </c>
      <c r="FD148">
        <v>-2.1999999999999999E-2</v>
      </c>
      <c r="FE148">
        <v>-3.91</v>
      </c>
      <c r="FF148">
        <v>0.28699999999999998</v>
      </c>
      <c r="FG148">
        <v>1439</v>
      </c>
      <c r="FH148">
        <v>33</v>
      </c>
      <c r="FI148">
        <v>0.2</v>
      </c>
      <c r="FJ148">
        <v>0.09</v>
      </c>
      <c r="FK148">
        <v>-24.359265000000001</v>
      </c>
      <c r="FL148">
        <v>1.9856915572233149</v>
      </c>
      <c r="FM148">
        <v>0.23170354609932059</v>
      </c>
      <c r="FN148">
        <v>0</v>
      </c>
      <c r="FO148">
        <v>1630.5194117647061</v>
      </c>
      <c r="FP148">
        <v>14.745607340375621</v>
      </c>
      <c r="FQ148">
        <v>1.4620270802522719</v>
      </c>
      <c r="FR148">
        <v>0</v>
      </c>
      <c r="FS148">
        <v>0.87642112500000002</v>
      </c>
      <c r="FT148">
        <v>-0.11461813508443119</v>
      </c>
      <c r="FU148">
        <v>3.1061369700310631E-2</v>
      </c>
      <c r="FV148">
        <v>0</v>
      </c>
      <c r="FW148">
        <v>0</v>
      </c>
      <c r="FX148">
        <v>3</v>
      </c>
      <c r="FY148" t="s">
        <v>425</v>
      </c>
      <c r="FZ148">
        <v>2.8892699999999998</v>
      </c>
      <c r="GA148">
        <v>2.8721800000000002</v>
      </c>
      <c r="GB148">
        <v>0.16336100000000001</v>
      </c>
      <c r="GC148">
        <v>0.16838</v>
      </c>
      <c r="GD148">
        <v>0.14217399999999999</v>
      </c>
      <c r="GE148">
        <v>0.142124</v>
      </c>
      <c r="GF148">
        <v>28845.9</v>
      </c>
      <c r="GG148">
        <v>24940.5</v>
      </c>
      <c r="GH148">
        <v>30824.799999999999</v>
      </c>
      <c r="GI148">
        <v>27960.799999999999</v>
      </c>
      <c r="GJ148">
        <v>34841.5</v>
      </c>
      <c r="GK148">
        <v>33846.5</v>
      </c>
      <c r="GL148">
        <v>40183.199999999997</v>
      </c>
      <c r="GM148">
        <v>38974.699999999997</v>
      </c>
      <c r="GN148">
        <v>1.88015</v>
      </c>
      <c r="GO148">
        <v>1.92103</v>
      </c>
      <c r="GP148">
        <v>0</v>
      </c>
      <c r="GQ148">
        <v>2.4754600000000002E-2</v>
      </c>
      <c r="GR148">
        <v>999.9</v>
      </c>
      <c r="GS148">
        <v>33.151000000000003</v>
      </c>
      <c r="GT148">
        <v>42.9</v>
      </c>
      <c r="GU148">
        <v>45.2</v>
      </c>
      <c r="GV148">
        <v>41.340200000000003</v>
      </c>
      <c r="GW148">
        <v>30.496500000000001</v>
      </c>
      <c r="GX148">
        <v>33.401400000000002</v>
      </c>
      <c r="GY148">
        <v>1</v>
      </c>
      <c r="GZ148">
        <v>0.69199699999999997</v>
      </c>
      <c r="HA148">
        <v>1.72864</v>
      </c>
      <c r="HB148">
        <v>20.199300000000001</v>
      </c>
      <c r="HC148">
        <v>5.2145900000000003</v>
      </c>
      <c r="HD148">
        <v>11.974</v>
      </c>
      <c r="HE148">
        <v>4.9908000000000001</v>
      </c>
      <c r="HF148">
        <v>3.2925</v>
      </c>
      <c r="HG148">
        <v>8486.2999999999993</v>
      </c>
      <c r="HH148">
        <v>9999</v>
      </c>
      <c r="HI148">
        <v>9999</v>
      </c>
      <c r="HJ148">
        <v>972.5</v>
      </c>
      <c r="HK148">
        <v>4.9713399999999996</v>
      </c>
      <c r="HL148">
        <v>1.87453</v>
      </c>
      <c r="HM148">
        <v>1.87087</v>
      </c>
      <c r="HN148">
        <v>1.8705700000000001</v>
      </c>
      <c r="HO148">
        <v>1.875</v>
      </c>
      <c r="HP148">
        <v>1.8717999999999999</v>
      </c>
      <c r="HQ148">
        <v>1.8672299999999999</v>
      </c>
      <c r="HR148">
        <v>1.87818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-3.145</v>
      </c>
      <c r="IG148">
        <v>0.33329999999999999</v>
      </c>
      <c r="IH148">
        <v>-2.1299345005774111</v>
      </c>
      <c r="II148">
        <v>1.7196870422270779E-5</v>
      </c>
      <c r="IJ148">
        <v>-2.1741833173098589E-6</v>
      </c>
      <c r="IK148">
        <v>9.0595066644434051E-10</v>
      </c>
      <c r="IL148">
        <v>-0.32754645563995699</v>
      </c>
      <c r="IM148">
        <v>-1.2435942757381079E-3</v>
      </c>
      <c r="IN148">
        <v>8.3241555849602686E-4</v>
      </c>
      <c r="IO148">
        <v>-6.8006265696850886E-6</v>
      </c>
      <c r="IP148">
        <v>17</v>
      </c>
      <c r="IQ148">
        <v>2050</v>
      </c>
      <c r="IR148">
        <v>3</v>
      </c>
      <c r="IS148">
        <v>34</v>
      </c>
      <c r="IT148">
        <v>43.1</v>
      </c>
      <c r="IU148">
        <v>43.4</v>
      </c>
      <c r="IV148">
        <v>1.96045</v>
      </c>
      <c r="IW148">
        <v>2.5842299999999998</v>
      </c>
      <c r="IX148">
        <v>1.49902</v>
      </c>
      <c r="IY148">
        <v>2.2778299999999998</v>
      </c>
      <c r="IZ148">
        <v>1.69678</v>
      </c>
      <c r="JA148">
        <v>2.3913600000000002</v>
      </c>
      <c r="JB148">
        <v>47.4816</v>
      </c>
      <c r="JC148">
        <v>15.988300000000001</v>
      </c>
      <c r="JD148">
        <v>18</v>
      </c>
      <c r="JE148">
        <v>409.94799999999998</v>
      </c>
      <c r="JF148">
        <v>505.38600000000002</v>
      </c>
      <c r="JG148">
        <v>30.000499999999999</v>
      </c>
      <c r="JH148">
        <v>36.237299999999998</v>
      </c>
      <c r="JI148">
        <v>30.0001</v>
      </c>
      <c r="JJ148">
        <v>36.057600000000001</v>
      </c>
      <c r="JK148">
        <v>35.987299999999998</v>
      </c>
      <c r="JL148">
        <v>39.311999999999998</v>
      </c>
      <c r="JM148">
        <v>19.442900000000002</v>
      </c>
      <c r="JN148">
        <v>0</v>
      </c>
      <c r="JO148">
        <v>30</v>
      </c>
      <c r="JP148">
        <v>889.99800000000005</v>
      </c>
      <c r="JQ148">
        <v>33.728999999999999</v>
      </c>
      <c r="JR148">
        <v>98.235799999999998</v>
      </c>
      <c r="JS148">
        <v>98.154799999999994</v>
      </c>
    </row>
    <row r="149" spans="1:279" x14ac:dyDescent="0.2">
      <c r="A149">
        <v>134</v>
      </c>
      <c r="B149">
        <v>1658333445.0999999</v>
      </c>
      <c r="C149">
        <v>531.5</v>
      </c>
      <c r="D149" t="s">
        <v>687</v>
      </c>
      <c r="E149" t="s">
        <v>688</v>
      </c>
      <c r="F149">
        <v>4</v>
      </c>
      <c r="G149">
        <v>1658333442.7874999</v>
      </c>
      <c r="H149">
        <f t="shared" si="100"/>
        <v>6.9458390002401411E-4</v>
      </c>
      <c r="I149">
        <f t="shared" si="101"/>
        <v>0.69458390002401416</v>
      </c>
      <c r="J149">
        <f t="shared" si="102"/>
        <v>7.3078525821698888</v>
      </c>
      <c r="K149">
        <f t="shared" si="103"/>
        <v>858.39362500000004</v>
      </c>
      <c r="L149">
        <f t="shared" si="104"/>
        <v>541.4386174705478</v>
      </c>
      <c r="M149">
        <f t="shared" si="105"/>
        <v>54.772785014674781</v>
      </c>
      <c r="N149">
        <f t="shared" si="106"/>
        <v>86.836453778899298</v>
      </c>
      <c r="O149">
        <f t="shared" si="107"/>
        <v>3.9689523779534261E-2</v>
      </c>
      <c r="P149">
        <f t="shared" si="108"/>
        <v>2.1508503315428431</v>
      </c>
      <c r="Q149">
        <f t="shared" si="109"/>
        <v>3.9287094401154944E-2</v>
      </c>
      <c r="R149">
        <f t="shared" si="110"/>
        <v>2.4590250559846184E-2</v>
      </c>
      <c r="S149">
        <f t="shared" si="111"/>
        <v>194.43187611250596</v>
      </c>
      <c r="T149">
        <f t="shared" si="112"/>
        <v>35.422991221790582</v>
      </c>
      <c r="U149">
        <f t="shared" si="113"/>
        <v>33.550587499999999</v>
      </c>
      <c r="V149">
        <f t="shared" si="114"/>
        <v>5.2105208415730795</v>
      </c>
      <c r="W149">
        <f t="shared" si="115"/>
        <v>64.950462108221245</v>
      </c>
      <c r="X149">
        <f t="shared" si="116"/>
        <v>3.4990057490059185</v>
      </c>
      <c r="Y149">
        <f t="shared" si="117"/>
        <v>5.3871914616647878</v>
      </c>
      <c r="Z149">
        <f t="shared" si="118"/>
        <v>1.7115150925671609</v>
      </c>
      <c r="AA149">
        <f t="shared" si="119"/>
        <v>-30.631149991059022</v>
      </c>
      <c r="AB149">
        <f t="shared" si="120"/>
        <v>69.240610495644333</v>
      </c>
      <c r="AC149">
        <f t="shared" si="121"/>
        <v>7.4342487821896164</v>
      </c>
      <c r="AD149">
        <f t="shared" si="122"/>
        <v>240.47558539928087</v>
      </c>
      <c r="AE149">
        <f t="shared" si="123"/>
        <v>17.620873436717741</v>
      </c>
      <c r="AF149">
        <f t="shared" si="124"/>
        <v>0.70150485439909938</v>
      </c>
      <c r="AG149">
        <f t="shared" si="125"/>
        <v>7.3078525821698888</v>
      </c>
      <c r="AH149">
        <v>911.89604178155912</v>
      </c>
      <c r="AI149">
        <v>892.19473939393902</v>
      </c>
      <c r="AJ149">
        <v>1.680011730256938</v>
      </c>
      <c r="AK149">
        <v>65.228597272793138</v>
      </c>
      <c r="AL149">
        <f t="shared" si="126"/>
        <v>0.69458390002401416</v>
      </c>
      <c r="AM149">
        <v>33.693207642819438</v>
      </c>
      <c r="AN149">
        <v>34.587548951048959</v>
      </c>
      <c r="AO149">
        <v>-1.1918328532119119E-4</v>
      </c>
      <c r="AP149">
        <v>90.040432271976243</v>
      </c>
      <c r="AQ149">
        <v>36</v>
      </c>
      <c r="AR149">
        <v>8</v>
      </c>
      <c r="AS149">
        <f t="shared" si="127"/>
        <v>1</v>
      </c>
      <c r="AT149">
        <f t="shared" si="128"/>
        <v>0</v>
      </c>
      <c r="AU149">
        <f t="shared" si="129"/>
        <v>31038.526997051486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1009.535249799226</v>
      </c>
      <c r="BI149">
        <f t="shared" si="133"/>
        <v>7.3078525821698888</v>
      </c>
      <c r="BJ149" t="e">
        <f t="shared" si="134"/>
        <v>#DIV/0!</v>
      </c>
      <c r="BK149">
        <f t="shared" si="135"/>
        <v>7.2388285437514511E-3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253</v>
      </c>
      <c r="CG149">
        <v>1000</v>
      </c>
      <c r="CH149" t="s">
        <v>414</v>
      </c>
      <c r="CI149">
        <v>1110.1500000000001</v>
      </c>
      <c r="CJ149">
        <v>1175.8634999999999</v>
      </c>
      <c r="CK149">
        <v>1152.67</v>
      </c>
      <c r="CL149">
        <v>1.3005735999999999E-4</v>
      </c>
      <c r="CM149">
        <v>6.5004835999999994E-4</v>
      </c>
      <c r="CN149">
        <v>4.7597999359999997E-2</v>
      </c>
      <c r="CO149">
        <v>5.5000000000000003E-4</v>
      </c>
      <c r="CP149">
        <f t="shared" si="146"/>
        <v>1200.0350000000001</v>
      </c>
      <c r="CQ149">
        <f t="shared" si="147"/>
        <v>1009.535249799226</v>
      </c>
      <c r="CR149">
        <f t="shared" si="148"/>
        <v>0.84125483823323977</v>
      </c>
      <c r="CS149">
        <f t="shared" si="149"/>
        <v>0.16202183779015275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1658333442.7874999</v>
      </c>
      <c r="CZ149">
        <v>858.39362500000004</v>
      </c>
      <c r="DA149">
        <v>882.6724999999999</v>
      </c>
      <c r="DB149">
        <v>34.5882875</v>
      </c>
      <c r="DC149">
        <v>33.685987500000003</v>
      </c>
      <c r="DD149">
        <v>861.54300000000012</v>
      </c>
      <c r="DE149">
        <v>34.255025000000003</v>
      </c>
      <c r="DF149">
        <v>450.34312499999999</v>
      </c>
      <c r="DG149">
        <v>101.06162500000001</v>
      </c>
      <c r="DH149">
        <v>9.9953150000000004E-2</v>
      </c>
      <c r="DI149">
        <v>34.147712499999997</v>
      </c>
      <c r="DJ149">
        <v>999.9</v>
      </c>
      <c r="DK149">
        <v>33.550587499999999</v>
      </c>
      <c r="DL149">
        <v>0</v>
      </c>
      <c r="DM149">
        <v>0</v>
      </c>
      <c r="DN149">
        <v>6019.4512500000001</v>
      </c>
      <c r="DO149">
        <v>0</v>
      </c>
      <c r="DP149">
        <v>1805.9175</v>
      </c>
      <c r="DQ149">
        <v>-24.2790125</v>
      </c>
      <c r="DR149">
        <v>889.14774999999997</v>
      </c>
      <c r="DS149">
        <v>913.44274999999993</v>
      </c>
      <c r="DT149">
        <v>0.902281</v>
      </c>
      <c r="DU149">
        <v>882.6724999999999</v>
      </c>
      <c r="DV149">
        <v>33.685987500000003</v>
      </c>
      <c r="DW149">
        <v>3.4955462499999999</v>
      </c>
      <c r="DX149">
        <v>3.4043587500000001</v>
      </c>
      <c r="DY149">
        <v>26.598125</v>
      </c>
      <c r="DZ149">
        <v>26.1501625</v>
      </c>
      <c r="EA149">
        <v>1200.0350000000001</v>
      </c>
      <c r="EB149">
        <v>0.95799612499999998</v>
      </c>
      <c r="EC149">
        <v>4.2004187499999998E-2</v>
      </c>
      <c r="ED149">
        <v>0</v>
      </c>
      <c r="EE149">
        <v>1633.4575</v>
      </c>
      <c r="EF149">
        <v>5.0001600000000002</v>
      </c>
      <c r="EG149">
        <v>20968.337500000001</v>
      </c>
      <c r="EH149">
        <v>9515.4362499999988</v>
      </c>
      <c r="EI149">
        <v>48.210624999999993</v>
      </c>
      <c r="EJ149">
        <v>50.936999999999998</v>
      </c>
      <c r="EK149">
        <v>49.436999999999998</v>
      </c>
      <c r="EL149">
        <v>49.413749999999993</v>
      </c>
      <c r="EM149">
        <v>49.913749999999993</v>
      </c>
      <c r="EN149">
        <v>1144.8399999999999</v>
      </c>
      <c r="EO149">
        <v>50.195</v>
      </c>
      <c r="EP149">
        <v>0</v>
      </c>
      <c r="EQ149">
        <v>775956.60000014305</v>
      </c>
      <c r="ER149">
        <v>0</v>
      </c>
      <c r="ES149">
        <v>1632.2984615384621</v>
      </c>
      <c r="ET149">
        <v>14.74598291686689</v>
      </c>
      <c r="EU149">
        <v>171.81880323335031</v>
      </c>
      <c r="EV149">
        <v>20954.511538461531</v>
      </c>
      <c r="EW149">
        <v>15</v>
      </c>
      <c r="EX149">
        <v>1658330855.5</v>
      </c>
      <c r="EY149" t="s">
        <v>416</v>
      </c>
      <c r="EZ149">
        <v>1658330855.5</v>
      </c>
      <c r="FA149">
        <v>1658330837</v>
      </c>
      <c r="FB149">
        <v>13</v>
      </c>
      <c r="FC149">
        <v>-0.03</v>
      </c>
      <c r="FD149">
        <v>-2.1999999999999999E-2</v>
      </c>
      <c r="FE149">
        <v>-3.91</v>
      </c>
      <c r="FF149">
        <v>0.28699999999999998</v>
      </c>
      <c r="FG149">
        <v>1439</v>
      </c>
      <c r="FH149">
        <v>33</v>
      </c>
      <c r="FI149">
        <v>0.2</v>
      </c>
      <c r="FJ149">
        <v>0.09</v>
      </c>
      <c r="FK149">
        <v>-24.2931475</v>
      </c>
      <c r="FL149">
        <v>1.206811632270173</v>
      </c>
      <c r="FM149">
        <v>0.1987967818998839</v>
      </c>
      <c r="FN149">
        <v>0</v>
      </c>
      <c r="FO149">
        <v>1631.4164705882349</v>
      </c>
      <c r="FP149">
        <v>14.71199389932667</v>
      </c>
      <c r="FQ149">
        <v>1.4575682455073711</v>
      </c>
      <c r="FR149">
        <v>0</v>
      </c>
      <c r="FS149">
        <v>0.87284889999999993</v>
      </c>
      <c r="FT149">
        <v>0.13849846153846249</v>
      </c>
      <c r="FU149">
        <v>2.661521806298044E-2</v>
      </c>
      <c r="FV149">
        <v>0</v>
      </c>
      <c r="FW149">
        <v>0</v>
      </c>
      <c r="FX149">
        <v>3</v>
      </c>
      <c r="FY149" t="s">
        <v>425</v>
      </c>
      <c r="FZ149">
        <v>2.88957</v>
      </c>
      <c r="GA149">
        <v>2.8721899999999998</v>
      </c>
      <c r="GB149">
        <v>0.164188</v>
      </c>
      <c r="GC149">
        <v>0.16922499999999999</v>
      </c>
      <c r="GD149">
        <v>0.14217099999999999</v>
      </c>
      <c r="GE149">
        <v>0.14208799999999999</v>
      </c>
      <c r="GF149">
        <v>28817.3</v>
      </c>
      <c r="GG149">
        <v>24914.7</v>
      </c>
      <c r="GH149">
        <v>30824.9</v>
      </c>
      <c r="GI149">
        <v>27960.400000000001</v>
      </c>
      <c r="GJ149">
        <v>34841.5</v>
      </c>
      <c r="GK149">
        <v>33847.800000000003</v>
      </c>
      <c r="GL149">
        <v>40183</v>
      </c>
      <c r="GM149">
        <v>38974.5</v>
      </c>
      <c r="GN149">
        <v>1.8799699999999999</v>
      </c>
      <c r="GO149">
        <v>1.9210499999999999</v>
      </c>
      <c r="GP149">
        <v>0</v>
      </c>
      <c r="GQ149">
        <v>2.54326E-2</v>
      </c>
      <c r="GR149">
        <v>999.9</v>
      </c>
      <c r="GS149">
        <v>33.143099999999997</v>
      </c>
      <c r="GT149">
        <v>42.9</v>
      </c>
      <c r="GU149">
        <v>45.2</v>
      </c>
      <c r="GV149">
        <v>41.340800000000002</v>
      </c>
      <c r="GW149">
        <v>30.706499999999998</v>
      </c>
      <c r="GX149">
        <v>33.465499999999999</v>
      </c>
      <c r="GY149">
        <v>1</v>
      </c>
      <c r="GZ149">
        <v>0.69195899999999999</v>
      </c>
      <c r="HA149">
        <v>1.7313700000000001</v>
      </c>
      <c r="HB149">
        <v>20.199300000000001</v>
      </c>
      <c r="HC149">
        <v>5.2151899999999998</v>
      </c>
      <c r="HD149">
        <v>11.974</v>
      </c>
      <c r="HE149">
        <v>4.9907000000000004</v>
      </c>
      <c r="HF149">
        <v>3.2925300000000002</v>
      </c>
      <c r="HG149">
        <v>8486.2999999999993</v>
      </c>
      <c r="HH149">
        <v>9999</v>
      </c>
      <c r="HI149">
        <v>9999</v>
      </c>
      <c r="HJ149">
        <v>972.5</v>
      </c>
      <c r="HK149">
        <v>4.9713599999999998</v>
      </c>
      <c r="HL149">
        <v>1.8745400000000001</v>
      </c>
      <c r="HM149">
        <v>1.87086</v>
      </c>
      <c r="HN149">
        <v>1.8705700000000001</v>
      </c>
      <c r="HO149">
        <v>1.875</v>
      </c>
      <c r="HP149">
        <v>1.8717999999999999</v>
      </c>
      <c r="HQ149">
        <v>1.8672299999999999</v>
      </c>
      <c r="HR149">
        <v>1.87819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-3.1560000000000001</v>
      </c>
      <c r="IG149">
        <v>0.33329999999999999</v>
      </c>
      <c r="IH149">
        <v>-2.1299345005774111</v>
      </c>
      <c r="II149">
        <v>1.7196870422270779E-5</v>
      </c>
      <c r="IJ149">
        <v>-2.1741833173098589E-6</v>
      </c>
      <c r="IK149">
        <v>9.0595066644434051E-10</v>
      </c>
      <c r="IL149">
        <v>-0.32754645563995699</v>
      </c>
      <c r="IM149">
        <v>-1.2435942757381079E-3</v>
      </c>
      <c r="IN149">
        <v>8.3241555849602686E-4</v>
      </c>
      <c r="IO149">
        <v>-6.8006265696850886E-6</v>
      </c>
      <c r="IP149">
        <v>17</v>
      </c>
      <c r="IQ149">
        <v>2050</v>
      </c>
      <c r="IR149">
        <v>3</v>
      </c>
      <c r="IS149">
        <v>34</v>
      </c>
      <c r="IT149">
        <v>43.2</v>
      </c>
      <c r="IU149">
        <v>43.5</v>
      </c>
      <c r="IV149">
        <v>1.9726600000000001</v>
      </c>
      <c r="IW149">
        <v>2.5854499999999998</v>
      </c>
      <c r="IX149">
        <v>1.49902</v>
      </c>
      <c r="IY149">
        <v>2.2766099999999998</v>
      </c>
      <c r="IZ149">
        <v>1.69678</v>
      </c>
      <c r="JA149">
        <v>2.4084500000000002</v>
      </c>
      <c r="JB149">
        <v>47.451599999999999</v>
      </c>
      <c r="JC149">
        <v>15.988300000000001</v>
      </c>
      <c r="JD149">
        <v>18</v>
      </c>
      <c r="JE149">
        <v>409.85199999999998</v>
      </c>
      <c r="JF149">
        <v>505.404</v>
      </c>
      <c r="JG149">
        <v>30.000699999999998</v>
      </c>
      <c r="JH149">
        <v>36.237299999999998</v>
      </c>
      <c r="JI149">
        <v>30.0001</v>
      </c>
      <c r="JJ149">
        <v>36.057600000000001</v>
      </c>
      <c r="JK149">
        <v>35.987299999999998</v>
      </c>
      <c r="JL149">
        <v>39.5503</v>
      </c>
      <c r="JM149">
        <v>19.442900000000002</v>
      </c>
      <c r="JN149">
        <v>0</v>
      </c>
      <c r="JO149">
        <v>30</v>
      </c>
      <c r="JP149">
        <v>896.68499999999995</v>
      </c>
      <c r="JQ149">
        <v>33.728999999999999</v>
      </c>
      <c r="JR149">
        <v>98.235600000000005</v>
      </c>
      <c r="JS149">
        <v>98.153999999999996</v>
      </c>
    </row>
    <row r="150" spans="1:279" x14ac:dyDescent="0.2">
      <c r="A150">
        <v>135</v>
      </c>
      <c r="B150">
        <v>1658333449.0999999</v>
      </c>
      <c r="C150">
        <v>535.5</v>
      </c>
      <c r="D150" t="s">
        <v>689</v>
      </c>
      <c r="E150" t="s">
        <v>690</v>
      </c>
      <c r="F150">
        <v>4</v>
      </c>
      <c r="G150">
        <v>1658333447.0999999</v>
      </c>
      <c r="H150">
        <f t="shared" si="100"/>
        <v>7.0501748085677861E-4</v>
      </c>
      <c r="I150">
        <f t="shared" si="101"/>
        <v>0.70501748085677862</v>
      </c>
      <c r="J150">
        <f t="shared" si="102"/>
        <v>7.3277688727521086</v>
      </c>
      <c r="K150">
        <f t="shared" si="103"/>
        <v>865.43528571428578</v>
      </c>
      <c r="L150">
        <f t="shared" si="104"/>
        <v>551.65384627642936</v>
      </c>
      <c r="M150">
        <f t="shared" si="105"/>
        <v>55.805931880139141</v>
      </c>
      <c r="N150">
        <f t="shared" si="106"/>
        <v>87.548419950722561</v>
      </c>
      <c r="O150">
        <f t="shared" si="107"/>
        <v>4.0268721030119692E-2</v>
      </c>
      <c r="P150">
        <f t="shared" si="108"/>
        <v>2.1425569766199444</v>
      </c>
      <c r="Q150">
        <f t="shared" si="109"/>
        <v>3.9852941206192288E-2</v>
      </c>
      <c r="R150">
        <f t="shared" si="110"/>
        <v>2.4945086592016524E-2</v>
      </c>
      <c r="S150">
        <f t="shared" si="111"/>
        <v>194.42274604107578</v>
      </c>
      <c r="T150">
        <f t="shared" si="112"/>
        <v>35.42589334364532</v>
      </c>
      <c r="U150">
        <f t="shared" si="113"/>
        <v>33.553657142857141</v>
      </c>
      <c r="V150">
        <f t="shared" si="114"/>
        <v>5.2114160048383411</v>
      </c>
      <c r="W150">
        <f t="shared" si="115"/>
        <v>64.940320227145932</v>
      </c>
      <c r="X150">
        <f t="shared" si="116"/>
        <v>3.4988719045239254</v>
      </c>
      <c r="Y150">
        <f t="shared" si="117"/>
        <v>5.3878266880817591</v>
      </c>
      <c r="Z150">
        <f t="shared" si="118"/>
        <v>1.7125441003144157</v>
      </c>
      <c r="AA150">
        <f t="shared" si="119"/>
        <v>-31.091270905783936</v>
      </c>
      <c r="AB150">
        <f t="shared" si="120"/>
        <v>68.863482541236536</v>
      </c>
      <c r="AC150">
        <f t="shared" si="121"/>
        <v>7.4225648849595638</v>
      </c>
      <c r="AD150">
        <f t="shared" si="122"/>
        <v>239.61752256148793</v>
      </c>
      <c r="AE150">
        <f t="shared" si="123"/>
        <v>17.816553383919565</v>
      </c>
      <c r="AF150">
        <f t="shared" si="124"/>
        <v>0.71137413819239637</v>
      </c>
      <c r="AG150">
        <f t="shared" si="125"/>
        <v>7.3277688727521086</v>
      </c>
      <c r="AH150">
        <v>918.87215275697349</v>
      </c>
      <c r="AI150">
        <v>899.00567878787831</v>
      </c>
      <c r="AJ150">
        <v>1.7041291748630381</v>
      </c>
      <c r="AK150">
        <v>65.228597272793138</v>
      </c>
      <c r="AL150">
        <f t="shared" si="126"/>
        <v>0.70501748085677862</v>
      </c>
      <c r="AM150">
        <v>33.67930189833541</v>
      </c>
      <c r="AN150">
        <v>34.5858160839161</v>
      </c>
      <c r="AO150">
        <v>3.751215447616831E-5</v>
      </c>
      <c r="AP150">
        <v>90.040432271976243</v>
      </c>
      <c r="AQ150">
        <v>36</v>
      </c>
      <c r="AR150">
        <v>8</v>
      </c>
      <c r="AS150">
        <f t="shared" si="127"/>
        <v>1</v>
      </c>
      <c r="AT150">
        <f t="shared" si="128"/>
        <v>0</v>
      </c>
      <c r="AU150">
        <f t="shared" si="129"/>
        <v>30830.032259383326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1009.4877855135113</v>
      </c>
      <c r="BI150">
        <f t="shared" si="133"/>
        <v>7.3277688727521086</v>
      </c>
      <c r="BJ150" t="e">
        <f t="shared" si="134"/>
        <v>#DIV/0!</v>
      </c>
      <c r="BK150">
        <f t="shared" si="135"/>
        <v>7.2588980054123014E-3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253</v>
      </c>
      <c r="CG150">
        <v>1000</v>
      </c>
      <c r="CH150" t="s">
        <v>414</v>
      </c>
      <c r="CI150">
        <v>1110.1500000000001</v>
      </c>
      <c r="CJ150">
        <v>1175.8634999999999</v>
      </c>
      <c r="CK150">
        <v>1152.67</v>
      </c>
      <c r="CL150">
        <v>1.3005735999999999E-4</v>
      </c>
      <c r="CM150">
        <v>6.5004835999999994E-4</v>
      </c>
      <c r="CN150">
        <v>4.7597999359999997E-2</v>
      </c>
      <c r="CO150">
        <v>5.5000000000000003E-4</v>
      </c>
      <c r="CP150">
        <f t="shared" si="146"/>
        <v>1199.978571428572</v>
      </c>
      <c r="CQ150">
        <f t="shared" si="147"/>
        <v>1009.4877855135113</v>
      </c>
      <c r="CR150">
        <f t="shared" si="148"/>
        <v>0.84125484366918168</v>
      </c>
      <c r="CS150">
        <f t="shared" si="149"/>
        <v>0.1620218482815205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1658333447.0999999</v>
      </c>
      <c r="CZ150">
        <v>865.43528571428578</v>
      </c>
      <c r="DA150">
        <v>889.99257142857152</v>
      </c>
      <c r="DB150">
        <v>34.587114285714293</v>
      </c>
      <c r="DC150">
        <v>33.672128571428573</v>
      </c>
      <c r="DD150">
        <v>868.59685714285717</v>
      </c>
      <c r="DE150">
        <v>34.253885714285722</v>
      </c>
      <c r="DF150">
        <v>450.34785714285721</v>
      </c>
      <c r="DG150">
        <v>101.0611428571429</v>
      </c>
      <c r="DH150">
        <v>9.9996971428571432E-2</v>
      </c>
      <c r="DI150">
        <v>34.149828571428571</v>
      </c>
      <c r="DJ150">
        <v>999.89999999999986</v>
      </c>
      <c r="DK150">
        <v>33.553657142857141</v>
      </c>
      <c r="DL150">
        <v>0</v>
      </c>
      <c r="DM150">
        <v>0</v>
      </c>
      <c r="DN150">
        <v>5982.5871428571427</v>
      </c>
      <c r="DO150">
        <v>0</v>
      </c>
      <c r="DP150">
        <v>1806.0342857142859</v>
      </c>
      <c r="DQ150">
        <v>-24.55732857142857</v>
      </c>
      <c r="DR150">
        <v>896.44071428571431</v>
      </c>
      <c r="DS150">
        <v>921.00471428571416</v>
      </c>
      <c r="DT150">
        <v>0.91497957142857156</v>
      </c>
      <c r="DU150">
        <v>889.99257142857152</v>
      </c>
      <c r="DV150">
        <v>33.672128571428573</v>
      </c>
      <c r="DW150">
        <v>3.4954128571428571</v>
      </c>
      <c r="DX150">
        <v>3.402945714285714</v>
      </c>
      <c r="DY150">
        <v>26.597457142857142</v>
      </c>
      <c r="DZ150">
        <v>26.143128571428569</v>
      </c>
      <c r="EA150">
        <v>1199.978571428572</v>
      </c>
      <c r="EB150">
        <v>0.95799514285714271</v>
      </c>
      <c r="EC150">
        <v>4.2005142857142859E-2</v>
      </c>
      <c r="ED150">
        <v>0</v>
      </c>
      <c r="EE150">
        <v>1634.8042857142859</v>
      </c>
      <c r="EF150">
        <v>5.0001600000000002</v>
      </c>
      <c r="EG150">
        <v>20980.1</v>
      </c>
      <c r="EH150">
        <v>9514.982857142857</v>
      </c>
      <c r="EI150">
        <v>48.223000000000013</v>
      </c>
      <c r="EJ150">
        <v>50.919285714285706</v>
      </c>
      <c r="EK150">
        <v>49.410428571428568</v>
      </c>
      <c r="EL150">
        <v>49.410428571428568</v>
      </c>
      <c r="EM150">
        <v>49.892714285714291</v>
      </c>
      <c r="EN150">
        <v>1144.785714285714</v>
      </c>
      <c r="EO150">
        <v>50.192857142857143</v>
      </c>
      <c r="EP150">
        <v>0</v>
      </c>
      <c r="EQ150">
        <v>775960.79999995232</v>
      </c>
      <c r="ER150">
        <v>0</v>
      </c>
      <c r="ES150">
        <v>1633.4480000000001</v>
      </c>
      <c r="ET150">
        <v>15.13230773495658</v>
      </c>
      <c r="EU150">
        <v>152.41538474801371</v>
      </c>
      <c r="EV150">
        <v>20967.256000000001</v>
      </c>
      <c r="EW150">
        <v>15</v>
      </c>
      <c r="EX150">
        <v>1658330855.5</v>
      </c>
      <c r="EY150" t="s">
        <v>416</v>
      </c>
      <c r="EZ150">
        <v>1658330855.5</v>
      </c>
      <c r="FA150">
        <v>1658330837</v>
      </c>
      <c r="FB150">
        <v>13</v>
      </c>
      <c r="FC150">
        <v>-0.03</v>
      </c>
      <c r="FD150">
        <v>-2.1999999999999999E-2</v>
      </c>
      <c r="FE150">
        <v>-3.91</v>
      </c>
      <c r="FF150">
        <v>0.28699999999999998</v>
      </c>
      <c r="FG150">
        <v>1439</v>
      </c>
      <c r="FH150">
        <v>33</v>
      </c>
      <c r="FI150">
        <v>0.2</v>
      </c>
      <c r="FJ150">
        <v>0.09</v>
      </c>
      <c r="FK150">
        <v>-24.297619999999998</v>
      </c>
      <c r="FL150">
        <v>-0.30105590994363518</v>
      </c>
      <c r="FM150">
        <v>0.20560785758331321</v>
      </c>
      <c r="FN150">
        <v>1</v>
      </c>
      <c r="FO150">
        <v>1632.4817647058819</v>
      </c>
      <c r="FP150">
        <v>15.141023675697159</v>
      </c>
      <c r="FQ150">
        <v>1.498085976069325</v>
      </c>
      <c r="FR150">
        <v>0</v>
      </c>
      <c r="FS150">
        <v>0.87982292499999981</v>
      </c>
      <c r="FT150">
        <v>0.29018734333958418</v>
      </c>
      <c r="FU150">
        <v>2.8477241436265819E-2</v>
      </c>
      <c r="FV150">
        <v>0</v>
      </c>
      <c r="FW150">
        <v>1</v>
      </c>
      <c r="FX150">
        <v>3</v>
      </c>
      <c r="FY150" t="s">
        <v>417</v>
      </c>
      <c r="FZ150">
        <v>2.8896700000000002</v>
      </c>
      <c r="GA150">
        <v>2.87208</v>
      </c>
      <c r="GB150">
        <v>0.165015</v>
      </c>
      <c r="GC150">
        <v>0.170071</v>
      </c>
      <c r="GD150">
        <v>0.14216100000000001</v>
      </c>
      <c r="GE150">
        <v>0.14204600000000001</v>
      </c>
      <c r="GF150">
        <v>28789</v>
      </c>
      <c r="GG150">
        <v>24889.3</v>
      </c>
      <c r="GH150">
        <v>30825.200000000001</v>
      </c>
      <c r="GI150">
        <v>27960.5</v>
      </c>
      <c r="GJ150">
        <v>34842.300000000003</v>
      </c>
      <c r="GK150">
        <v>33849.199999999997</v>
      </c>
      <c r="GL150">
        <v>40183.4</v>
      </c>
      <c r="GM150">
        <v>38974.199999999997</v>
      </c>
      <c r="GN150">
        <v>1.88005</v>
      </c>
      <c r="GO150">
        <v>1.9210499999999999</v>
      </c>
      <c r="GP150">
        <v>0</v>
      </c>
      <c r="GQ150">
        <v>2.5369200000000001E-2</v>
      </c>
      <c r="GR150">
        <v>999.9</v>
      </c>
      <c r="GS150">
        <v>33.136200000000002</v>
      </c>
      <c r="GT150">
        <v>42.9</v>
      </c>
      <c r="GU150">
        <v>45.2</v>
      </c>
      <c r="GV150">
        <v>41.341000000000001</v>
      </c>
      <c r="GW150">
        <v>30.5565</v>
      </c>
      <c r="GX150">
        <v>33.125</v>
      </c>
      <c r="GY150">
        <v>1</v>
      </c>
      <c r="GZ150">
        <v>0.69207799999999997</v>
      </c>
      <c r="HA150">
        <v>1.73584</v>
      </c>
      <c r="HB150">
        <v>20.199400000000001</v>
      </c>
      <c r="HC150">
        <v>5.2148899999999996</v>
      </c>
      <c r="HD150">
        <v>11.974</v>
      </c>
      <c r="HE150">
        <v>4.9911000000000003</v>
      </c>
      <c r="HF150">
        <v>3.2925300000000002</v>
      </c>
      <c r="HG150">
        <v>8486.5</v>
      </c>
      <c r="HH150">
        <v>9999</v>
      </c>
      <c r="HI150">
        <v>9999</v>
      </c>
      <c r="HJ150">
        <v>972.5</v>
      </c>
      <c r="HK150">
        <v>4.9713700000000003</v>
      </c>
      <c r="HL150">
        <v>1.8745400000000001</v>
      </c>
      <c r="HM150">
        <v>1.8708499999999999</v>
      </c>
      <c r="HN150">
        <v>1.8705799999999999</v>
      </c>
      <c r="HO150">
        <v>1.875</v>
      </c>
      <c r="HP150">
        <v>1.8717999999999999</v>
      </c>
      <c r="HQ150">
        <v>1.8672299999999999</v>
      </c>
      <c r="HR150">
        <v>1.87819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-3.1669999999999998</v>
      </c>
      <c r="IG150">
        <v>0.33310000000000001</v>
      </c>
      <c r="IH150">
        <v>-2.1299345005774111</v>
      </c>
      <c r="II150">
        <v>1.7196870422270779E-5</v>
      </c>
      <c r="IJ150">
        <v>-2.1741833173098589E-6</v>
      </c>
      <c r="IK150">
        <v>9.0595066644434051E-10</v>
      </c>
      <c r="IL150">
        <v>-0.32754645563995699</v>
      </c>
      <c r="IM150">
        <v>-1.2435942757381079E-3</v>
      </c>
      <c r="IN150">
        <v>8.3241555849602686E-4</v>
      </c>
      <c r="IO150">
        <v>-6.8006265696850886E-6</v>
      </c>
      <c r="IP150">
        <v>17</v>
      </c>
      <c r="IQ150">
        <v>2050</v>
      </c>
      <c r="IR150">
        <v>3</v>
      </c>
      <c r="IS150">
        <v>34</v>
      </c>
      <c r="IT150">
        <v>43.2</v>
      </c>
      <c r="IU150">
        <v>43.5</v>
      </c>
      <c r="IV150">
        <v>1.9848600000000001</v>
      </c>
      <c r="IW150">
        <v>2.5842299999999998</v>
      </c>
      <c r="IX150">
        <v>1.49902</v>
      </c>
      <c r="IY150">
        <v>2.2778299999999998</v>
      </c>
      <c r="IZ150">
        <v>1.69678</v>
      </c>
      <c r="JA150">
        <v>2.4194300000000002</v>
      </c>
      <c r="JB150">
        <v>47.451599999999999</v>
      </c>
      <c r="JC150">
        <v>15.988300000000001</v>
      </c>
      <c r="JD150">
        <v>18</v>
      </c>
      <c r="JE150">
        <v>409.87400000000002</v>
      </c>
      <c r="JF150">
        <v>505.40499999999997</v>
      </c>
      <c r="JG150">
        <v>30.001000000000001</v>
      </c>
      <c r="JH150">
        <v>36.235500000000002</v>
      </c>
      <c r="JI150">
        <v>30</v>
      </c>
      <c r="JJ150">
        <v>36.054400000000001</v>
      </c>
      <c r="JK150">
        <v>35.987299999999998</v>
      </c>
      <c r="JL150">
        <v>39.792400000000001</v>
      </c>
      <c r="JM150">
        <v>19.442900000000002</v>
      </c>
      <c r="JN150">
        <v>0</v>
      </c>
      <c r="JO150">
        <v>30</v>
      </c>
      <c r="JP150">
        <v>903.41600000000005</v>
      </c>
      <c r="JQ150">
        <v>33.729599999999998</v>
      </c>
      <c r="JR150">
        <v>98.236699999999999</v>
      </c>
      <c r="JS150">
        <v>98.153599999999997</v>
      </c>
    </row>
    <row r="151" spans="1:279" x14ac:dyDescent="0.2">
      <c r="A151">
        <v>136</v>
      </c>
      <c r="B151">
        <v>1658333453.0999999</v>
      </c>
      <c r="C151">
        <v>539.5</v>
      </c>
      <c r="D151" t="s">
        <v>691</v>
      </c>
      <c r="E151" t="s">
        <v>692</v>
      </c>
      <c r="F151">
        <v>4</v>
      </c>
      <c r="G151">
        <v>1658333450.7874999</v>
      </c>
      <c r="H151">
        <f t="shared" si="100"/>
        <v>7.0805850311790857E-4</v>
      </c>
      <c r="I151">
        <f t="shared" si="101"/>
        <v>0.70805850311790852</v>
      </c>
      <c r="J151">
        <f t="shared" si="102"/>
        <v>7.581531835523144</v>
      </c>
      <c r="K151">
        <f t="shared" si="103"/>
        <v>871.48674999999992</v>
      </c>
      <c r="L151">
        <f t="shared" si="104"/>
        <v>549.02738518509125</v>
      </c>
      <c r="M151">
        <f t="shared" si="105"/>
        <v>55.540224495985328</v>
      </c>
      <c r="N151">
        <f t="shared" si="106"/>
        <v>88.160574584014398</v>
      </c>
      <c r="O151">
        <f t="shared" si="107"/>
        <v>4.0473581206882388E-2</v>
      </c>
      <c r="P151">
        <f t="shared" si="108"/>
        <v>2.1455774686032103</v>
      </c>
      <c r="Q151">
        <f t="shared" si="109"/>
        <v>4.005416865777927E-2</v>
      </c>
      <c r="R151">
        <f t="shared" si="110"/>
        <v>2.5071175700764947E-2</v>
      </c>
      <c r="S151">
        <f t="shared" si="111"/>
        <v>194.42001561252113</v>
      </c>
      <c r="T151">
        <f t="shared" si="112"/>
        <v>35.420404051374618</v>
      </c>
      <c r="U151">
        <f t="shared" si="113"/>
        <v>33.547550000000001</v>
      </c>
      <c r="V151">
        <f t="shared" si="114"/>
        <v>5.2096351833994987</v>
      </c>
      <c r="W151">
        <f t="shared" si="115"/>
        <v>64.940308220938064</v>
      </c>
      <c r="X151">
        <f t="shared" si="116"/>
        <v>3.4983247239263155</v>
      </c>
      <c r="Y151">
        <f t="shared" si="117"/>
        <v>5.3869850941027497</v>
      </c>
      <c r="Z151">
        <f t="shared" si="118"/>
        <v>1.7113104594731832</v>
      </c>
      <c r="AA151">
        <f t="shared" si="119"/>
        <v>-31.225379987499768</v>
      </c>
      <c r="AB151">
        <f t="shared" si="120"/>
        <v>69.342695496845707</v>
      </c>
      <c r="AC151">
        <f t="shared" si="121"/>
        <v>7.463370601183132</v>
      </c>
      <c r="AD151">
        <f t="shared" si="122"/>
        <v>240.00070172305021</v>
      </c>
      <c r="AE151">
        <f t="shared" si="123"/>
        <v>17.919370275639825</v>
      </c>
      <c r="AF151">
        <f t="shared" si="124"/>
        <v>0.71781670433448419</v>
      </c>
      <c r="AG151">
        <f t="shared" si="125"/>
        <v>7.581531835523144</v>
      </c>
      <c r="AH151">
        <v>925.88207022145605</v>
      </c>
      <c r="AI151">
        <v>905.76095757575729</v>
      </c>
      <c r="AJ151">
        <v>1.687622496831114</v>
      </c>
      <c r="AK151">
        <v>65.228597272793138</v>
      </c>
      <c r="AL151">
        <f t="shared" si="126"/>
        <v>0.70805850311790852</v>
      </c>
      <c r="AM151">
        <v>33.666422970858797</v>
      </c>
      <c r="AN151">
        <v>34.578553846153859</v>
      </c>
      <c r="AO151">
        <v>-1.806689731658243E-4</v>
      </c>
      <c r="AP151">
        <v>90.040432271976243</v>
      </c>
      <c r="AQ151">
        <v>36</v>
      </c>
      <c r="AR151">
        <v>8</v>
      </c>
      <c r="AS151">
        <f t="shared" si="127"/>
        <v>1</v>
      </c>
      <c r="AT151">
        <f t="shared" si="128"/>
        <v>0</v>
      </c>
      <c r="AU151">
        <f t="shared" si="129"/>
        <v>30906.156482211198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1009.4741997992336</v>
      </c>
      <c r="BI151">
        <f t="shared" si="133"/>
        <v>7.581531835523144</v>
      </c>
      <c r="BJ151" t="e">
        <f t="shared" si="134"/>
        <v>#DIV/0!</v>
      </c>
      <c r="BK151">
        <f t="shared" si="135"/>
        <v>7.5103770230392965E-3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253</v>
      </c>
      <c r="CG151">
        <v>1000</v>
      </c>
      <c r="CH151" t="s">
        <v>414</v>
      </c>
      <c r="CI151">
        <v>1110.1500000000001</v>
      </c>
      <c r="CJ151">
        <v>1175.8634999999999</v>
      </c>
      <c r="CK151">
        <v>1152.67</v>
      </c>
      <c r="CL151">
        <v>1.3005735999999999E-4</v>
      </c>
      <c r="CM151">
        <v>6.5004835999999994E-4</v>
      </c>
      <c r="CN151">
        <v>4.7597999359999997E-2</v>
      </c>
      <c r="CO151">
        <v>5.5000000000000003E-4</v>
      </c>
      <c r="CP151">
        <f t="shared" si="146"/>
        <v>1199.9625000000001</v>
      </c>
      <c r="CQ151">
        <f t="shared" si="147"/>
        <v>1009.4741997992336</v>
      </c>
      <c r="CR151">
        <f t="shared" si="148"/>
        <v>0.84125478904485229</v>
      </c>
      <c r="CS151">
        <f t="shared" si="149"/>
        <v>0.1620217428565652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1658333450.7874999</v>
      </c>
      <c r="CZ151">
        <v>871.48674999999992</v>
      </c>
      <c r="DA151">
        <v>896.19350000000009</v>
      </c>
      <c r="DB151">
        <v>34.581712499999988</v>
      </c>
      <c r="DC151">
        <v>33.658462499999999</v>
      </c>
      <c r="DD151">
        <v>874.65862500000003</v>
      </c>
      <c r="DE151">
        <v>34.248662500000002</v>
      </c>
      <c r="DF151">
        <v>450.36124999999998</v>
      </c>
      <c r="DG151">
        <v>101.061125</v>
      </c>
      <c r="DH151">
        <v>9.9993725000000006E-2</v>
      </c>
      <c r="DI151">
        <v>34.147024999999999</v>
      </c>
      <c r="DJ151">
        <v>999.9</v>
      </c>
      <c r="DK151">
        <v>33.547550000000001</v>
      </c>
      <c r="DL151">
        <v>0</v>
      </c>
      <c r="DM151">
        <v>0</v>
      </c>
      <c r="DN151">
        <v>5996.0162500000006</v>
      </c>
      <c r="DO151">
        <v>0</v>
      </c>
      <c r="DP151">
        <v>1806.60625</v>
      </c>
      <c r="DQ151">
        <v>-24.706912500000001</v>
      </c>
      <c r="DR151">
        <v>902.70362499999999</v>
      </c>
      <c r="DS151">
        <v>927.40875000000005</v>
      </c>
      <c r="DT151">
        <v>0.92324675</v>
      </c>
      <c r="DU151">
        <v>896.19350000000009</v>
      </c>
      <c r="DV151">
        <v>33.658462499999999</v>
      </c>
      <c r="DW151">
        <v>3.4948662499999998</v>
      </c>
      <c r="DX151">
        <v>3.4015599999999999</v>
      </c>
      <c r="DY151">
        <v>26.594837500000001</v>
      </c>
      <c r="DZ151">
        <v>26.13625</v>
      </c>
      <c r="EA151">
        <v>1199.9625000000001</v>
      </c>
      <c r="EB151">
        <v>0.95799612499999998</v>
      </c>
      <c r="EC151">
        <v>4.2004187499999998E-2</v>
      </c>
      <c r="ED151">
        <v>0</v>
      </c>
      <c r="EE151">
        <v>1635.54125</v>
      </c>
      <c r="EF151">
        <v>5.0001600000000002</v>
      </c>
      <c r="EG151">
        <v>20989.6875</v>
      </c>
      <c r="EH151">
        <v>9514.8725000000013</v>
      </c>
      <c r="EI151">
        <v>48.195124999999997</v>
      </c>
      <c r="EJ151">
        <v>50.921499999999988</v>
      </c>
      <c r="EK151">
        <v>49.436999999999998</v>
      </c>
      <c r="EL151">
        <v>49.398249999999997</v>
      </c>
      <c r="EM151">
        <v>49.890500000000003</v>
      </c>
      <c r="EN151">
        <v>1144.7725</v>
      </c>
      <c r="EO151">
        <v>50.19</v>
      </c>
      <c r="EP151">
        <v>0</v>
      </c>
      <c r="EQ151">
        <v>775964.40000009537</v>
      </c>
      <c r="ER151">
        <v>0</v>
      </c>
      <c r="ES151">
        <v>1634.326</v>
      </c>
      <c r="ET151">
        <v>15.146923093921769</v>
      </c>
      <c r="EU151">
        <v>162.13846163568161</v>
      </c>
      <c r="EV151">
        <v>20976.468000000001</v>
      </c>
      <c r="EW151">
        <v>15</v>
      </c>
      <c r="EX151">
        <v>1658330855.5</v>
      </c>
      <c r="EY151" t="s">
        <v>416</v>
      </c>
      <c r="EZ151">
        <v>1658330855.5</v>
      </c>
      <c r="FA151">
        <v>1658330837</v>
      </c>
      <c r="FB151">
        <v>13</v>
      </c>
      <c r="FC151">
        <v>-0.03</v>
      </c>
      <c r="FD151">
        <v>-2.1999999999999999E-2</v>
      </c>
      <c r="FE151">
        <v>-3.91</v>
      </c>
      <c r="FF151">
        <v>0.28699999999999998</v>
      </c>
      <c r="FG151">
        <v>1439</v>
      </c>
      <c r="FH151">
        <v>33</v>
      </c>
      <c r="FI151">
        <v>0.2</v>
      </c>
      <c r="FJ151">
        <v>0.09</v>
      </c>
      <c r="FK151">
        <v>-24.325765853658531</v>
      </c>
      <c r="FL151">
        <v>-2.0705498257840058</v>
      </c>
      <c r="FM151">
        <v>0.23852168956931991</v>
      </c>
      <c r="FN151">
        <v>0</v>
      </c>
      <c r="FO151">
        <v>1633.372058823529</v>
      </c>
      <c r="FP151">
        <v>15.131703597904981</v>
      </c>
      <c r="FQ151">
        <v>1.495209565110738</v>
      </c>
      <c r="FR151">
        <v>0</v>
      </c>
      <c r="FS151">
        <v>0.89414707317073172</v>
      </c>
      <c r="FT151">
        <v>0.2299702787456456</v>
      </c>
      <c r="FU151">
        <v>2.3176999082237991E-2</v>
      </c>
      <c r="FV151">
        <v>0</v>
      </c>
      <c r="FW151">
        <v>0</v>
      </c>
      <c r="FX151">
        <v>3</v>
      </c>
      <c r="FY151" t="s">
        <v>425</v>
      </c>
      <c r="FZ151">
        <v>2.88984</v>
      </c>
      <c r="GA151">
        <v>2.8722300000000001</v>
      </c>
      <c r="GB151">
        <v>0.16583899999999999</v>
      </c>
      <c r="GC151">
        <v>0.170903</v>
      </c>
      <c r="GD151">
        <v>0.14214499999999999</v>
      </c>
      <c r="GE151">
        <v>0.14200499999999999</v>
      </c>
      <c r="GF151">
        <v>28761</v>
      </c>
      <c r="GG151">
        <v>24865.200000000001</v>
      </c>
      <c r="GH151">
        <v>30825.8</v>
      </c>
      <c r="GI151">
        <v>27961.4</v>
      </c>
      <c r="GJ151">
        <v>34843.800000000003</v>
      </c>
      <c r="GK151">
        <v>33851.599999999999</v>
      </c>
      <c r="GL151">
        <v>40184.300000000003</v>
      </c>
      <c r="GM151">
        <v>38975.1</v>
      </c>
      <c r="GN151">
        <v>1.8803000000000001</v>
      </c>
      <c r="GO151">
        <v>1.92127</v>
      </c>
      <c r="GP151">
        <v>0</v>
      </c>
      <c r="GQ151">
        <v>2.5734300000000002E-2</v>
      </c>
      <c r="GR151">
        <v>999.9</v>
      </c>
      <c r="GS151">
        <v>33.131599999999999</v>
      </c>
      <c r="GT151">
        <v>42.9</v>
      </c>
      <c r="GU151">
        <v>45.2</v>
      </c>
      <c r="GV151">
        <v>41.335599999999999</v>
      </c>
      <c r="GW151">
        <v>30.676500000000001</v>
      </c>
      <c r="GX151">
        <v>32.968800000000002</v>
      </c>
      <c r="GY151">
        <v>1</v>
      </c>
      <c r="GZ151">
        <v>0.69198400000000004</v>
      </c>
      <c r="HA151">
        <v>1.73875</v>
      </c>
      <c r="HB151">
        <v>20.199300000000001</v>
      </c>
      <c r="HC151">
        <v>5.2150400000000001</v>
      </c>
      <c r="HD151">
        <v>11.974</v>
      </c>
      <c r="HE151">
        <v>4.9906499999999996</v>
      </c>
      <c r="HF151">
        <v>3.2925</v>
      </c>
      <c r="HG151">
        <v>8486.5</v>
      </c>
      <c r="HH151">
        <v>9999</v>
      </c>
      <c r="HI151">
        <v>9999</v>
      </c>
      <c r="HJ151">
        <v>972.5</v>
      </c>
      <c r="HK151">
        <v>4.9713599999999998</v>
      </c>
      <c r="HL151">
        <v>1.87453</v>
      </c>
      <c r="HM151">
        <v>1.8708800000000001</v>
      </c>
      <c r="HN151">
        <v>1.8705700000000001</v>
      </c>
      <c r="HO151">
        <v>1.875</v>
      </c>
      <c r="HP151">
        <v>1.8717999999999999</v>
      </c>
      <c r="HQ151">
        <v>1.8672200000000001</v>
      </c>
      <c r="HR151">
        <v>1.8781699999999999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-3.1779999999999999</v>
      </c>
      <c r="IG151">
        <v>0.33300000000000002</v>
      </c>
      <c r="IH151">
        <v>-2.1299345005774111</v>
      </c>
      <c r="II151">
        <v>1.7196870422270779E-5</v>
      </c>
      <c r="IJ151">
        <v>-2.1741833173098589E-6</v>
      </c>
      <c r="IK151">
        <v>9.0595066644434051E-10</v>
      </c>
      <c r="IL151">
        <v>-0.32754645563995699</v>
      </c>
      <c r="IM151">
        <v>-1.2435942757381079E-3</v>
      </c>
      <c r="IN151">
        <v>8.3241555849602686E-4</v>
      </c>
      <c r="IO151">
        <v>-6.8006265696850886E-6</v>
      </c>
      <c r="IP151">
        <v>17</v>
      </c>
      <c r="IQ151">
        <v>2050</v>
      </c>
      <c r="IR151">
        <v>3</v>
      </c>
      <c r="IS151">
        <v>34</v>
      </c>
      <c r="IT151">
        <v>43.3</v>
      </c>
      <c r="IU151">
        <v>43.6</v>
      </c>
      <c r="IV151">
        <v>1.9970699999999999</v>
      </c>
      <c r="IW151">
        <v>2.5805699999999998</v>
      </c>
      <c r="IX151">
        <v>1.49902</v>
      </c>
      <c r="IY151">
        <v>2.2778299999999998</v>
      </c>
      <c r="IZ151">
        <v>1.69678</v>
      </c>
      <c r="JA151">
        <v>2.4218799999999998</v>
      </c>
      <c r="JB151">
        <v>47.421599999999998</v>
      </c>
      <c r="JC151">
        <v>15.988300000000001</v>
      </c>
      <c r="JD151">
        <v>18</v>
      </c>
      <c r="JE151">
        <v>410.01</v>
      </c>
      <c r="JF151">
        <v>505.57400000000001</v>
      </c>
      <c r="JG151">
        <v>30.001000000000001</v>
      </c>
      <c r="JH151">
        <v>36.233899999999998</v>
      </c>
      <c r="JI151">
        <v>30.0001</v>
      </c>
      <c r="JJ151">
        <v>36.054299999999998</v>
      </c>
      <c r="JK151">
        <v>35.987299999999998</v>
      </c>
      <c r="JL151">
        <v>40.040399999999998</v>
      </c>
      <c r="JM151">
        <v>19.442900000000002</v>
      </c>
      <c r="JN151">
        <v>0</v>
      </c>
      <c r="JO151">
        <v>30</v>
      </c>
      <c r="JP151">
        <v>910.20500000000004</v>
      </c>
      <c r="JQ151">
        <v>33.734699999999997</v>
      </c>
      <c r="JR151">
        <v>98.238699999999994</v>
      </c>
      <c r="JS151">
        <v>98.156300000000002</v>
      </c>
    </row>
    <row r="152" spans="1:279" x14ac:dyDescent="0.2">
      <c r="A152">
        <v>137</v>
      </c>
      <c r="B152">
        <v>1658333457.0999999</v>
      </c>
      <c r="C152">
        <v>543.5</v>
      </c>
      <c r="D152" t="s">
        <v>693</v>
      </c>
      <c r="E152" t="s">
        <v>694</v>
      </c>
      <c r="F152">
        <v>4</v>
      </c>
      <c r="G152">
        <v>1658333455.0999999</v>
      </c>
      <c r="H152">
        <f t="shared" si="100"/>
        <v>7.15558954838002E-4</v>
      </c>
      <c r="I152">
        <f t="shared" si="101"/>
        <v>0.71555895483800203</v>
      </c>
      <c r="J152">
        <f t="shared" si="102"/>
        <v>7.6135220895715721</v>
      </c>
      <c r="K152">
        <f t="shared" si="103"/>
        <v>878.51657142857152</v>
      </c>
      <c r="L152">
        <f t="shared" si="104"/>
        <v>557.62995791378785</v>
      </c>
      <c r="M152">
        <f t="shared" si="105"/>
        <v>56.410657057702629</v>
      </c>
      <c r="N152">
        <f t="shared" si="106"/>
        <v>88.872013289550907</v>
      </c>
      <c r="O152">
        <f t="shared" si="107"/>
        <v>4.0892311163450552E-2</v>
      </c>
      <c r="P152">
        <f t="shared" si="108"/>
        <v>2.1413557789000661</v>
      </c>
      <c r="Q152">
        <f t="shared" si="109"/>
        <v>4.0463390527459044E-2</v>
      </c>
      <c r="R152">
        <f t="shared" si="110"/>
        <v>2.5327780910880407E-2</v>
      </c>
      <c r="S152">
        <f t="shared" si="111"/>
        <v>194.42440461253</v>
      </c>
      <c r="T152">
        <f t="shared" si="112"/>
        <v>35.41926573565781</v>
      </c>
      <c r="U152">
        <f t="shared" si="113"/>
        <v>33.547385714285717</v>
      </c>
      <c r="V152">
        <f t="shared" si="114"/>
        <v>5.2095872855732477</v>
      </c>
      <c r="W152">
        <f t="shared" si="115"/>
        <v>64.930442577783623</v>
      </c>
      <c r="X152">
        <f t="shared" si="116"/>
        <v>3.4976269063264511</v>
      </c>
      <c r="Y152">
        <f t="shared" si="117"/>
        <v>5.3867288862792799</v>
      </c>
      <c r="Z152">
        <f t="shared" si="118"/>
        <v>1.7119603792467966</v>
      </c>
      <c r="AA152">
        <f t="shared" si="119"/>
        <v>-31.556149908355888</v>
      </c>
      <c r="AB152">
        <f t="shared" si="120"/>
        <v>69.126680712895691</v>
      </c>
      <c r="AC152">
        <f t="shared" si="121"/>
        <v>7.4547519919491361</v>
      </c>
      <c r="AD152">
        <f t="shared" si="122"/>
        <v>239.44968740901896</v>
      </c>
      <c r="AE152">
        <f t="shared" si="123"/>
        <v>18.028950610270627</v>
      </c>
      <c r="AF152">
        <f t="shared" si="124"/>
        <v>0.72429794075719767</v>
      </c>
      <c r="AG152">
        <f t="shared" si="125"/>
        <v>7.6135220895715721</v>
      </c>
      <c r="AH152">
        <v>932.65169338721057</v>
      </c>
      <c r="AI152">
        <v>912.50291515151503</v>
      </c>
      <c r="AJ152">
        <v>1.6847996787721351</v>
      </c>
      <c r="AK152">
        <v>65.228597272793138</v>
      </c>
      <c r="AL152">
        <f t="shared" si="126"/>
        <v>0.71555895483800203</v>
      </c>
      <c r="AM152">
        <v>33.65087675908795</v>
      </c>
      <c r="AN152">
        <v>34.572152447552462</v>
      </c>
      <c r="AO152">
        <v>-1.172863291049518E-4</v>
      </c>
      <c r="AP152">
        <v>90.040432271976243</v>
      </c>
      <c r="AQ152">
        <v>36</v>
      </c>
      <c r="AR152">
        <v>8</v>
      </c>
      <c r="AS152">
        <f t="shared" si="127"/>
        <v>1</v>
      </c>
      <c r="AT152">
        <f t="shared" si="128"/>
        <v>0</v>
      </c>
      <c r="AU152">
        <f t="shared" si="129"/>
        <v>30800.236256720251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1009.4972997992384</v>
      </c>
      <c r="BI152">
        <f t="shared" si="133"/>
        <v>7.6135220895715721</v>
      </c>
      <c r="BJ152" t="e">
        <f t="shared" si="134"/>
        <v>#DIV/0!</v>
      </c>
      <c r="BK152">
        <f t="shared" si="135"/>
        <v>7.5418944568605532E-3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253</v>
      </c>
      <c r="CG152">
        <v>1000</v>
      </c>
      <c r="CH152" t="s">
        <v>414</v>
      </c>
      <c r="CI152">
        <v>1110.1500000000001</v>
      </c>
      <c r="CJ152">
        <v>1175.8634999999999</v>
      </c>
      <c r="CK152">
        <v>1152.67</v>
      </c>
      <c r="CL152">
        <v>1.3005735999999999E-4</v>
      </c>
      <c r="CM152">
        <v>6.5004835999999994E-4</v>
      </c>
      <c r="CN152">
        <v>4.7597999359999997E-2</v>
      </c>
      <c r="CO152">
        <v>5.5000000000000003E-4</v>
      </c>
      <c r="CP152">
        <f t="shared" si="146"/>
        <v>1199.99</v>
      </c>
      <c r="CQ152">
        <f t="shared" si="147"/>
        <v>1009.4972997992384</v>
      </c>
      <c r="CR152">
        <f t="shared" si="148"/>
        <v>0.84125476028903434</v>
      </c>
      <c r="CS152">
        <f t="shared" si="149"/>
        <v>0.16202168735783631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1658333455.0999999</v>
      </c>
      <c r="CZ152">
        <v>878.51657142857152</v>
      </c>
      <c r="DA152">
        <v>903.38342857142845</v>
      </c>
      <c r="DB152">
        <v>34.5747</v>
      </c>
      <c r="DC152">
        <v>33.643114285714283</v>
      </c>
      <c r="DD152">
        <v>881.70042857142869</v>
      </c>
      <c r="DE152">
        <v>34.241857142857143</v>
      </c>
      <c r="DF152">
        <v>450.36471428571429</v>
      </c>
      <c r="DG152">
        <v>101.06142857142861</v>
      </c>
      <c r="DH152">
        <v>0.1000249285714286</v>
      </c>
      <c r="DI152">
        <v>34.146171428571442</v>
      </c>
      <c r="DJ152">
        <v>999.89999999999986</v>
      </c>
      <c r="DK152">
        <v>33.547385714285717</v>
      </c>
      <c r="DL152">
        <v>0</v>
      </c>
      <c r="DM152">
        <v>0</v>
      </c>
      <c r="DN152">
        <v>5977.232857142857</v>
      </c>
      <c r="DO152">
        <v>0</v>
      </c>
      <c r="DP152">
        <v>1806.8771428571431</v>
      </c>
      <c r="DQ152">
        <v>-24.8672</v>
      </c>
      <c r="DR152">
        <v>909.9785714285714</v>
      </c>
      <c r="DS152">
        <v>934.83428571428578</v>
      </c>
      <c r="DT152">
        <v>0.93157142857142861</v>
      </c>
      <c r="DU152">
        <v>903.38342857142845</v>
      </c>
      <c r="DV152">
        <v>33.643114285714283</v>
      </c>
      <c r="DW152">
        <v>3.4941757142857139</v>
      </c>
      <c r="DX152">
        <v>3.4000271428571431</v>
      </c>
      <c r="DY152">
        <v>26.591457142857141</v>
      </c>
      <c r="DZ152">
        <v>26.128642857142861</v>
      </c>
      <c r="EA152">
        <v>1199.99</v>
      </c>
      <c r="EB152">
        <v>0.95799671428571431</v>
      </c>
      <c r="EC152">
        <v>4.2003614285714287E-2</v>
      </c>
      <c r="ED152">
        <v>0</v>
      </c>
      <c r="EE152">
        <v>1636.517142857143</v>
      </c>
      <c r="EF152">
        <v>5.0001600000000002</v>
      </c>
      <c r="EG152">
        <v>21002.91428571428</v>
      </c>
      <c r="EH152">
        <v>9515.0828571428556</v>
      </c>
      <c r="EI152">
        <v>48.178428571428583</v>
      </c>
      <c r="EJ152">
        <v>50.901571428571422</v>
      </c>
      <c r="EK152">
        <v>49.410428571428568</v>
      </c>
      <c r="EL152">
        <v>49.392714285714291</v>
      </c>
      <c r="EM152">
        <v>49.910428571428568</v>
      </c>
      <c r="EN152">
        <v>1144.8</v>
      </c>
      <c r="EO152">
        <v>50.19</v>
      </c>
      <c r="EP152">
        <v>0</v>
      </c>
      <c r="EQ152">
        <v>775968.60000014305</v>
      </c>
      <c r="ER152">
        <v>0</v>
      </c>
      <c r="ES152">
        <v>1635.263461538462</v>
      </c>
      <c r="ET152">
        <v>13.967521372268269</v>
      </c>
      <c r="EU152">
        <v>169.29914530545889</v>
      </c>
      <c r="EV152">
        <v>20987.223076923081</v>
      </c>
      <c r="EW152">
        <v>15</v>
      </c>
      <c r="EX152">
        <v>1658330855.5</v>
      </c>
      <c r="EY152" t="s">
        <v>416</v>
      </c>
      <c r="EZ152">
        <v>1658330855.5</v>
      </c>
      <c r="FA152">
        <v>1658330837</v>
      </c>
      <c r="FB152">
        <v>13</v>
      </c>
      <c r="FC152">
        <v>-0.03</v>
      </c>
      <c r="FD152">
        <v>-2.1999999999999999E-2</v>
      </c>
      <c r="FE152">
        <v>-3.91</v>
      </c>
      <c r="FF152">
        <v>0.28699999999999998</v>
      </c>
      <c r="FG152">
        <v>1439</v>
      </c>
      <c r="FH152">
        <v>33</v>
      </c>
      <c r="FI152">
        <v>0.2</v>
      </c>
      <c r="FJ152">
        <v>0.09</v>
      </c>
      <c r="FK152">
        <v>-24.484187500000001</v>
      </c>
      <c r="FL152">
        <v>-2.6649129455909542</v>
      </c>
      <c r="FM152">
        <v>0.26222524305213252</v>
      </c>
      <c r="FN152">
        <v>0</v>
      </c>
      <c r="FO152">
        <v>1634.3911764705881</v>
      </c>
      <c r="FP152">
        <v>14.63559970846307</v>
      </c>
      <c r="FQ152">
        <v>1.4468927451324749</v>
      </c>
      <c r="FR152">
        <v>0</v>
      </c>
      <c r="FS152">
        <v>0.91060619999999992</v>
      </c>
      <c r="FT152">
        <v>0.1626690956848004</v>
      </c>
      <c r="FU152">
        <v>1.5790416288369351E-2</v>
      </c>
      <c r="FV152">
        <v>0</v>
      </c>
      <c r="FW152">
        <v>0</v>
      </c>
      <c r="FX152">
        <v>3</v>
      </c>
      <c r="FY152" t="s">
        <v>425</v>
      </c>
      <c r="FZ152">
        <v>2.88957</v>
      </c>
      <c r="GA152">
        <v>2.8719199999999998</v>
      </c>
      <c r="GB152">
        <v>0.166655</v>
      </c>
      <c r="GC152">
        <v>0.171759</v>
      </c>
      <c r="GD152">
        <v>0.142125</v>
      </c>
      <c r="GE152">
        <v>0.141962</v>
      </c>
      <c r="GF152">
        <v>28732.9</v>
      </c>
      <c r="GG152">
        <v>24839.4</v>
      </c>
      <c r="GH152">
        <v>30825.9</v>
      </c>
      <c r="GI152">
        <v>27961.4</v>
      </c>
      <c r="GJ152">
        <v>34844.699999999997</v>
      </c>
      <c r="GK152">
        <v>33853.5</v>
      </c>
      <c r="GL152">
        <v>40184.5</v>
      </c>
      <c r="GM152">
        <v>38975.4</v>
      </c>
      <c r="GN152">
        <v>1.8804000000000001</v>
      </c>
      <c r="GO152">
        <v>1.9214500000000001</v>
      </c>
      <c r="GP152">
        <v>0</v>
      </c>
      <c r="GQ152">
        <v>2.5779E-2</v>
      </c>
      <c r="GR152">
        <v>999.9</v>
      </c>
      <c r="GS152">
        <v>33.127899999999997</v>
      </c>
      <c r="GT152">
        <v>42.9</v>
      </c>
      <c r="GU152">
        <v>45.2</v>
      </c>
      <c r="GV152">
        <v>41.339399999999998</v>
      </c>
      <c r="GW152">
        <v>30.976500000000001</v>
      </c>
      <c r="GX152">
        <v>32.8446</v>
      </c>
      <c r="GY152">
        <v>1</v>
      </c>
      <c r="GZ152">
        <v>0.69218500000000005</v>
      </c>
      <c r="HA152">
        <v>1.74085</v>
      </c>
      <c r="HB152">
        <v>20.199100000000001</v>
      </c>
      <c r="HC152">
        <v>5.2159399999999998</v>
      </c>
      <c r="HD152">
        <v>11.974</v>
      </c>
      <c r="HE152">
        <v>4.9908999999999999</v>
      </c>
      <c r="HF152">
        <v>3.2925</v>
      </c>
      <c r="HG152">
        <v>8486.5</v>
      </c>
      <c r="HH152">
        <v>9999</v>
      </c>
      <c r="HI152">
        <v>9999</v>
      </c>
      <c r="HJ152">
        <v>972.5</v>
      </c>
      <c r="HK152">
        <v>4.9713700000000003</v>
      </c>
      <c r="HL152">
        <v>1.8745400000000001</v>
      </c>
      <c r="HM152">
        <v>1.87087</v>
      </c>
      <c r="HN152">
        <v>1.8705700000000001</v>
      </c>
      <c r="HO152">
        <v>1.875</v>
      </c>
      <c r="HP152">
        <v>1.8717999999999999</v>
      </c>
      <c r="HQ152">
        <v>1.8672200000000001</v>
      </c>
      <c r="HR152">
        <v>1.87819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-3.1890000000000001</v>
      </c>
      <c r="IG152">
        <v>0.3327</v>
      </c>
      <c r="IH152">
        <v>-2.1299345005774111</v>
      </c>
      <c r="II152">
        <v>1.7196870422270779E-5</v>
      </c>
      <c r="IJ152">
        <v>-2.1741833173098589E-6</v>
      </c>
      <c r="IK152">
        <v>9.0595066644434051E-10</v>
      </c>
      <c r="IL152">
        <v>-0.32754645563995699</v>
      </c>
      <c r="IM152">
        <v>-1.2435942757381079E-3</v>
      </c>
      <c r="IN152">
        <v>8.3241555849602686E-4</v>
      </c>
      <c r="IO152">
        <v>-6.8006265696850886E-6</v>
      </c>
      <c r="IP152">
        <v>17</v>
      </c>
      <c r="IQ152">
        <v>2050</v>
      </c>
      <c r="IR152">
        <v>3</v>
      </c>
      <c r="IS152">
        <v>34</v>
      </c>
      <c r="IT152">
        <v>43.4</v>
      </c>
      <c r="IU152">
        <v>43.7</v>
      </c>
      <c r="IV152">
        <v>2.00928</v>
      </c>
      <c r="IW152">
        <v>2.5793499999999998</v>
      </c>
      <c r="IX152">
        <v>1.49902</v>
      </c>
      <c r="IY152">
        <v>2.2766099999999998</v>
      </c>
      <c r="IZ152">
        <v>1.69678</v>
      </c>
      <c r="JA152">
        <v>2.4121100000000002</v>
      </c>
      <c r="JB152">
        <v>47.421599999999998</v>
      </c>
      <c r="JC152">
        <v>15.988300000000001</v>
      </c>
      <c r="JD152">
        <v>18</v>
      </c>
      <c r="JE152">
        <v>410.06400000000002</v>
      </c>
      <c r="JF152">
        <v>505.70600000000002</v>
      </c>
      <c r="JG152">
        <v>30.000800000000002</v>
      </c>
      <c r="JH152">
        <v>36.233899999999998</v>
      </c>
      <c r="JI152">
        <v>30.0001</v>
      </c>
      <c r="JJ152">
        <v>36.054299999999998</v>
      </c>
      <c r="JK152">
        <v>35.987299999999998</v>
      </c>
      <c r="JL152">
        <v>40.281999999999996</v>
      </c>
      <c r="JM152">
        <v>19.442900000000002</v>
      </c>
      <c r="JN152">
        <v>0</v>
      </c>
      <c r="JO152">
        <v>30</v>
      </c>
      <c r="JP152">
        <v>916.89400000000001</v>
      </c>
      <c r="JQ152">
        <v>33.743400000000001</v>
      </c>
      <c r="JR152">
        <v>98.239199999999997</v>
      </c>
      <c r="JS152">
        <v>98.156700000000001</v>
      </c>
    </row>
    <row r="153" spans="1:279" x14ac:dyDescent="0.2">
      <c r="A153">
        <v>138</v>
      </c>
      <c r="B153">
        <v>1658333460.5999999</v>
      </c>
      <c r="C153">
        <v>547</v>
      </c>
      <c r="D153" t="s">
        <v>695</v>
      </c>
      <c r="E153" t="s">
        <v>696</v>
      </c>
      <c r="F153">
        <v>4</v>
      </c>
      <c r="G153">
        <v>1658333458.5285721</v>
      </c>
      <c r="H153">
        <f t="shared" si="100"/>
        <v>7.20269125569677E-4</v>
      </c>
      <c r="I153">
        <f t="shared" si="101"/>
        <v>0.72026912556967704</v>
      </c>
      <c r="J153">
        <f t="shared" si="102"/>
        <v>7.6905372710647937</v>
      </c>
      <c r="K153">
        <f t="shared" si="103"/>
        <v>884.14428571428573</v>
      </c>
      <c r="L153">
        <f t="shared" si="104"/>
        <v>561.60191242417216</v>
      </c>
      <c r="M153">
        <f t="shared" si="105"/>
        <v>56.812450120630047</v>
      </c>
      <c r="N153">
        <f t="shared" si="106"/>
        <v>89.441296442104047</v>
      </c>
      <c r="O153">
        <f t="shared" si="107"/>
        <v>4.1104588353454166E-2</v>
      </c>
      <c r="P153">
        <f t="shared" si="108"/>
        <v>2.1382799561392227</v>
      </c>
      <c r="Q153">
        <f t="shared" si="109"/>
        <v>4.0670612181909087E-2</v>
      </c>
      <c r="R153">
        <f t="shared" si="110"/>
        <v>2.5457741760471241E-2</v>
      </c>
      <c r="S153">
        <f t="shared" si="111"/>
        <v>194.43733804110525</v>
      </c>
      <c r="T153">
        <f t="shared" si="112"/>
        <v>35.423631203244447</v>
      </c>
      <c r="U153">
        <f t="shared" si="113"/>
        <v>33.553742857142858</v>
      </c>
      <c r="V153">
        <f t="shared" si="114"/>
        <v>5.2114410025908686</v>
      </c>
      <c r="W153">
        <f t="shared" si="115"/>
        <v>64.903515949640507</v>
      </c>
      <c r="X153">
        <f t="shared" si="116"/>
        <v>3.4970030788124515</v>
      </c>
      <c r="Y153">
        <f t="shared" si="117"/>
        <v>5.3880025259738193</v>
      </c>
      <c r="Z153">
        <f t="shared" si="118"/>
        <v>1.7144379237784171</v>
      </c>
      <c r="AA153">
        <f t="shared" si="119"/>
        <v>-31.763868437622754</v>
      </c>
      <c r="AB153">
        <f t="shared" si="120"/>
        <v>68.783655181283805</v>
      </c>
      <c r="AC153">
        <f t="shared" si="121"/>
        <v>7.4288144727665841</v>
      </c>
      <c r="AD153">
        <f t="shared" si="122"/>
        <v>238.88593925753287</v>
      </c>
      <c r="AE153">
        <f t="shared" si="123"/>
        <v>18.162109143358162</v>
      </c>
      <c r="AF153">
        <f t="shared" si="124"/>
        <v>0.72884716792818371</v>
      </c>
      <c r="AG153">
        <f t="shared" si="125"/>
        <v>7.6905372710647937</v>
      </c>
      <c r="AH153">
        <v>938.9082709318634</v>
      </c>
      <c r="AI153">
        <v>918.5007939393937</v>
      </c>
      <c r="AJ153">
        <v>1.7114142607421281</v>
      </c>
      <c r="AK153">
        <v>65.228597272793138</v>
      </c>
      <c r="AL153">
        <f t="shared" si="126"/>
        <v>0.72026912556967704</v>
      </c>
      <c r="AM153">
        <v>33.637986757747242</v>
      </c>
      <c r="AN153">
        <v>34.565293006993024</v>
      </c>
      <c r="AO153">
        <v>-1.111757984922313E-4</v>
      </c>
      <c r="AP153">
        <v>90.040432271976243</v>
      </c>
      <c r="AQ153">
        <v>35</v>
      </c>
      <c r="AR153">
        <v>8</v>
      </c>
      <c r="AS153">
        <f t="shared" si="127"/>
        <v>1</v>
      </c>
      <c r="AT153">
        <f t="shared" si="128"/>
        <v>0</v>
      </c>
      <c r="AU153">
        <f t="shared" si="129"/>
        <v>30722.613829407481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1009.564585513526</v>
      </c>
      <c r="BI153">
        <f t="shared" si="133"/>
        <v>7.6905372710647937</v>
      </c>
      <c r="BJ153" t="e">
        <f t="shared" si="134"/>
        <v>#DIV/0!</v>
      </c>
      <c r="BK153">
        <f t="shared" si="135"/>
        <v>7.6176773446870842E-3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253</v>
      </c>
      <c r="CG153">
        <v>1000</v>
      </c>
      <c r="CH153" t="s">
        <v>414</v>
      </c>
      <c r="CI153">
        <v>1110.1500000000001</v>
      </c>
      <c r="CJ153">
        <v>1175.8634999999999</v>
      </c>
      <c r="CK153">
        <v>1152.67</v>
      </c>
      <c r="CL153">
        <v>1.3005735999999999E-4</v>
      </c>
      <c r="CM153">
        <v>6.5004835999999994E-4</v>
      </c>
      <c r="CN153">
        <v>4.7597999359999997E-2</v>
      </c>
      <c r="CO153">
        <v>5.5000000000000003E-4</v>
      </c>
      <c r="CP153">
        <f t="shared" si="146"/>
        <v>1200.07</v>
      </c>
      <c r="CQ153">
        <f t="shared" si="147"/>
        <v>1009.564585513526</v>
      </c>
      <c r="CR153">
        <f t="shared" si="148"/>
        <v>0.84125474806763445</v>
      </c>
      <c r="CS153">
        <f t="shared" si="149"/>
        <v>0.16202166377053442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1658333458.5285721</v>
      </c>
      <c r="CZ153">
        <v>884.14428571428573</v>
      </c>
      <c r="DA153">
        <v>909.19971428571432</v>
      </c>
      <c r="DB153">
        <v>34.568542857142859</v>
      </c>
      <c r="DC153">
        <v>33.63108571428571</v>
      </c>
      <c r="DD153">
        <v>887.33799999999985</v>
      </c>
      <c r="DE153">
        <v>34.235885714285708</v>
      </c>
      <c r="DF153">
        <v>450.35785714285709</v>
      </c>
      <c r="DG153">
        <v>101.06142857142861</v>
      </c>
      <c r="DH153">
        <v>9.9997100000000019E-2</v>
      </c>
      <c r="DI153">
        <v>34.150414285714277</v>
      </c>
      <c r="DJ153">
        <v>999.89999999999986</v>
      </c>
      <c r="DK153">
        <v>33.553742857142858</v>
      </c>
      <c r="DL153">
        <v>0</v>
      </c>
      <c r="DM153">
        <v>0</v>
      </c>
      <c r="DN153">
        <v>5963.5728571428572</v>
      </c>
      <c r="DO153">
        <v>0</v>
      </c>
      <c r="DP153">
        <v>1806.5514285714289</v>
      </c>
      <c r="DQ153">
        <v>-25.055399999999999</v>
      </c>
      <c r="DR153">
        <v>915.80228571428563</v>
      </c>
      <c r="DS153">
        <v>940.84128571428562</v>
      </c>
      <c r="DT153">
        <v>0.93744614285714289</v>
      </c>
      <c r="DU153">
        <v>909.19971428571432</v>
      </c>
      <c r="DV153">
        <v>33.63108571428571</v>
      </c>
      <c r="DW153">
        <v>3.4935485714285721</v>
      </c>
      <c r="DX153">
        <v>3.3988085714285718</v>
      </c>
      <c r="DY153">
        <v>26.588428571428569</v>
      </c>
      <c r="DZ153">
        <v>26.12255714285714</v>
      </c>
      <c r="EA153">
        <v>1200.07</v>
      </c>
      <c r="EB153">
        <v>0.9579982857142858</v>
      </c>
      <c r="EC153">
        <v>4.2002085714285722E-2</v>
      </c>
      <c r="ED153">
        <v>0</v>
      </c>
      <c r="EE153">
        <v>1637.477142857143</v>
      </c>
      <c r="EF153">
        <v>5.0001600000000002</v>
      </c>
      <c r="EG153">
        <v>21014.58571428572</v>
      </c>
      <c r="EH153">
        <v>9515.7342857142849</v>
      </c>
      <c r="EI153">
        <v>48.196142857142867</v>
      </c>
      <c r="EJ153">
        <v>50.919285714285706</v>
      </c>
      <c r="EK153">
        <v>49.419285714285706</v>
      </c>
      <c r="EL153">
        <v>49.401571428571422</v>
      </c>
      <c r="EM153">
        <v>49.874857142857152</v>
      </c>
      <c r="EN153">
        <v>1144.8771428571431</v>
      </c>
      <c r="EO153">
        <v>50.192857142857143</v>
      </c>
      <c r="EP153">
        <v>0</v>
      </c>
      <c r="EQ153">
        <v>775972.20000004768</v>
      </c>
      <c r="ER153">
        <v>0</v>
      </c>
      <c r="ES153">
        <v>1636.164615384615</v>
      </c>
      <c r="ET153">
        <v>14.073162380797241</v>
      </c>
      <c r="EU153">
        <v>173.7059825514803</v>
      </c>
      <c r="EV153">
        <v>20997.673076923071</v>
      </c>
      <c r="EW153">
        <v>15</v>
      </c>
      <c r="EX153">
        <v>1658330855.5</v>
      </c>
      <c r="EY153" t="s">
        <v>416</v>
      </c>
      <c r="EZ153">
        <v>1658330855.5</v>
      </c>
      <c r="FA153">
        <v>1658330837</v>
      </c>
      <c r="FB153">
        <v>13</v>
      </c>
      <c r="FC153">
        <v>-0.03</v>
      </c>
      <c r="FD153">
        <v>-2.1999999999999999E-2</v>
      </c>
      <c r="FE153">
        <v>-3.91</v>
      </c>
      <c r="FF153">
        <v>0.28699999999999998</v>
      </c>
      <c r="FG153">
        <v>1439</v>
      </c>
      <c r="FH153">
        <v>33</v>
      </c>
      <c r="FI153">
        <v>0.2</v>
      </c>
      <c r="FJ153">
        <v>0.09</v>
      </c>
      <c r="FK153">
        <v>-24.667365</v>
      </c>
      <c r="FL153">
        <v>-2.779607504690468</v>
      </c>
      <c r="FM153">
        <v>0.27464388537704609</v>
      </c>
      <c r="FN153">
        <v>0</v>
      </c>
      <c r="FO153">
        <v>1635.4144117647061</v>
      </c>
      <c r="FP153">
        <v>14.780290291701419</v>
      </c>
      <c r="FQ153">
        <v>1.463469268907976</v>
      </c>
      <c r="FR153">
        <v>0</v>
      </c>
      <c r="FS153">
        <v>0.92072175000000001</v>
      </c>
      <c r="FT153">
        <v>0.13440387242026169</v>
      </c>
      <c r="FU153">
        <v>1.3051547574425809E-2</v>
      </c>
      <c r="FV153">
        <v>0</v>
      </c>
      <c r="FW153">
        <v>0</v>
      </c>
      <c r="FX153">
        <v>3</v>
      </c>
      <c r="FY153" t="s">
        <v>425</v>
      </c>
      <c r="FZ153">
        <v>2.8894899999999999</v>
      </c>
      <c r="GA153">
        <v>2.8721000000000001</v>
      </c>
      <c r="GB153">
        <v>0.167379</v>
      </c>
      <c r="GC153">
        <v>0.17247499999999999</v>
      </c>
      <c r="GD153">
        <v>0.14210900000000001</v>
      </c>
      <c r="GE153">
        <v>0.141957</v>
      </c>
      <c r="GF153">
        <v>28707.4</v>
      </c>
      <c r="GG153">
        <v>24818.1</v>
      </c>
      <c r="GH153">
        <v>30825.5</v>
      </c>
      <c r="GI153">
        <v>27961.7</v>
      </c>
      <c r="GJ153">
        <v>34844.699999999997</v>
      </c>
      <c r="GK153">
        <v>33854</v>
      </c>
      <c r="GL153">
        <v>40183.599999999999</v>
      </c>
      <c r="GM153">
        <v>38975.599999999999</v>
      </c>
      <c r="GN153">
        <v>1.8804799999999999</v>
      </c>
      <c r="GO153">
        <v>1.92153</v>
      </c>
      <c r="GP153">
        <v>0</v>
      </c>
      <c r="GQ153">
        <v>2.6941300000000001E-2</v>
      </c>
      <c r="GR153">
        <v>999.9</v>
      </c>
      <c r="GS153">
        <v>33.126899999999999</v>
      </c>
      <c r="GT153">
        <v>42.9</v>
      </c>
      <c r="GU153">
        <v>45.2</v>
      </c>
      <c r="GV153">
        <v>41.337600000000002</v>
      </c>
      <c r="GW153">
        <v>30.586500000000001</v>
      </c>
      <c r="GX153">
        <v>32.319699999999997</v>
      </c>
      <c r="GY153">
        <v>1</v>
      </c>
      <c r="GZ153">
        <v>0.69222600000000001</v>
      </c>
      <c r="HA153">
        <v>1.7421800000000001</v>
      </c>
      <c r="HB153">
        <v>20.198799999999999</v>
      </c>
      <c r="HC153">
        <v>5.2160900000000003</v>
      </c>
      <c r="HD153">
        <v>11.974</v>
      </c>
      <c r="HE153">
        <v>4.99085</v>
      </c>
      <c r="HF153">
        <v>3.2924799999999999</v>
      </c>
      <c r="HG153">
        <v>8486.7999999999993</v>
      </c>
      <c r="HH153">
        <v>9999</v>
      </c>
      <c r="HI153">
        <v>9999</v>
      </c>
      <c r="HJ153">
        <v>972.5</v>
      </c>
      <c r="HK153">
        <v>4.9713700000000003</v>
      </c>
      <c r="HL153">
        <v>1.87453</v>
      </c>
      <c r="HM153">
        <v>1.87087</v>
      </c>
      <c r="HN153">
        <v>1.8705700000000001</v>
      </c>
      <c r="HO153">
        <v>1.875</v>
      </c>
      <c r="HP153">
        <v>1.8717999999999999</v>
      </c>
      <c r="HQ153">
        <v>1.8672200000000001</v>
      </c>
      <c r="HR153">
        <v>1.8781699999999999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-3.2</v>
      </c>
      <c r="IG153">
        <v>0.33250000000000002</v>
      </c>
      <c r="IH153">
        <v>-2.1299345005774111</v>
      </c>
      <c r="II153">
        <v>1.7196870422270779E-5</v>
      </c>
      <c r="IJ153">
        <v>-2.1741833173098589E-6</v>
      </c>
      <c r="IK153">
        <v>9.0595066644434051E-10</v>
      </c>
      <c r="IL153">
        <v>-0.32754645563995699</v>
      </c>
      <c r="IM153">
        <v>-1.2435942757381079E-3</v>
      </c>
      <c r="IN153">
        <v>8.3241555849602686E-4</v>
      </c>
      <c r="IO153">
        <v>-6.8006265696850886E-6</v>
      </c>
      <c r="IP153">
        <v>17</v>
      </c>
      <c r="IQ153">
        <v>2050</v>
      </c>
      <c r="IR153">
        <v>3</v>
      </c>
      <c r="IS153">
        <v>34</v>
      </c>
      <c r="IT153">
        <v>43.4</v>
      </c>
      <c r="IU153">
        <v>43.7</v>
      </c>
      <c r="IV153">
        <v>2.0202599999999999</v>
      </c>
      <c r="IW153">
        <v>2.5866699999999998</v>
      </c>
      <c r="IX153">
        <v>1.49902</v>
      </c>
      <c r="IY153">
        <v>2.2778299999999998</v>
      </c>
      <c r="IZ153">
        <v>1.69678</v>
      </c>
      <c r="JA153">
        <v>2.2839399999999999</v>
      </c>
      <c r="JB153">
        <v>47.421599999999998</v>
      </c>
      <c r="JC153">
        <v>15.970800000000001</v>
      </c>
      <c r="JD153">
        <v>18</v>
      </c>
      <c r="JE153">
        <v>410.10599999999999</v>
      </c>
      <c r="JF153">
        <v>505.755</v>
      </c>
      <c r="JG153">
        <v>30.000599999999999</v>
      </c>
      <c r="JH153">
        <v>36.233899999999998</v>
      </c>
      <c r="JI153">
        <v>30.0001</v>
      </c>
      <c r="JJ153">
        <v>36.054299999999998</v>
      </c>
      <c r="JK153">
        <v>35.9863</v>
      </c>
      <c r="JL153">
        <v>40.505299999999998</v>
      </c>
      <c r="JM153">
        <v>19.159500000000001</v>
      </c>
      <c r="JN153">
        <v>0</v>
      </c>
      <c r="JO153">
        <v>30</v>
      </c>
      <c r="JP153">
        <v>923.59900000000005</v>
      </c>
      <c r="JQ153">
        <v>33.748100000000001</v>
      </c>
      <c r="JR153">
        <v>98.237300000000005</v>
      </c>
      <c r="JS153">
        <v>98.157399999999996</v>
      </c>
    </row>
    <row r="154" spans="1:279" x14ac:dyDescent="0.2">
      <c r="A154">
        <v>139</v>
      </c>
      <c r="B154">
        <v>1658333464.5999999</v>
      </c>
      <c r="C154">
        <v>551</v>
      </c>
      <c r="D154" t="s">
        <v>697</v>
      </c>
      <c r="E154" t="s">
        <v>698</v>
      </c>
      <c r="F154">
        <v>4</v>
      </c>
      <c r="G154">
        <v>1658333462.5999999</v>
      </c>
      <c r="H154">
        <f t="shared" si="100"/>
        <v>7.2506170608943382E-4</v>
      </c>
      <c r="I154">
        <f t="shared" si="101"/>
        <v>0.72506170608943377</v>
      </c>
      <c r="J154">
        <f t="shared" si="102"/>
        <v>7.6463562669587235</v>
      </c>
      <c r="K154">
        <f t="shared" si="103"/>
        <v>890.89157142857141</v>
      </c>
      <c r="L154">
        <f t="shared" si="104"/>
        <v>571.40146726987132</v>
      </c>
      <c r="M154">
        <f t="shared" si="105"/>
        <v>57.803777811225437</v>
      </c>
      <c r="N154">
        <f t="shared" si="106"/>
        <v>90.123847064657213</v>
      </c>
      <c r="O154">
        <f t="shared" si="107"/>
        <v>4.1322533403436452E-2</v>
      </c>
      <c r="P154">
        <f t="shared" si="108"/>
        <v>2.1455736886505159</v>
      </c>
      <c r="Q154">
        <f t="shared" si="109"/>
        <v>4.0885443309398306E-2</v>
      </c>
      <c r="R154">
        <f t="shared" si="110"/>
        <v>2.559228753331879E-2</v>
      </c>
      <c r="S154">
        <f t="shared" si="111"/>
        <v>194.43916204110883</v>
      </c>
      <c r="T154">
        <f t="shared" si="112"/>
        <v>35.421599827056049</v>
      </c>
      <c r="U154">
        <f t="shared" si="113"/>
        <v>33.559985714285723</v>
      </c>
      <c r="V154">
        <f t="shared" si="114"/>
        <v>5.213261952687386</v>
      </c>
      <c r="W154">
        <f t="shared" si="115"/>
        <v>64.881412188653584</v>
      </c>
      <c r="X154">
        <f t="shared" si="116"/>
        <v>3.4964967122484656</v>
      </c>
      <c r="Y154">
        <f t="shared" si="117"/>
        <v>5.3890576581191159</v>
      </c>
      <c r="Z154">
        <f t="shared" si="118"/>
        <v>1.7167652404389204</v>
      </c>
      <c r="AA154">
        <f t="shared" si="119"/>
        <v>-31.97522123854403</v>
      </c>
      <c r="AB154">
        <f t="shared" si="120"/>
        <v>68.702658371088333</v>
      </c>
      <c r="AC154">
        <f t="shared" si="121"/>
        <v>7.3951952398760499</v>
      </c>
      <c r="AD154">
        <f t="shared" si="122"/>
        <v>238.56179441352919</v>
      </c>
      <c r="AE154">
        <f t="shared" si="123"/>
        <v>18.240141495692768</v>
      </c>
      <c r="AF154">
        <f t="shared" si="124"/>
        <v>0.70548934967900878</v>
      </c>
      <c r="AG154">
        <f t="shared" si="125"/>
        <v>7.6463562669587235</v>
      </c>
      <c r="AH154">
        <v>945.74444322487386</v>
      </c>
      <c r="AI154">
        <v>925.36392727272721</v>
      </c>
      <c r="AJ154">
        <v>1.7171606507582571</v>
      </c>
      <c r="AK154">
        <v>65.228597272793138</v>
      </c>
      <c r="AL154">
        <f t="shared" si="126"/>
        <v>0.72506170608943377</v>
      </c>
      <c r="AM154">
        <v>33.630471560369848</v>
      </c>
      <c r="AN154">
        <v>34.56413566433568</v>
      </c>
      <c r="AO154">
        <v>-1.304884028023157E-4</v>
      </c>
      <c r="AP154">
        <v>90.040432271976243</v>
      </c>
      <c r="AQ154">
        <v>35</v>
      </c>
      <c r="AR154">
        <v>8</v>
      </c>
      <c r="AS154">
        <f t="shared" si="127"/>
        <v>1</v>
      </c>
      <c r="AT154">
        <f t="shared" si="128"/>
        <v>0</v>
      </c>
      <c r="AU154">
        <f t="shared" si="129"/>
        <v>30905.358044049346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1009.5741855135275</v>
      </c>
      <c r="BI154">
        <f t="shared" si="133"/>
        <v>7.6463562669587235</v>
      </c>
      <c r="BJ154" t="e">
        <f t="shared" si="134"/>
        <v>#DIV/0!</v>
      </c>
      <c r="BK154">
        <f t="shared" si="135"/>
        <v>7.5738428900787979E-3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253</v>
      </c>
      <c r="CG154">
        <v>1000</v>
      </c>
      <c r="CH154" t="s">
        <v>414</v>
      </c>
      <c r="CI154">
        <v>1110.1500000000001</v>
      </c>
      <c r="CJ154">
        <v>1175.8634999999999</v>
      </c>
      <c r="CK154">
        <v>1152.67</v>
      </c>
      <c r="CL154">
        <v>1.3005735999999999E-4</v>
      </c>
      <c r="CM154">
        <v>6.5004835999999994E-4</v>
      </c>
      <c r="CN154">
        <v>4.7597999359999997E-2</v>
      </c>
      <c r="CO154">
        <v>5.5000000000000003E-4</v>
      </c>
      <c r="CP154">
        <f t="shared" si="146"/>
        <v>1200.081428571428</v>
      </c>
      <c r="CQ154">
        <f t="shared" si="147"/>
        <v>1009.5741855135275</v>
      </c>
      <c r="CR154">
        <f t="shared" si="148"/>
        <v>0.84125473611846524</v>
      </c>
      <c r="CS154">
        <f t="shared" si="149"/>
        <v>0.16202164070863792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1658333462.5999999</v>
      </c>
      <c r="CZ154">
        <v>890.89157142857141</v>
      </c>
      <c r="DA154">
        <v>916.03085714285714</v>
      </c>
      <c r="DB154">
        <v>34.563542857142863</v>
      </c>
      <c r="DC154">
        <v>33.656085714285723</v>
      </c>
      <c r="DD154">
        <v>894.09671428571426</v>
      </c>
      <c r="DE154">
        <v>34.231057142857154</v>
      </c>
      <c r="DF154">
        <v>450.33871428571427</v>
      </c>
      <c r="DG154">
        <v>101.06142857142861</v>
      </c>
      <c r="DH154">
        <v>9.998091428571429E-2</v>
      </c>
      <c r="DI154">
        <v>34.153928571428573</v>
      </c>
      <c r="DJ154">
        <v>999.89999999999986</v>
      </c>
      <c r="DK154">
        <v>33.559985714285723</v>
      </c>
      <c r="DL154">
        <v>0</v>
      </c>
      <c r="DM154">
        <v>0</v>
      </c>
      <c r="DN154">
        <v>5995.9814285714283</v>
      </c>
      <c r="DO154">
        <v>0</v>
      </c>
      <c r="DP154">
        <v>1806.6071428571429</v>
      </c>
      <c r="DQ154">
        <v>-25.139399999999998</v>
      </c>
      <c r="DR154">
        <v>922.78657142857151</v>
      </c>
      <c r="DS154">
        <v>947.93457142857153</v>
      </c>
      <c r="DT154">
        <v>0.90748071428571431</v>
      </c>
      <c r="DU154">
        <v>916.03085714285714</v>
      </c>
      <c r="DV154">
        <v>33.656085714285723</v>
      </c>
      <c r="DW154">
        <v>3.4930371428571432</v>
      </c>
      <c r="DX154">
        <v>3.401328571428571</v>
      </c>
      <c r="DY154">
        <v>26.585971428571419</v>
      </c>
      <c r="DZ154">
        <v>26.135085714285719</v>
      </c>
      <c r="EA154">
        <v>1200.081428571428</v>
      </c>
      <c r="EB154">
        <v>0.95799828571428569</v>
      </c>
      <c r="EC154">
        <v>4.2002085714285722E-2</v>
      </c>
      <c r="ED154">
        <v>0</v>
      </c>
      <c r="EE154">
        <v>1638.5414285714289</v>
      </c>
      <c r="EF154">
        <v>5.0001600000000002</v>
      </c>
      <c r="EG154">
        <v>21027.24285714285</v>
      </c>
      <c r="EH154">
        <v>9515.8228571428572</v>
      </c>
      <c r="EI154">
        <v>48.186999999999998</v>
      </c>
      <c r="EJ154">
        <v>50.892714285714291</v>
      </c>
      <c r="EK154">
        <v>49.419285714285721</v>
      </c>
      <c r="EL154">
        <v>49.383857142857153</v>
      </c>
      <c r="EM154">
        <v>49.883857142857153</v>
      </c>
      <c r="EN154">
        <v>1144.8885714285709</v>
      </c>
      <c r="EO154">
        <v>50.192857142857143</v>
      </c>
      <c r="EP154">
        <v>0</v>
      </c>
      <c r="EQ154">
        <v>775975.79999995232</v>
      </c>
      <c r="ER154">
        <v>0</v>
      </c>
      <c r="ES154">
        <v>1637.038076923076</v>
      </c>
      <c r="ET154">
        <v>15.512820514700239</v>
      </c>
      <c r="EU154">
        <v>183.70940148251029</v>
      </c>
      <c r="EV154">
        <v>21008.534615384611</v>
      </c>
      <c r="EW154">
        <v>15</v>
      </c>
      <c r="EX154">
        <v>1658330855.5</v>
      </c>
      <c r="EY154" t="s">
        <v>416</v>
      </c>
      <c r="EZ154">
        <v>1658330855.5</v>
      </c>
      <c r="FA154">
        <v>1658330837</v>
      </c>
      <c r="FB154">
        <v>13</v>
      </c>
      <c r="FC154">
        <v>-0.03</v>
      </c>
      <c r="FD154">
        <v>-2.1999999999999999E-2</v>
      </c>
      <c r="FE154">
        <v>-3.91</v>
      </c>
      <c r="FF154">
        <v>0.28699999999999998</v>
      </c>
      <c r="FG154">
        <v>1439</v>
      </c>
      <c r="FH154">
        <v>33</v>
      </c>
      <c r="FI154">
        <v>0.2</v>
      </c>
      <c r="FJ154">
        <v>0.09</v>
      </c>
      <c r="FK154">
        <v>-24.790659999999999</v>
      </c>
      <c r="FL154">
        <v>-2.4844322701688299</v>
      </c>
      <c r="FM154">
        <v>0.24851060822427681</v>
      </c>
      <c r="FN154">
        <v>0</v>
      </c>
      <c r="FO154">
        <v>1636.1670588235299</v>
      </c>
      <c r="FP154">
        <v>14.596485859772219</v>
      </c>
      <c r="FQ154">
        <v>1.4431532661089399</v>
      </c>
      <c r="FR154">
        <v>0</v>
      </c>
      <c r="FS154">
        <v>0.9231912000000001</v>
      </c>
      <c r="FT154">
        <v>5.4927219512193932E-2</v>
      </c>
      <c r="FU154">
        <v>1.085853454016702E-2</v>
      </c>
      <c r="FV154">
        <v>1</v>
      </c>
      <c r="FW154">
        <v>1</v>
      </c>
      <c r="FX154">
        <v>3</v>
      </c>
      <c r="FY154" t="s">
        <v>417</v>
      </c>
      <c r="FZ154">
        <v>2.88957</v>
      </c>
      <c r="GA154">
        <v>2.87208</v>
      </c>
      <c r="GB154">
        <v>0.16820299999999999</v>
      </c>
      <c r="GC154">
        <v>0.17333499999999999</v>
      </c>
      <c r="GD154">
        <v>0.14210700000000001</v>
      </c>
      <c r="GE154">
        <v>0.142065</v>
      </c>
      <c r="GF154">
        <v>28678.400000000001</v>
      </c>
      <c r="GG154">
        <v>24791.599999999999</v>
      </c>
      <c r="GH154">
        <v>30825</v>
      </c>
      <c r="GI154">
        <v>27961</v>
      </c>
      <c r="GJ154">
        <v>34844.5</v>
      </c>
      <c r="GK154">
        <v>33849.1</v>
      </c>
      <c r="GL154">
        <v>40183.300000000003</v>
      </c>
      <c r="GM154">
        <v>38974.9</v>
      </c>
      <c r="GN154">
        <v>1.8805700000000001</v>
      </c>
      <c r="GO154">
        <v>1.9215</v>
      </c>
      <c r="GP154">
        <v>0</v>
      </c>
      <c r="GQ154">
        <v>2.6881700000000001E-2</v>
      </c>
      <c r="GR154">
        <v>999.9</v>
      </c>
      <c r="GS154">
        <v>33.126199999999997</v>
      </c>
      <c r="GT154">
        <v>42.8</v>
      </c>
      <c r="GU154">
        <v>45.2</v>
      </c>
      <c r="GV154">
        <v>41.239699999999999</v>
      </c>
      <c r="GW154">
        <v>30.766500000000001</v>
      </c>
      <c r="GX154">
        <v>32.415900000000001</v>
      </c>
      <c r="GY154">
        <v>1</v>
      </c>
      <c r="GZ154">
        <v>0.692137</v>
      </c>
      <c r="HA154">
        <v>1.7439</v>
      </c>
      <c r="HB154">
        <v>20.199000000000002</v>
      </c>
      <c r="HC154">
        <v>5.21624</v>
      </c>
      <c r="HD154">
        <v>11.974</v>
      </c>
      <c r="HE154">
        <v>4.9911500000000002</v>
      </c>
      <c r="HF154">
        <v>3.2925800000000001</v>
      </c>
      <c r="HG154">
        <v>8486.7999999999993</v>
      </c>
      <c r="HH154">
        <v>9999</v>
      </c>
      <c r="HI154">
        <v>9999</v>
      </c>
      <c r="HJ154">
        <v>972.5</v>
      </c>
      <c r="HK154">
        <v>4.9713599999999998</v>
      </c>
      <c r="HL154">
        <v>1.87452</v>
      </c>
      <c r="HM154">
        <v>1.87086</v>
      </c>
      <c r="HN154">
        <v>1.8705700000000001</v>
      </c>
      <c r="HO154">
        <v>1.875</v>
      </c>
      <c r="HP154">
        <v>1.8717999999999999</v>
      </c>
      <c r="HQ154">
        <v>1.8672200000000001</v>
      </c>
      <c r="HR154">
        <v>1.8781699999999999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-3.2109999999999999</v>
      </c>
      <c r="IG154">
        <v>0.33250000000000002</v>
      </c>
      <c r="IH154">
        <v>-2.1299345005774111</v>
      </c>
      <c r="II154">
        <v>1.7196870422270779E-5</v>
      </c>
      <c r="IJ154">
        <v>-2.1741833173098589E-6</v>
      </c>
      <c r="IK154">
        <v>9.0595066644434051E-10</v>
      </c>
      <c r="IL154">
        <v>-0.32754645563995699</v>
      </c>
      <c r="IM154">
        <v>-1.2435942757381079E-3</v>
      </c>
      <c r="IN154">
        <v>8.3241555849602686E-4</v>
      </c>
      <c r="IO154">
        <v>-6.8006265696850886E-6</v>
      </c>
      <c r="IP154">
        <v>17</v>
      </c>
      <c r="IQ154">
        <v>2050</v>
      </c>
      <c r="IR154">
        <v>3</v>
      </c>
      <c r="IS154">
        <v>34</v>
      </c>
      <c r="IT154">
        <v>43.5</v>
      </c>
      <c r="IU154">
        <v>43.8</v>
      </c>
      <c r="IV154">
        <v>2.03247</v>
      </c>
      <c r="IW154">
        <v>2.5891099999999998</v>
      </c>
      <c r="IX154">
        <v>1.49902</v>
      </c>
      <c r="IY154">
        <v>2.2778299999999998</v>
      </c>
      <c r="IZ154">
        <v>1.69678</v>
      </c>
      <c r="JA154">
        <v>2.2802699999999998</v>
      </c>
      <c r="JB154">
        <v>47.3917</v>
      </c>
      <c r="JC154">
        <v>15.970800000000001</v>
      </c>
      <c r="JD154">
        <v>18</v>
      </c>
      <c r="JE154">
        <v>410.16</v>
      </c>
      <c r="JF154">
        <v>505.73</v>
      </c>
      <c r="JG154">
        <v>30.000599999999999</v>
      </c>
      <c r="JH154">
        <v>36.233899999999998</v>
      </c>
      <c r="JI154">
        <v>30.0001</v>
      </c>
      <c r="JJ154">
        <v>36.054299999999998</v>
      </c>
      <c r="JK154">
        <v>35.985700000000001</v>
      </c>
      <c r="JL154">
        <v>40.740200000000002</v>
      </c>
      <c r="JM154">
        <v>19.159500000000001</v>
      </c>
      <c r="JN154">
        <v>0</v>
      </c>
      <c r="JO154">
        <v>30</v>
      </c>
      <c r="JP154">
        <v>930.29899999999998</v>
      </c>
      <c r="JQ154">
        <v>33.750100000000003</v>
      </c>
      <c r="JR154">
        <v>98.236199999999997</v>
      </c>
      <c r="JS154">
        <v>98.1554</v>
      </c>
    </row>
    <row r="155" spans="1:279" x14ac:dyDescent="0.2">
      <c r="A155">
        <v>140</v>
      </c>
      <c r="B155">
        <v>1658333468.5999999</v>
      </c>
      <c r="C155">
        <v>555</v>
      </c>
      <c r="D155" t="s">
        <v>699</v>
      </c>
      <c r="E155" t="s">
        <v>700</v>
      </c>
      <c r="F155">
        <v>4</v>
      </c>
      <c r="G155">
        <v>1658333466.2874999</v>
      </c>
      <c r="H155">
        <f t="shared" si="100"/>
        <v>6.9898266501696913E-4</v>
      </c>
      <c r="I155">
        <f t="shared" si="101"/>
        <v>0.69898266501696915</v>
      </c>
      <c r="J155">
        <f t="shared" si="102"/>
        <v>7.6642992905602201</v>
      </c>
      <c r="K155">
        <f t="shared" si="103"/>
        <v>897.06224999999995</v>
      </c>
      <c r="L155">
        <f t="shared" si="104"/>
        <v>565.66492252884041</v>
      </c>
      <c r="M155">
        <f t="shared" si="105"/>
        <v>57.222709438442713</v>
      </c>
      <c r="N155">
        <f t="shared" si="106"/>
        <v>90.746889961748465</v>
      </c>
      <c r="O155">
        <f t="shared" si="107"/>
        <v>3.9819339955725903E-2</v>
      </c>
      <c r="P155">
        <f t="shared" si="108"/>
        <v>2.1491813168804521</v>
      </c>
      <c r="Q155">
        <f t="shared" si="109"/>
        <v>3.9413977137523482E-2</v>
      </c>
      <c r="R155">
        <f t="shared" si="110"/>
        <v>2.4669811979383498E-2</v>
      </c>
      <c r="S155">
        <f t="shared" si="111"/>
        <v>194.41702311251504</v>
      </c>
      <c r="T155">
        <f t="shared" si="112"/>
        <v>35.432233577558854</v>
      </c>
      <c r="U155">
        <f t="shared" si="113"/>
        <v>33.561300000000003</v>
      </c>
      <c r="V155">
        <f t="shared" si="114"/>
        <v>5.2136453811148682</v>
      </c>
      <c r="W155">
        <f t="shared" si="115"/>
        <v>64.874729999995409</v>
      </c>
      <c r="X155">
        <f t="shared" si="116"/>
        <v>3.4968713354404706</v>
      </c>
      <c r="Y155">
        <f t="shared" si="117"/>
        <v>5.3901901949198372</v>
      </c>
      <c r="Z155">
        <f t="shared" si="118"/>
        <v>1.7167740456743976</v>
      </c>
      <c r="AA155">
        <f t="shared" si="119"/>
        <v>-30.825135527248339</v>
      </c>
      <c r="AB155">
        <f t="shared" si="120"/>
        <v>69.102877906036127</v>
      </c>
      <c r="AC155">
        <f t="shared" si="121"/>
        <v>7.4259738450363901</v>
      </c>
      <c r="AD155">
        <f t="shared" si="122"/>
        <v>240.12073933633923</v>
      </c>
      <c r="AE155">
        <f t="shared" si="123"/>
        <v>18.363479132265326</v>
      </c>
      <c r="AF155">
        <f t="shared" si="124"/>
        <v>0.69961704101742328</v>
      </c>
      <c r="AG155">
        <f t="shared" si="125"/>
        <v>7.6642992905602201</v>
      </c>
      <c r="AH155">
        <v>952.95996372722175</v>
      </c>
      <c r="AI155">
        <v>932.36148484848445</v>
      </c>
      <c r="AJ155">
        <v>1.750857064815426</v>
      </c>
      <c r="AK155">
        <v>65.228597272793138</v>
      </c>
      <c r="AL155">
        <f t="shared" si="126"/>
        <v>0.69898266501696915</v>
      </c>
      <c r="AM155">
        <v>33.672099581095267</v>
      </c>
      <c r="AN155">
        <v>34.570568531468552</v>
      </c>
      <c r="AO155">
        <v>7.9013114842456465E-5</v>
      </c>
      <c r="AP155">
        <v>90.040432271976243</v>
      </c>
      <c r="AQ155">
        <v>35</v>
      </c>
      <c r="AR155">
        <v>8</v>
      </c>
      <c r="AS155">
        <f t="shared" si="127"/>
        <v>1</v>
      </c>
      <c r="AT155">
        <f t="shared" si="128"/>
        <v>0</v>
      </c>
      <c r="AU155">
        <f t="shared" si="129"/>
        <v>30995.629208919956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1009.4584497992305</v>
      </c>
      <c r="BI155">
        <f t="shared" si="133"/>
        <v>7.6642992905602201</v>
      </c>
      <c r="BJ155" t="e">
        <f t="shared" si="134"/>
        <v>#DIV/0!</v>
      </c>
      <c r="BK155">
        <f t="shared" si="135"/>
        <v>7.5924861415391188E-3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253</v>
      </c>
      <c r="CG155">
        <v>1000</v>
      </c>
      <c r="CH155" t="s">
        <v>414</v>
      </c>
      <c r="CI155">
        <v>1110.1500000000001</v>
      </c>
      <c r="CJ155">
        <v>1175.8634999999999</v>
      </c>
      <c r="CK155">
        <v>1152.67</v>
      </c>
      <c r="CL155">
        <v>1.3005735999999999E-4</v>
      </c>
      <c r="CM155">
        <v>6.5004835999999994E-4</v>
      </c>
      <c r="CN155">
        <v>4.7597999359999997E-2</v>
      </c>
      <c r="CO155">
        <v>5.5000000000000003E-4</v>
      </c>
      <c r="CP155">
        <f t="shared" si="146"/>
        <v>1199.9437499999999</v>
      </c>
      <c r="CQ155">
        <f t="shared" si="147"/>
        <v>1009.4584497992305</v>
      </c>
      <c r="CR155">
        <f t="shared" si="148"/>
        <v>0.84125480865184765</v>
      </c>
      <c r="CS155">
        <f t="shared" si="149"/>
        <v>0.16202178069806611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1658333466.2874999</v>
      </c>
      <c r="CZ155">
        <v>897.06224999999995</v>
      </c>
      <c r="DA155">
        <v>922.36500000000001</v>
      </c>
      <c r="DB155">
        <v>34.567700000000002</v>
      </c>
      <c r="DC155">
        <v>33.667787500000003</v>
      </c>
      <c r="DD155">
        <v>900.27800000000002</v>
      </c>
      <c r="DE155">
        <v>34.235050000000001</v>
      </c>
      <c r="DF155">
        <v>450.33237500000001</v>
      </c>
      <c r="DG155">
        <v>101.060125</v>
      </c>
      <c r="DH155">
        <v>9.9956100000000006E-2</v>
      </c>
      <c r="DI155">
        <v>34.157700000000013</v>
      </c>
      <c r="DJ155">
        <v>999.9</v>
      </c>
      <c r="DK155">
        <v>33.561300000000003</v>
      </c>
      <c r="DL155">
        <v>0</v>
      </c>
      <c r="DM155">
        <v>0</v>
      </c>
      <c r="DN155">
        <v>6012.1100000000006</v>
      </c>
      <c r="DO155">
        <v>0</v>
      </c>
      <c r="DP155">
        <v>1806.88375</v>
      </c>
      <c r="DQ155">
        <v>-25.302600000000002</v>
      </c>
      <c r="DR155">
        <v>929.18212500000004</v>
      </c>
      <c r="DS155">
        <v>954.50087499999995</v>
      </c>
      <c r="DT155">
        <v>0.89991899999999991</v>
      </c>
      <c r="DU155">
        <v>922.36500000000001</v>
      </c>
      <c r="DV155">
        <v>33.667787500000003</v>
      </c>
      <c r="DW155">
        <v>3.4934150000000002</v>
      </c>
      <c r="DX155">
        <v>3.4024687500000002</v>
      </c>
      <c r="DY155">
        <v>26.587787500000001</v>
      </c>
      <c r="DZ155">
        <v>26.140775000000001</v>
      </c>
      <c r="EA155">
        <v>1199.9437499999999</v>
      </c>
      <c r="EB155">
        <v>0.95799475000000001</v>
      </c>
      <c r="EC155">
        <v>4.2005525000000002E-2</v>
      </c>
      <c r="ED155">
        <v>0</v>
      </c>
      <c r="EE155">
        <v>1639.4875</v>
      </c>
      <c r="EF155">
        <v>5.0001600000000002</v>
      </c>
      <c r="EG155">
        <v>21034.724999999999</v>
      </c>
      <c r="EH155">
        <v>9514.7200000000012</v>
      </c>
      <c r="EI155">
        <v>48.186999999999998</v>
      </c>
      <c r="EJ155">
        <v>50.913749999999993</v>
      </c>
      <c r="EK155">
        <v>49.421499999999988</v>
      </c>
      <c r="EL155">
        <v>49.366999999999997</v>
      </c>
      <c r="EM155">
        <v>49.898249999999997</v>
      </c>
      <c r="EN155">
        <v>1144.7537500000001</v>
      </c>
      <c r="EO155">
        <v>50.19</v>
      </c>
      <c r="EP155">
        <v>0</v>
      </c>
      <c r="EQ155">
        <v>775980</v>
      </c>
      <c r="ER155">
        <v>0</v>
      </c>
      <c r="ES155">
        <v>1638.1876</v>
      </c>
      <c r="ET155">
        <v>15.951538481747489</v>
      </c>
      <c r="EU155">
        <v>177.29230771458879</v>
      </c>
      <c r="EV155">
        <v>21021.468000000001</v>
      </c>
      <c r="EW155">
        <v>15</v>
      </c>
      <c r="EX155">
        <v>1658330855.5</v>
      </c>
      <c r="EY155" t="s">
        <v>416</v>
      </c>
      <c r="EZ155">
        <v>1658330855.5</v>
      </c>
      <c r="FA155">
        <v>1658330837</v>
      </c>
      <c r="FB155">
        <v>13</v>
      </c>
      <c r="FC155">
        <v>-0.03</v>
      </c>
      <c r="FD155">
        <v>-2.1999999999999999E-2</v>
      </c>
      <c r="FE155">
        <v>-3.91</v>
      </c>
      <c r="FF155">
        <v>0.28699999999999998</v>
      </c>
      <c r="FG155">
        <v>1439</v>
      </c>
      <c r="FH155">
        <v>33</v>
      </c>
      <c r="FI155">
        <v>0.2</v>
      </c>
      <c r="FJ155">
        <v>0.09</v>
      </c>
      <c r="FK155">
        <v>-24.972926829268289</v>
      </c>
      <c r="FL155">
        <v>-2.3642174216027598</v>
      </c>
      <c r="FM155">
        <v>0.24196019630770579</v>
      </c>
      <c r="FN155">
        <v>0</v>
      </c>
      <c r="FO155">
        <v>1637.2308823529411</v>
      </c>
      <c r="FP155">
        <v>15.22368221063863</v>
      </c>
      <c r="FQ155">
        <v>1.5061449966271501</v>
      </c>
      <c r="FR155">
        <v>0</v>
      </c>
      <c r="FS155">
        <v>0.92020717073170744</v>
      </c>
      <c r="FT155">
        <v>-7.968687804877865E-2</v>
      </c>
      <c r="FU155">
        <v>1.4684720564042811E-2</v>
      </c>
      <c r="FV155">
        <v>1</v>
      </c>
      <c r="FW155">
        <v>1</v>
      </c>
      <c r="FX155">
        <v>3</v>
      </c>
      <c r="FY155" t="s">
        <v>417</v>
      </c>
      <c r="FZ155">
        <v>2.88964</v>
      </c>
      <c r="GA155">
        <v>2.8723000000000001</v>
      </c>
      <c r="GB155">
        <v>0.16903899999999999</v>
      </c>
      <c r="GC155">
        <v>0.174146</v>
      </c>
      <c r="GD155">
        <v>0.142123</v>
      </c>
      <c r="GE155">
        <v>0.14203299999999999</v>
      </c>
      <c r="GF155">
        <v>28649.5</v>
      </c>
      <c r="GG155">
        <v>24767.1</v>
      </c>
      <c r="GH155">
        <v>30825</v>
      </c>
      <c r="GI155">
        <v>27961</v>
      </c>
      <c r="GJ155">
        <v>34843.800000000003</v>
      </c>
      <c r="GK155">
        <v>33850.6</v>
      </c>
      <c r="GL155">
        <v>40183.199999999997</v>
      </c>
      <c r="GM155">
        <v>38975.1</v>
      </c>
      <c r="GN155">
        <v>1.8805499999999999</v>
      </c>
      <c r="GO155">
        <v>1.9214800000000001</v>
      </c>
      <c r="GP155">
        <v>0</v>
      </c>
      <c r="GQ155">
        <v>2.69562E-2</v>
      </c>
      <c r="GR155">
        <v>999.9</v>
      </c>
      <c r="GS155">
        <v>33.127800000000001</v>
      </c>
      <c r="GT155">
        <v>42.8</v>
      </c>
      <c r="GU155">
        <v>45.1</v>
      </c>
      <c r="GV155">
        <v>41.028599999999997</v>
      </c>
      <c r="GW155">
        <v>30.046500000000002</v>
      </c>
      <c r="GX155">
        <v>32.399799999999999</v>
      </c>
      <c r="GY155">
        <v>1</v>
      </c>
      <c r="GZ155">
        <v>0.69229700000000005</v>
      </c>
      <c r="HA155">
        <v>1.74427</v>
      </c>
      <c r="HB155">
        <v>20.199000000000002</v>
      </c>
      <c r="HC155">
        <v>5.2163899999999996</v>
      </c>
      <c r="HD155">
        <v>11.974</v>
      </c>
      <c r="HE155">
        <v>4.9912999999999998</v>
      </c>
      <c r="HF155">
        <v>3.2926500000000001</v>
      </c>
      <c r="HG155">
        <v>8486.7999999999993</v>
      </c>
      <c r="HH155">
        <v>9999</v>
      </c>
      <c r="HI155">
        <v>9999</v>
      </c>
      <c r="HJ155">
        <v>972.5</v>
      </c>
      <c r="HK155">
        <v>4.9713500000000002</v>
      </c>
      <c r="HL155">
        <v>1.87453</v>
      </c>
      <c r="HM155">
        <v>1.8708499999999999</v>
      </c>
      <c r="HN155">
        <v>1.8705700000000001</v>
      </c>
      <c r="HO155">
        <v>1.875</v>
      </c>
      <c r="HP155">
        <v>1.8717999999999999</v>
      </c>
      <c r="HQ155">
        <v>1.8672200000000001</v>
      </c>
      <c r="HR155">
        <v>1.87815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-3.222</v>
      </c>
      <c r="IG155">
        <v>0.33279999999999998</v>
      </c>
      <c r="IH155">
        <v>-2.1299345005774111</v>
      </c>
      <c r="II155">
        <v>1.7196870422270779E-5</v>
      </c>
      <c r="IJ155">
        <v>-2.1741833173098589E-6</v>
      </c>
      <c r="IK155">
        <v>9.0595066644434051E-10</v>
      </c>
      <c r="IL155">
        <v>-0.32754645563995699</v>
      </c>
      <c r="IM155">
        <v>-1.2435942757381079E-3</v>
      </c>
      <c r="IN155">
        <v>8.3241555849602686E-4</v>
      </c>
      <c r="IO155">
        <v>-6.8006265696850886E-6</v>
      </c>
      <c r="IP155">
        <v>17</v>
      </c>
      <c r="IQ155">
        <v>2050</v>
      </c>
      <c r="IR155">
        <v>3</v>
      </c>
      <c r="IS155">
        <v>34</v>
      </c>
      <c r="IT155">
        <v>43.6</v>
      </c>
      <c r="IU155">
        <v>43.9</v>
      </c>
      <c r="IV155">
        <v>2.0434600000000001</v>
      </c>
      <c r="IW155">
        <v>2.5842299999999998</v>
      </c>
      <c r="IX155">
        <v>1.49902</v>
      </c>
      <c r="IY155">
        <v>2.2778299999999998</v>
      </c>
      <c r="IZ155">
        <v>1.69678</v>
      </c>
      <c r="JA155">
        <v>2.3339799999999999</v>
      </c>
      <c r="JB155">
        <v>47.3917</v>
      </c>
      <c r="JC155">
        <v>15.9795</v>
      </c>
      <c r="JD155">
        <v>18</v>
      </c>
      <c r="JE155">
        <v>410.14699999999999</v>
      </c>
      <c r="JF155">
        <v>505.697</v>
      </c>
      <c r="JG155">
        <v>30.000399999999999</v>
      </c>
      <c r="JH155">
        <v>36.233899999999998</v>
      </c>
      <c r="JI155">
        <v>30.0002</v>
      </c>
      <c r="JJ155">
        <v>36.054299999999998</v>
      </c>
      <c r="JK155">
        <v>35.984000000000002</v>
      </c>
      <c r="JL155">
        <v>40.984400000000001</v>
      </c>
      <c r="JM155">
        <v>19.159500000000001</v>
      </c>
      <c r="JN155">
        <v>0</v>
      </c>
      <c r="JO155">
        <v>30</v>
      </c>
      <c r="JP155">
        <v>936.98</v>
      </c>
      <c r="JQ155">
        <v>33.747799999999998</v>
      </c>
      <c r="JR155">
        <v>98.236099999999993</v>
      </c>
      <c r="JS155">
        <v>98.155699999999996</v>
      </c>
    </row>
    <row r="156" spans="1:279" x14ac:dyDescent="0.2">
      <c r="A156">
        <v>141</v>
      </c>
      <c r="B156">
        <v>1658333472.5999999</v>
      </c>
      <c r="C156">
        <v>559</v>
      </c>
      <c r="D156" t="s">
        <v>701</v>
      </c>
      <c r="E156" t="s">
        <v>702</v>
      </c>
      <c r="F156">
        <v>4</v>
      </c>
      <c r="G156">
        <v>1658333470.5999999</v>
      </c>
      <c r="H156">
        <f t="shared" si="100"/>
        <v>7.0868937647398911E-4</v>
      </c>
      <c r="I156">
        <f t="shared" si="101"/>
        <v>0.70868937647398911</v>
      </c>
      <c r="J156">
        <f t="shared" si="102"/>
        <v>7.7724949570242732</v>
      </c>
      <c r="K156">
        <f t="shared" si="103"/>
        <v>904.26900000000001</v>
      </c>
      <c r="L156">
        <f t="shared" si="104"/>
        <v>571.9515090526055</v>
      </c>
      <c r="M156">
        <f t="shared" si="105"/>
        <v>57.858721986547643</v>
      </c>
      <c r="N156">
        <f t="shared" si="106"/>
        <v>91.476021732536964</v>
      </c>
      <c r="O156">
        <f t="shared" si="107"/>
        <v>4.0296788093766994E-2</v>
      </c>
      <c r="P156">
        <f t="shared" si="108"/>
        <v>2.1475434655203203</v>
      </c>
      <c r="Q156">
        <f t="shared" si="109"/>
        <v>3.988138771560544E-2</v>
      </c>
      <c r="R156">
        <f t="shared" si="110"/>
        <v>2.4962832469106355E-2</v>
      </c>
      <c r="S156">
        <f t="shared" si="111"/>
        <v>194.43507818392425</v>
      </c>
      <c r="T156">
        <f t="shared" si="112"/>
        <v>35.4339666494119</v>
      </c>
      <c r="U156">
        <f t="shared" si="113"/>
        <v>33.574599999999997</v>
      </c>
      <c r="V156">
        <f t="shared" si="114"/>
        <v>5.2175268903844465</v>
      </c>
      <c r="W156">
        <f t="shared" si="115"/>
        <v>64.86892724394275</v>
      </c>
      <c r="X156">
        <f t="shared" si="116"/>
        <v>3.4973490266122704</v>
      </c>
      <c r="Y156">
        <f t="shared" si="117"/>
        <v>5.3914087610240866</v>
      </c>
      <c r="Z156">
        <f t="shared" si="118"/>
        <v>1.7201778637721761</v>
      </c>
      <c r="AA156">
        <f t="shared" si="119"/>
        <v>-31.253201502502918</v>
      </c>
      <c r="AB156">
        <f t="shared" si="120"/>
        <v>67.980093007614713</v>
      </c>
      <c r="AC156">
        <f t="shared" si="121"/>
        <v>7.3115080731384738</v>
      </c>
      <c r="AD156">
        <f t="shared" si="122"/>
        <v>238.47347776217453</v>
      </c>
      <c r="AE156">
        <f t="shared" si="123"/>
        <v>18.231353478018047</v>
      </c>
      <c r="AF156">
        <f t="shared" si="124"/>
        <v>0.71629101104614135</v>
      </c>
      <c r="AG156">
        <f t="shared" si="125"/>
        <v>7.7724949570242732</v>
      </c>
      <c r="AH156">
        <v>959.68472557797327</v>
      </c>
      <c r="AI156">
        <v>939.19997575757543</v>
      </c>
      <c r="AJ156">
        <v>1.70523953061286</v>
      </c>
      <c r="AK156">
        <v>65.228597272793138</v>
      </c>
      <c r="AL156">
        <f t="shared" si="126"/>
        <v>0.70868937647398911</v>
      </c>
      <c r="AM156">
        <v>33.66127020747988</v>
      </c>
      <c r="AN156">
        <v>34.572102797202817</v>
      </c>
      <c r="AO156">
        <v>8.7301779851182529E-5</v>
      </c>
      <c r="AP156">
        <v>90.040432271976243</v>
      </c>
      <c r="AQ156">
        <v>35</v>
      </c>
      <c r="AR156">
        <v>8</v>
      </c>
      <c r="AS156">
        <f t="shared" si="127"/>
        <v>1</v>
      </c>
      <c r="AT156">
        <f t="shared" si="128"/>
        <v>0</v>
      </c>
      <c r="AU156">
        <f t="shared" si="129"/>
        <v>30954.077828114103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1009.5515140849352</v>
      </c>
      <c r="BI156">
        <f t="shared" si="133"/>
        <v>7.7724949570242732</v>
      </c>
      <c r="BJ156" t="e">
        <f t="shared" si="134"/>
        <v>#DIV/0!</v>
      </c>
      <c r="BK156">
        <f t="shared" si="135"/>
        <v>7.698958248870855E-3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253</v>
      </c>
      <c r="CG156">
        <v>1000</v>
      </c>
      <c r="CH156" t="s">
        <v>414</v>
      </c>
      <c r="CI156">
        <v>1110.1500000000001</v>
      </c>
      <c r="CJ156">
        <v>1175.8634999999999</v>
      </c>
      <c r="CK156">
        <v>1152.67</v>
      </c>
      <c r="CL156">
        <v>1.3005735999999999E-4</v>
      </c>
      <c r="CM156">
        <v>6.5004835999999994E-4</v>
      </c>
      <c r="CN156">
        <v>4.7597999359999997E-2</v>
      </c>
      <c r="CO156">
        <v>5.5000000000000003E-4</v>
      </c>
      <c r="CP156">
        <f t="shared" si="146"/>
        <v>1200.0542857142859</v>
      </c>
      <c r="CQ156">
        <f t="shared" si="147"/>
        <v>1009.5515140849352</v>
      </c>
      <c r="CR156">
        <f t="shared" si="148"/>
        <v>0.8412548716361099</v>
      </c>
      <c r="CS156">
        <f t="shared" si="149"/>
        <v>0.16202190225769186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1658333470.5999999</v>
      </c>
      <c r="CZ156">
        <v>904.26900000000001</v>
      </c>
      <c r="DA156">
        <v>929.42100000000005</v>
      </c>
      <c r="DB156">
        <v>34.572385714285723</v>
      </c>
      <c r="DC156">
        <v>33.651085714285713</v>
      </c>
      <c r="DD156">
        <v>907.49671428571423</v>
      </c>
      <c r="DE156">
        <v>34.239585714285717</v>
      </c>
      <c r="DF156">
        <v>450.35957142857143</v>
      </c>
      <c r="DG156">
        <v>101.06014285714291</v>
      </c>
      <c r="DH156">
        <v>0.1000448</v>
      </c>
      <c r="DI156">
        <v>34.161757142857141</v>
      </c>
      <c r="DJ156">
        <v>999.89999999999986</v>
      </c>
      <c r="DK156">
        <v>33.574599999999997</v>
      </c>
      <c r="DL156">
        <v>0</v>
      </c>
      <c r="DM156">
        <v>0</v>
      </c>
      <c r="DN156">
        <v>6004.8200000000006</v>
      </c>
      <c r="DO156">
        <v>0</v>
      </c>
      <c r="DP156">
        <v>1807.72</v>
      </c>
      <c r="DQ156">
        <v>-25.15204285714286</v>
      </c>
      <c r="DR156">
        <v>936.65114285714287</v>
      </c>
      <c r="DS156">
        <v>961.78614285714286</v>
      </c>
      <c r="DT156">
        <v>0.9212999999999999</v>
      </c>
      <c r="DU156">
        <v>929.42100000000005</v>
      </c>
      <c r="DV156">
        <v>33.651085714285713</v>
      </c>
      <c r="DW156">
        <v>3.493897142857143</v>
      </c>
      <c r="DX156">
        <v>3.4007900000000002</v>
      </c>
      <c r="DY156">
        <v>26.590114285714289</v>
      </c>
      <c r="DZ156">
        <v>26.132428571428569</v>
      </c>
      <c r="EA156">
        <v>1200.0542857142859</v>
      </c>
      <c r="EB156">
        <v>0.95799514285714282</v>
      </c>
      <c r="EC156">
        <v>4.2005142857142859E-2</v>
      </c>
      <c r="ED156">
        <v>0</v>
      </c>
      <c r="EE156">
        <v>1640.6728571428571</v>
      </c>
      <c r="EF156">
        <v>5.0001600000000002</v>
      </c>
      <c r="EG156">
        <v>21049.41428571428</v>
      </c>
      <c r="EH156">
        <v>9515.59</v>
      </c>
      <c r="EI156">
        <v>48.186999999999998</v>
      </c>
      <c r="EJ156">
        <v>50.901571428571437</v>
      </c>
      <c r="EK156">
        <v>49.401571428571437</v>
      </c>
      <c r="EL156">
        <v>49.33</v>
      </c>
      <c r="EM156">
        <v>49.883857142857153</v>
      </c>
      <c r="EN156">
        <v>1144.8571428571429</v>
      </c>
      <c r="EO156">
        <v>50.197142857142858</v>
      </c>
      <c r="EP156">
        <v>0</v>
      </c>
      <c r="EQ156">
        <v>775984.20000004768</v>
      </c>
      <c r="ER156">
        <v>0</v>
      </c>
      <c r="ES156">
        <v>1639.243461538462</v>
      </c>
      <c r="ET156">
        <v>15.91623929582093</v>
      </c>
      <c r="EU156">
        <v>172.80341839103451</v>
      </c>
      <c r="EV156">
        <v>21033.257692307689</v>
      </c>
      <c r="EW156">
        <v>15</v>
      </c>
      <c r="EX156">
        <v>1658330855.5</v>
      </c>
      <c r="EY156" t="s">
        <v>416</v>
      </c>
      <c r="EZ156">
        <v>1658330855.5</v>
      </c>
      <c r="FA156">
        <v>1658330837</v>
      </c>
      <c r="FB156">
        <v>13</v>
      </c>
      <c r="FC156">
        <v>-0.03</v>
      </c>
      <c r="FD156">
        <v>-2.1999999999999999E-2</v>
      </c>
      <c r="FE156">
        <v>-3.91</v>
      </c>
      <c r="FF156">
        <v>0.28699999999999998</v>
      </c>
      <c r="FG156">
        <v>1439</v>
      </c>
      <c r="FH156">
        <v>33</v>
      </c>
      <c r="FI156">
        <v>0.2</v>
      </c>
      <c r="FJ156">
        <v>0.09</v>
      </c>
      <c r="FK156">
        <v>-25.067895121951221</v>
      </c>
      <c r="FL156">
        <v>-1.5670369337979251</v>
      </c>
      <c r="FM156">
        <v>0.19156487400307609</v>
      </c>
      <c r="FN156">
        <v>0</v>
      </c>
      <c r="FO156">
        <v>1638.2726470588229</v>
      </c>
      <c r="FP156">
        <v>15.79847211520705</v>
      </c>
      <c r="FQ156">
        <v>1.562752678531071</v>
      </c>
      <c r="FR156">
        <v>0</v>
      </c>
      <c r="FS156">
        <v>0.91965851219512207</v>
      </c>
      <c r="FT156">
        <v>-8.4740613240417886E-2</v>
      </c>
      <c r="FU156">
        <v>1.4893262733035279E-2</v>
      </c>
      <c r="FV156">
        <v>1</v>
      </c>
      <c r="FW156">
        <v>1</v>
      </c>
      <c r="FX156">
        <v>3</v>
      </c>
      <c r="FY156" t="s">
        <v>417</v>
      </c>
      <c r="FZ156">
        <v>2.8898100000000002</v>
      </c>
      <c r="GA156">
        <v>2.8721800000000002</v>
      </c>
      <c r="GB156">
        <v>0.16985600000000001</v>
      </c>
      <c r="GC156">
        <v>0.17497299999999999</v>
      </c>
      <c r="GD156">
        <v>0.142127</v>
      </c>
      <c r="GE156">
        <v>0.141983</v>
      </c>
      <c r="GF156">
        <v>28620.7</v>
      </c>
      <c r="GG156">
        <v>24742.1</v>
      </c>
      <c r="GH156">
        <v>30824.400000000001</v>
      </c>
      <c r="GI156">
        <v>27960.9</v>
      </c>
      <c r="GJ156">
        <v>34843.1</v>
      </c>
      <c r="GK156">
        <v>33852.400000000001</v>
      </c>
      <c r="GL156">
        <v>40182.6</v>
      </c>
      <c r="GM156">
        <v>38974.9</v>
      </c>
      <c r="GN156">
        <v>1.8806700000000001</v>
      </c>
      <c r="GO156">
        <v>1.92167</v>
      </c>
      <c r="GP156">
        <v>0</v>
      </c>
      <c r="GQ156">
        <v>2.7604400000000001E-2</v>
      </c>
      <c r="GR156">
        <v>999.9</v>
      </c>
      <c r="GS156">
        <v>33.131500000000003</v>
      </c>
      <c r="GT156">
        <v>42.8</v>
      </c>
      <c r="GU156">
        <v>45.1</v>
      </c>
      <c r="GV156">
        <v>41.037399999999998</v>
      </c>
      <c r="GW156">
        <v>30.976500000000001</v>
      </c>
      <c r="GX156">
        <v>32.419899999999998</v>
      </c>
      <c r="GY156">
        <v>1</v>
      </c>
      <c r="GZ156">
        <v>0.69230700000000001</v>
      </c>
      <c r="HA156">
        <v>1.74421</v>
      </c>
      <c r="HB156">
        <v>20.199000000000002</v>
      </c>
      <c r="HC156">
        <v>5.2163899999999996</v>
      </c>
      <c r="HD156">
        <v>11.974</v>
      </c>
      <c r="HE156">
        <v>4.9912999999999998</v>
      </c>
      <c r="HF156">
        <v>3.2926199999999999</v>
      </c>
      <c r="HG156">
        <v>8487</v>
      </c>
      <c r="HH156">
        <v>9999</v>
      </c>
      <c r="HI156">
        <v>9999</v>
      </c>
      <c r="HJ156">
        <v>972.5</v>
      </c>
      <c r="HK156">
        <v>4.9713700000000003</v>
      </c>
      <c r="HL156">
        <v>1.8745400000000001</v>
      </c>
      <c r="HM156">
        <v>1.87086</v>
      </c>
      <c r="HN156">
        <v>1.8705700000000001</v>
      </c>
      <c r="HO156">
        <v>1.875</v>
      </c>
      <c r="HP156">
        <v>1.8717999999999999</v>
      </c>
      <c r="HQ156">
        <v>1.8672200000000001</v>
      </c>
      <c r="HR156">
        <v>1.8781600000000001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-3.2330000000000001</v>
      </c>
      <c r="IG156">
        <v>0.33279999999999998</v>
      </c>
      <c r="IH156">
        <v>-2.1299345005774111</v>
      </c>
      <c r="II156">
        <v>1.7196870422270779E-5</v>
      </c>
      <c r="IJ156">
        <v>-2.1741833173098589E-6</v>
      </c>
      <c r="IK156">
        <v>9.0595066644434051E-10</v>
      </c>
      <c r="IL156">
        <v>-0.32754645563995699</v>
      </c>
      <c r="IM156">
        <v>-1.2435942757381079E-3</v>
      </c>
      <c r="IN156">
        <v>8.3241555849602686E-4</v>
      </c>
      <c r="IO156">
        <v>-6.8006265696850886E-6</v>
      </c>
      <c r="IP156">
        <v>17</v>
      </c>
      <c r="IQ156">
        <v>2050</v>
      </c>
      <c r="IR156">
        <v>3</v>
      </c>
      <c r="IS156">
        <v>34</v>
      </c>
      <c r="IT156">
        <v>43.6</v>
      </c>
      <c r="IU156">
        <v>43.9</v>
      </c>
      <c r="IV156">
        <v>2.05566</v>
      </c>
      <c r="IW156">
        <v>2.5830099999999998</v>
      </c>
      <c r="IX156">
        <v>1.49902</v>
      </c>
      <c r="IY156">
        <v>2.2766099999999998</v>
      </c>
      <c r="IZ156">
        <v>1.69678</v>
      </c>
      <c r="JA156">
        <v>2.3852500000000001</v>
      </c>
      <c r="JB156">
        <v>47.3917</v>
      </c>
      <c r="JC156">
        <v>15.9795</v>
      </c>
      <c r="JD156">
        <v>18</v>
      </c>
      <c r="JE156">
        <v>410.21499999999997</v>
      </c>
      <c r="JF156">
        <v>505.84800000000001</v>
      </c>
      <c r="JG156">
        <v>30.0001</v>
      </c>
      <c r="JH156">
        <v>36.233899999999998</v>
      </c>
      <c r="JI156">
        <v>30.0002</v>
      </c>
      <c r="JJ156">
        <v>36.054299999999998</v>
      </c>
      <c r="JK156">
        <v>35.984000000000002</v>
      </c>
      <c r="JL156">
        <v>41.222799999999999</v>
      </c>
      <c r="JM156">
        <v>18.884499999999999</v>
      </c>
      <c r="JN156">
        <v>0</v>
      </c>
      <c r="JO156">
        <v>30</v>
      </c>
      <c r="JP156">
        <v>943.66899999999998</v>
      </c>
      <c r="JQ156">
        <v>33.750599999999999</v>
      </c>
      <c r="JR156">
        <v>98.234399999999994</v>
      </c>
      <c r="JS156">
        <v>98.155199999999994</v>
      </c>
    </row>
    <row r="157" spans="1:279" x14ac:dyDescent="0.2">
      <c r="A157">
        <v>142</v>
      </c>
      <c r="B157">
        <v>1658333476.5999999</v>
      </c>
      <c r="C157">
        <v>563</v>
      </c>
      <c r="D157" t="s">
        <v>703</v>
      </c>
      <c r="E157" t="s">
        <v>704</v>
      </c>
      <c r="F157">
        <v>4</v>
      </c>
      <c r="G157">
        <v>1658333474.2874999</v>
      </c>
      <c r="H157">
        <f t="shared" si="100"/>
        <v>7.2260198673636017E-4</v>
      </c>
      <c r="I157">
        <f t="shared" si="101"/>
        <v>0.72260198673636022</v>
      </c>
      <c r="J157">
        <f t="shared" si="102"/>
        <v>7.7162683374714556</v>
      </c>
      <c r="K157">
        <f t="shared" si="103"/>
        <v>910.38425000000007</v>
      </c>
      <c r="L157">
        <f t="shared" si="104"/>
        <v>585.49872304949554</v>
      </c>
      <c r="M157">
        <f t="shared" si="105"/>
        <v>59.229834982126746</v>
      </c>
      <c r="N157">
        <f t="shared" si="106"/>
        <v>92.095690007626018</v>
      </c>
      <c r="O157">
        <f t="shared" si="107"/>
        <v>4.1032770472449305E-2</v>
      </c>
      <c r="P157">
        <f t="shared" si="108"/>
        <v>2.1440520534683785</v>
      </c>
      <c r="Q157">
        <f t="shared" si="109"/>
        <v>4.0601451923171723E-2</v>
      </c>
      <c r="R157">
        <f t="shared" si="110"/>
        <v>2.5414281821346502E-2</v>
      </c>
      <c r="S157">
        <f t="shared" si="111"/>
        <v>194.42663436247577</v>
      </c>
      <c r="T157">
        <f t="shared" si="112"/>
        <v>35.444868562842316</v>
      </c>
      <c r="U157">
        <f t="shared" si="113"/>
        <v>33.583475000000007</v>
      </c>
      <c r="V157">
        <f t="shared" si="114"/>
        <v>5.2201183932711297</v>
      </c>
      <c r="W157">
        <f t="shared" si="115"/>
        <v>64.817395549379071</v>
      </c>
      <c r="X157">
        <f t="shared" si="116"/>
        <v>3.49727900934209</v>
      </c>
      <c r="Y157">
        <f t="shared" si="117"/>
        <v>5.3955870637810479</v>
      </c>
      <c r="Z157">
        <f t="shared" si="118"/>
        <v>1.7228393839290397</v>
      </c>
      <c r="AA157">
        <f t="shared" si="119"/>
        <v>-31.866747615073482</v>
      </c>
      <c r="AB157">
        <f t="shared" si="120"/>
        <v>68.451032659681474</v>
      </c>
      <c r="AC157">
        <f t="shared" si="121"/>
        <v>7.3749693037557291</v>
      </c>
      <c r="AD157">
        <f t="shared" si="122"/>
        <v>238.38588871083948</v>
      </c>
      <c r="AE157">
        <f t="shared" si="123"/>
        <v>18.255572159133976</v>
      </c>
      <c r="AF157">
        <f t="shared" si="124"/>
        <v>0.70623710792935845</v>
      </c>
      <c r="AG157">
        <f t="shared" si="125"/>
        <v>7.7162683374714556</v>
      </c>
      <c r="AH157">
        <v>966.65498861606943</v>
      </c>
      <c r="AI157">
        <v>946.11026060606036</v>
      </c>
      <c r="AJ157">
        <v>1.72915444473397</v>
      </c>
      <c r="AK157">
        <v>65.228597272793138</v>
      </c>
      <c r="AL157">
        <f t="shared" si="126"/>
        <v>0.72260198673636022</v>
      </c>
      <c r="AM157">
        <v>33.642052156392083</v>
      </c>
      <c r="AN157">
        <v>34.571839160839168</v>
      </c>
      <c r="AO157">
        <v>-4.2758963847227501E-5</v>
      </c>
      <c r="AP157">
        <v>90.040432271976243</v>
      </c>
      <c r="AQ157">
        <v>35</v>
      </c>
      <c r="AR157">
        <v>8</v>
      </c>
      <c r="AS157">
        <f t="shared" si="127"/>
        <v>1</v>
      </c>
      <c r="AT157">
        <f t="shared" si="128"/>
        <v>0</v>
      </c>
      <c r="AU157">
        <f t="shared" si="129"/>
        <v>30864.96641255133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1009.5069747992103</v>
      </c>
      <c r="BI157">
        <f t="shared" si="133"/>
        <v>7.7162683374714556</v>
      </c>
      <c r="BJ157" t="e">
        <f t="shared" si="134"/>
        <v>#DIV/0!</v>
      </c>
      <c r="BK157">
        <f t="shared" si="135"/>
        <v>7.6436008171277981E-3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253</v>
      </c>
      <c r="CG157">
        <v>1000</v>
      </c>
      <c r="CH157" t="s">
        <v>414</v>
      </c>
      <c r="CI157">
        <v>1110.1500000000001</v>
      </c>
      <c r="CJ157">
        <v>1175.8634999999999</v>
      </c>
      <c r="CK157">
        <v>1152.67</v>
      </c>
      <c r="CL157">
        <v>1.3005735999999999E-4</v>
      </c>
      <c r="CM157">
        <v>6.5004835999999994E-4</v>
      </c>
      <c r="CN157">
        <v>4.7597999359999997E-2</v>
      </c>
      <c r="CO157">
        <v>5.5000000000000003E-4</v>
      </c>
      <c r="CP157">
        <f t="shared" si="146"/>
        <v>1200.00125</v>
      </c>
      <c r="CQ157">
        <f t="shared" si="147"/>
        <v>1009.5069747992103</v>
      </c>
      <c r="CR157">
        <f t="shared" si="148"/>
        <v>0.84125493602545021</v>
      </c>
      <c r="CS157">
        <f t="shared" si="149"/>
        <v>0.16202202652911885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1658333474.2874999</v>
      </c>
      <c r="CZ157">
        <v>910.38425000000007</v>
      </c>
      <c r="DA157">
        <v>935.56299999999999</v>
      </c>
      <c r="DB157">
        <v>34.571300000000001</v>
      </c>
      <c r="DC157">
        <v>33.6629</v>
      </c>
      <c r="DD157">
        <v>913.62224999999989</v>
      </c>
      <c r="DE157">
        <v>34.238549999999996</v>
      </c>
      <c r="DF157">
        <v>450.34449999999998</v>
      </c>
      <c r="DG157">
        <v>101.061375</v>
      </c>
      <c r="DH157">
        <v>9.9964300000000006E-2</v>
      </c>
      <c r="DI157">
        <v>34.175662500000001</v>
      </c>
      <c r="DJ157">
        <v>999.9</v>
      </c>
      <c r="DK157">
        <v>33.583475000000007</v>
      </c>
      <c r="DL157">
        <v>0</v>
      </c>
      <c r="DM157">
        <v>0</v>
      </c>
      <c r="DN157">
        <v>5989.21875</v>
      </c>
      <c r="DO157">
        <v>0</v>
      </c>
      <c r="DP157">
        <v>1806.2550000000001</v>
      </c>
      <c r="DQ157">
        <v>-25.178775000000002</v>
      </c>
      <c r="DR157">
        <v>942.984375</v>
      </c>
      <c r="DS157">
        <v>968.15387499999997</v>
      </c>
      <c r="DT157">
        <v>0.90839325000000004</v>
      </c>
      <c r="DU157">
        <v>935.56299999999999</v>
      </c>
      <c r="DV157">
        <v>33.6629</v>
      </c>
      <c r="DW157">
        <v>3.4938137500000002</v>
      </c>
      <c r="DX157">
        <v>3.40201625</v>
      </c>
      <c r="DY157">
        <v>26.589712500000001</v>
      </c>
      <c r="DZ157">
        <v>26.138500000000001</v>
      </c>
      <c r="EA157">
        <v>1200.00125</v>
      </c>
      <c r="EB157">
        <v>0.95799475000000001</v>
      </c>
      <c r="EC157">
        <v>4.2005525000000002E-2</v>
      </c>
      <c r="ED157">
        <v>0</v>
      </c>
      <c r="EE157">
        <v>1641.5487499999999</v>
      </c>
      <c r="EF157">
        <v>5.0001600000000002</v>
      </c>
      <c r="EG157">
        <v>21057.3125</v>
      </c>
      <c r="EH157">
        <v>9515.1587499999987</v>
      </c>
      <c r="EI157">
        <v>48.202749999999988</v>
      </c>
      <c r="EJ157">
        <v>50.898249999999997</v>
      </c>
      <c r="EK157">
        <v>49.452749999999988</v>
      </c>
      <c r="EL157">
        <v>49.351374999999997</v>
      </c>
      <c r="EM157">
        <v>49.882750000000001</v>
      </c>
      <c r="EN157">
        <v>1144.80375</v>
      </c>
      <c r="EO157">
        <v>50.197500000000012</v>
      </c>
      <c r="EP157">
        <v>0</v>
      </c>
      <c r="EQ157">
        <v>775987.79999995232</v>
      </c>
      <c r="ER157">
        <v>0</v>
      </c>
      <c r="ES157">
        <v>1640.1788461538461</v>
      </c>
      <c r="ET157">
        <v>15.95179487514412</v>
      </c>
      <c r="EU157">
        <v>162.14358965757191</v>
      </c>
      <c r="EV157">
        <v>21043.142307692309</v>
      </c>
      <c r="EW157">
        <v>15</v>
      </c>
      <c r="EX157">
        <v>1658330855.5</v>
      </c>
      <c r="EY157" t="s">
        <v>416</v>
      </c>
      <c r="EZ157">
        <v>1658330855.5</v>
      </c>
      <c r="FA157">
        <v>1658330837</v>
      </c>
      <c r="FB157">
        <v>13</v>
      </c>
      <c r="FC157">
        <v>-0.03</v>
      </c>
      <c r="FD157">
        <v>-2.1999999999999999E-2</v>
      </c>
      <c r="FE157">
        <v>-3.91</v>
      </c>
      <c r="FF157">
        <v>0.28699999999999998</v>
      </c>
      <c r="FG157">
        <v>1439</v>
      </c>
      <c r="FH157">
        <v>33</v>
      </c>
      <c r="FI157">
        <v>0.2</v>
      </c>
      <c r="FJ157">
        <v>0.09</v>
      </c>
      <c r="FK157">
        <v>-25.158309756097559</v>
      </c>
      <c r="FL157">
        <v>-0.56789059233453776</v>
      </c>
      <c r="FM157">
        <v>0.1084388729797172</v>
      </c>
      <c r="FN157">
        <v>0</v>
      </c>
      <c r="FO157">
        <v>1639.3702941176471</v>
      </c>
      <c r="FP157">
        <v>15.88708938453725</v>
      </c>
      <c r="FQ157">
        <v>1.5743261589236539</v>
      </c>
      <c r="FR157">
        <v>0</v>
      </c>
      <c r="FS157">
        <v>0.91719363414634147</v>
      </c>
      <c r="FT157">
        <v>-6.8372466898955098E-2</v>
      </c>
      <c r="FU157">
        <v>1.5837117447985081E-2</v>
      </c>
      <c r="FV157">
        <v>1</v>
      </c>
      <c r="FW157">
        <v>1</v>
      </c>
      <c r="FX157">
        <v>3</v>
      </c>
      <c r="FY157" t="s">
        <v>417</v>
      </c>
      <c r="FZ157">
        <v>2.8893800000000001</v>
      </c>
      <c r="GA157">
        <v>2.8721299999999998</v>
      </c>
      <c r="GB157">
        <v>0.17067299999999999</v>
      </c>
      <c r="GC157">
        <v>0.175763</v>
      </c>
      <c r="GD157">
        <v>0.142126</v>
      </c>
      <c r="GE157">
        <v>0.142179</v>
      </c>
      <c r="GF157">
        <v>28592</v>
      </c>
      <c r="GG157">
        <v>24717.4</v>
      </c>
      <c r="GH157">
        <v>30823.9</v>
      </c>
      <c r="GI157">
        <v>27959.8</v>
      </c>
      <c r="GJ157">
        <v>34842.800000000003</v>
      </c>
      <c r="GK157">
        <v>33843.300000000003</v>
      </c>
      <c r="GL157">
        <v>40182.199999999997</v>
      </c>
      <c r="GM157">
        <v>38973.300000000003</v>
      </c>
      <c r="GN157">
        <v>1.8805700000000001</v>
      </c>
      <c r="GO157">
        <v>1.9218500000000001</v>
      </c>
      <c r="GP157">
        <v>0</v>
      </c>
      <c r="GQ157">
        <v>2.79546E-2</v>
      </c>
      <c r="GR157">
        <v>999.9</v>
      </c>
      <c r="GS157">
        <v>33.136099999999999</v>
      </c>
      <c r="GT157">
        <v>42.8</v>
      </c>
      <c r="GU157">
        <v>45.1</v>
      </c>
      <c r="GV157">
        <v>41.031700000000001</v>
      </c>
      <c r="GW157">
        <v>30.706499999999998</v>
      </c>
      <c r="GX157">
        <v>33.116999999999997</v>
      </c>
      <c r="GY157">
        <v>1</v>
      </c>
      <c r="GZ157">
        <v>0.69233999999999996</v>
      </c>
      <c r="HA157">
        <v>1.74352</v>
      </c>
      <c r="HB157">
        <v>20.198599999999999</v>
      </c>
      <c r="HC157">
        <v>5.21549</v>
      </c>
      <c r="HD157">
        <v>11.974</v>
      </c>
      <c r="HE157">
        <v>4.9909999999999997</v>
      </c>
      <c r="HF157">
        <v>3.2924799999999999</v>
      </c>
      <c r="HG157">
        <v>8487</v>
      </c>
      <c r="HH157">
        <v>9999</v>
      </c>
      <c r="HI157">
        <v>9999</v>
      </c>
      <c r="HJ157">
        <v>972.5</v>
      </c>
      <c r="HK157">
        <v>4.9713700000000003</v>
      </c>
      <c r="HL157">
        <v>1.8745400000000001</v>
      </c>
      <c r="HM157">
        <v>1.87087</v>
      </c>
      <c r="HN157">
        <v>1.8705700000000001</v>
      </c>
      <c r="HO157">
        <v>1.875</v>
      </c>
      <c r="HP157">
        <v>1.8717999999999999</v>
      </c>
      <c r="HQ157">
        <v>1.8672200000000001</v>
      </c>
      <c r="HR157">
        <v>1.8781699999999999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-3.2450000000000001</v>
      </c>
      <c r="IG157">
        <v>0.33279999999999998</v>
      </c>
      <c r="IH157">
        <v>-2.1299345005774111</v>
      </c>
      <c r="II157">
        <v>1.7196870422270779E-5</v>
      </c>
      <c r="IJ157">
        <v>-2.1741833173098589E-6</v>
      </c>
      <c r="IK157">
        <v>9.0595066644434051E-10</v>
      </c>
      <c r="IL157">
        <v>-0.32754645563995699</v>
      </c>
      <c r="IM157">
        <v>-1.2435942757381079E-3</v>
      </c>
      <c r="IN157">
        <v>8.3241555849602686E-4</v>
      </c>
      <c r="IO157">
        <v>-6.8006265696850886E-6</v>
      </c>
      <c r="IP157">
        <v>17</v>
      </c>
      <c r="IQ157">
        <v>2050</v>
      </c>
      <c r="IR157">
        <v>3</v>
      </c>
      <c r="IS157">
        <v>34</v>
      </c>
      <c r="IT157">
        <v>43.7</v>
      </c>
      <c r="IU157">
        <v>44</v>
      </c>
      <c r="IV157">
        <v>2.0678700000000001</v>
      </c>
      <c r="IW157">
        <v>2.5842299999999998</v>
      </c>
      <c r="IX157">
        <v>1.49902</v>
      </c>
      <c r="IY157">
        <v>2.2778299999999998</v>
      </c>
      <c r="IZ157">
        <v>1.69678</v>
      </c>
      <c r="JA157">
        <v>2.3962400000000001</v>
      </c>
      <c r="JB157">
        <v>47.361699999999999</v>
      </c>
      <c r="JC157">
        <v>15.9795</v>
      </c>
      <c r="JD157">
        <v>18</v>
      </c>
      <c r="JE157">
        <v>410.16</v>
      </c>
      <c r="JF157">
        <v>505.98</v>
      </c>
      <c r="JG157">
        <v>30</v>
      </c>
      <c r="JH157">
        <v>36.233899999999998</v>
      </c>
      <c r="JI157">
        <v>30.0002</v>
      </c>
      <c r="JJ157">
        <v>36.054299999999998</v>
      </c>
      <c r="JK157">
        <v>35.984000000000002</v>
      </c>
      <c r="JL157">
        <v>41.472299999999997</v>
      </c>
      <c r="JM157">
        <v>18.884499999999999</v>
      </c>
      <c r="JN157">
        <v>0</v>
      </c>
      <c r="JO157">
        <v>30</v>
      </c>
      <c r="JP157">
        <v>950.35599999999999</v>
      </c>
      <c r="JQ157">
        <v>33.752800000000001</v>
      </c>
      <c r="JR157">
        <v>98.233199999999997</v>
      </c>
      <c r="JS157">
        <v>98.151200000000003</v>
      </c>
    </row>
    <row r="158" spans="1:279" x14ac:dyDescent="0.2">
      <c r="A158">
        <v>143</v>
      </c>
      <c r="B158">
        <v>1658333480.5999999</v>
      </c>
      <c r="C158">
        <v>567</v>
      </c>
      <c r="D158" t="s">
        <v>705</v>
      </c>
      <c r="E158" t="s">
        <v>706</v>
      </c>
      <c r="F158">
        <v>4</v>
      </c>
      <c r="G158">
        <v>1658333478.5999999</v>
      </c>
      <c r="H158">
        <f t="shared" si="100"/>
        <v>6.8069887949763778E-4</v>
      </c>
      <c r="I158">
        <f t="shared" si="101"/>
        <v>0.68069887949763774</v>
      </c>
      <c r="J158">
        <f t="shared" si="102"/>
        <v>7.8468346404201021</v>
      </c>
      <c r="K158">
        <f t="shared" si="103"/>
        <v>917.46814285714288</v>
      </c>
      <c r="L158">
        <f t="shared" si="104"/>
        <v>568.18057975199724</v>
      </c>
      <c r="M158">
        <f t="shared" si="105"/>
        <v>57.478268232606794</v>
      </c>
      <c r="N158">
        <f t="shared" si="106"/>
        <v>92.812887115980487</v>
      </c>
      <c r="O158">
        <f t="shared" si="107"/>
        <v>3.8587274382631272E-2</v>
      </c>
      <c r="P158">
        <f t="shared" si="108"/>
        <v>2.1485313723705954</v>
      </c>
      <c r="Q158">
        <f t="shared" si="109"/>
        <v>3.8206365089389141E-2</v>
      </c>
      <c r="R158">
        <f t="shared" si="110"/>
        <v>2.391288792698678E-2</v>
      </c>
      <c r="S158">
        <f t="shared" si="111"/>
        <v>194.41714889816251</v>
      </c>
      <c r="T158">
        <f t="shared" si="112"/>
        <v>35.461624218903012</v>
      </c>
      <c r="U158">
        <f t="shared" si="113"/>
        <v>33.591442857142859</v>
      </c>
      <c r="V158">
        <f t="shared" si="114"/>
        <v>5.2224459638576013</v>
      </c>
      <c r="W158">
        <f t="shared" si="115"/>
        <v>64.809411539536171</v>
      </c>
      <c r="X158">
        <f t="shared" si="116"/>
        <v>3.4977879254919522</v>
      </c>
      <c r="Y158">
        <f t="shared" si="117"/>
        <v>5.3970370080557988</v>
      </c>
      <c r="Z158">
        <f t="shared" si="118"/>
        <v>1.7246580383656491</v>
      </c>
      <c r="AA158">
        <f t="shared" si="119"/>
        <v>-30.018820585845827</v>
      </c>
      <c r="AB158">
        <f t="shared" si="120"/>
        <v>68.229790363956454</v>
      </c>
      <c r="AC158">
        <f t="shared" si="121"/>
        <v>7.3362652156684112</v>
      </c>
      <c r="AD158">
        <f t="shared" si="122"/>
        <v>239.96438389194157</v>
      </c>
      <c r="AE158">
        <f t="shared" si="123"/>
        <v>18.295040197106974</v>
      </c>
      <c r="AF158">
        <f t="shared" si="124"/>
        <v>0.656113789587489</v>
      </c>
      <c r="AG158">
        <f t="shared" si="125"/>
        <v>7.8468346404201021</v>
      </c>
      <c r="AH158">
        <v>973.39407260843814</v>
      </c>
      <c r="AI158">
        <v>952.88087272727262</v>
      </c>
      <c r="AJ158">
        <v>1.6922132358756059</v>
      </c>
      <c r="AK158">
        <v>65.228597272793138</v>
      </c>
      <c r="AL158">
        <f t="shared" si="126"/>
        <v>0.68069887949763774</v>
      </c>
      <c r="AM158">
        <v>33.705539672573302</v>
      </c>
      <c r="AN158">
        <v>34.580997902097927</v>
      </c>
      <c r="AO158">
        <v>7.4516532624299906E-6</v>
      </c>
      <c r="AP158">
        <v>90.040432271976243</v>
      </c>
      <c r="AQ158">
        <v>35</v>
      </c>
      <c r="AR158">
        <v>8</v>
      </c>
      <c r="AS158">
        <f t="shared" si="127"/>
        <v>1</v>
      </c>
      <c r="AT158">
        <f t="shared" si="128"/>
        <v>0</v>
      </c>
      <c r="AU158">
        <f t="shared" si="129"/>
        <v>30976.949626836664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1009.4567569420534</v>
      </c>
      <c r="BI158">
        <f t="shared" si="133"/>
        <v>7.8468346404201021</v>
      </c>
      <c r="BJ158" t="e">
        <f t="shared" si="134"/>
        <v>#DIV/0!</v>
      </c>
      <c r="BK158">
        <f t="shared" si="135"/>
        <v>7.7733242028024188E-3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253</v>
      </c>
      <c r="CG158">
        <v>1000</v>
      </c>
      <c r="CH158" t="s">
        <v>414</v>
      </c>
      <c r="CI158">
        <v>1110.1500000000001</v>
      </c>
      <c r="CJ158">
        <v>1175.8634999999999</v>
      </c>
      <c r="CK158">
        <v>1152.67</v>
      </c>
      <c r="CL158">
        <v>1.3005735999999999E-4</v>
      </c>
      <c r="CM158">
        <v>6.5004835999999994E-4</v>
      </c>
      <c r="CN158">
        <v>4.7597999359999997E-2</v>
      </c>
      <c r="CO158">
        <v>5.5000000000000003E-4</v>
      </c>
      <c r="CP158">
        <f t="shared" si="146"/>
        <v>1199.941428571429</v>
      </c>
      <c r="CQ158">
        <f t="shared" si="147"/>
        <v>1009.4567569420534</v>
      </c>
      <c r="CR158">
        <f t="shared" si="148"/>
        <v>0.84125502537556851</v>
      </c>
      <c r="CS158">
        <f t="shared" si="149"/>
        <v>0.16202219897484724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1658333478.5999999</v>
      </c>
      <c r="CZ158">
        <v>917.46814285714288</v>
      </c>
      <c r="DA158">
        <v>942.64414285714281</v>
      </c>
      <c r="DB158">
        <v>34.576114285714283</v>
      </c>
      <c r="DC158">
        <v>33.732214285714292</v>
      </c>
      <c r="DD158">
        <v>920.71814285714288</v>
      </c>
      <c r="DE158">
        <v>34.243257142857153</v>
      </c>
      <c r="DF158">
        <v>450.35757142857148</v>
      </c>
      <c r="DG158">
        <v>101.062</v>
      </c>
      <c r="DH158">
        <v>9.9972585714285717E-2</v>
      </c>
      <c r="DI158">
        <v>34.180485714285723</v>
      </c>
      <c r="DJ158">
        <v>999.89999999999986</v>
      </c>
      <c r="DK158">
        <v>33.591442857142859</v>
      </c>
      <c r="DL158">
        <v>0</v>
      </c>
      <c r="DM158">
        <v>0</v>
      </c>
      <c r="DN158">
        <v>6009.1057142857144</v>
      </c>
      <c r="DO158">
        <v>0</v>
      </c>
      <c r="DP158">
        <v>1806.947142857143</v>
      </c>
      <c r="DQ158">
        <v>-25.175985714285709</v>
      </c>
      <c r="DR158">
        <v>950.32642857142855</v>
      </c>
      <c r="DS158">
        <v>975.55157142857138</v>
      </c>
      <c r="DT158">
        <v>0.84392642857142852</v>
      </c>
      <c r="DU158">
        <v>942.64414285714281</v>
      </c>
      <c r="DV158">
        <v>33.732214285714292</v>
      </c>
      <c r="DW158">
        <v>3.4943300000000002</v>
      </c>
      <c r="DX158">
        <v>3.409040000000001</v>
      </c>
      <c r="DY158">
        <v>26.592214285714281</v>
      </c>
      <c r="DZ158">
        <v>26.17342857142857</v>
      </c>
      <c r="EA158">
        <v>1199.941428571429</v>
      </c>
      <c r="EB158">
        <v>0.95799357142857133</v>
      </c>
      <c r="EC158">
        <v>4.2006671428571431E-2</v>
      </c>
      <c r="ED158">
        <v>0</v>
      </c>
      <c r="EE158">
        <v>1642.661428571429</v>
      </c>
      <c r="EF158">
        <v>5.0001600000000002</v>
      </c>
      <c r="EG158">
        <v>21070.314285714288</v>
      </c>
      <c r="EH158">
        <v>9514.67</v>
      </c>
      <c r="EI158">
        <v>48.178285714285721</v>
      </c>
      <c r="EJ158">
        <v>50.892714285714291</v>
      </c>
      <c r="EK158">
        <v>49.401571428571437</v>
      </c>
      <c r="EL158">
        <v>49.311999999999998</v>
      </c>
      <c r="EM158">
        <v>49.875</v>
      </c>
      <c r="EN158">
        <v>1144.742857142857</v>
      </c>
      <c r="EO158">
        <v>50.198571428571427</v>
      </c>
      <c r="EP158">
        <v>0</v>
      </c>
      <c r="EQ158">
        <v>775992</v>
      </c>
      <c r="ER158">
        <v>0</v>
      </c>
      <c r="ES158">
        <v>1641.3432</v>
      </c>
      <c r="ET158">
        <v>15.313076946048399</v>
      </c>
      <c r="EU158">
        <v>172.18461558323591</v>
      </c>
      <c r="EV158">
        <v>21055.896000000001</v>
      </c>
      <c r="EW158">
        <v>15</v>
      </c>
      <c r="EX158">
        <v>1658330855.5</v>
      </c>
      <c r="EY158" t="s">
        <v>416</v>
      </c>
      <c r="EZ158">
        <v>1658330855.5</v>
      </c>
      <c r="FA158">
        <v>1658330837</v>
      </c>
      <c r="FB158">
        <v>13</v>
      </c>
      <c r="FC158">
        <v>-0.03</v>
      </c>
      <c r="FD158">
        <v>-2.1999999999999999E-2</v>
      </c>
      <c r="FE158">
        <v>-3.91</v>
      </c>
      <c r="FF158">
        <v>0.28699999999999998</v>
      </c>
      <c r="FG158">
        <v>1439</v>
      </c>
      <c r="FH158">
        <v>33</v>
      </c>
      <c r="FI158">
        <v>0.2</v>
      </c>
      <c r="FJ158">
        <v>0.09</v>
      </c>
      <c r="FK158">
        <v>-25.173307317073171</v>
      </c>
      <c r="FL158">
        <v>-4.9925435540130757E-2</v>
      </c>
      <c r="FM158">
        <v>9.945296078988837E-2</v>
      </c>
      <c r="FN158">
        <v>1</v>
      </c>
      <c r="FO158">
        <v>1640.33</v>
      </c>
      <c r="FP158">
        <v>15.541634842647079</v>
      </c>
      <c r="FQ158">
        <v>1.543786407048684</v>
      </c>
      <c r="FR158">
        <v>0</v>
      </c>
      <c r="FS158">
        <v>0.90023448780487803</v>
      </c>
      <c r="FT158">
        <v>-0.1821867386759575</v>
      </c>
      <c r="FU158">
        <v>2.8548979719603611E-2</v>
      </c>
      <c r="FV158">
        <v>0</v>
      </c>
      <c r="FW158">
        <v>1</v>
      </c>
      <c r="FX158">
        <v>3</v>
      </c>
      <c r="FY158" t="s">
        <v>417</v>
      </c>
      <c r="FZ158">
        <v>2.8895400000000002</v>
      </c>
      <c r="GA158">
        <v>2.8722599999999998</v>
      </c>
      <c r="GB158">
        <v>0.17147699999999999</v>
      </c>
      <c r="GC158">
        <v>0.17660200000000001</v>
      </c>
      <c r="GD158">
        <v>0.14215900000000001</v>
      </c>
      <c r="GE158">
        <v>0.14224100000000001</v>
      </c>
      <c r="GF158">
        <v>28563.8</v>
      </c>
      <c r="GG158">
        <v>24692.2</v>
      </c>
      <c r="GH158">
        <v>30823.5</v>
      </c>
      <c r="GI158">
        <v>27959.8</v>
      </c>
      <c r="GJ158">
        <v>34841.199999999997</v>
      </c>
      <c r="GK158">
        <v>33841</v>
      </c>
      <c r="GL158">
        <v>40181.800000000003</v>
      </c>
      <c r="GM158">
        <v>38973.5</v>
      </c>
      <c r="GN158">
        <v>1.8806499999999999</v>
      </c>
      <c r="GO158">
        <v>1.9218500000000001</v>
      </c>
      <c r="GP158">
        <v>0</v>
      </c>
      <c r="GQ158">
        <v>2.7969500000000001E-2</v>
      </c>
      <c r="GR158">
        <v>999.9</v>
      </c>
      <c r="GS158">
        <v>33.141300000000001</v>
      </c>
      <c r="GT158">
        <v>42.8</v>
      </c>
      <c r="GU158">
        <v>45.1</v>
      </c>
      <c r="GV158">
        <v>41.030700000000003</v>
      </c>
      <c r="GW158">
        <v>30.076499999999999</v>
      </c>
      <c r="GX158">
        <v>33.341299999999997</v>
      </c>
      <c r="GY158">
        <v>1</v>
      </c>
      <c r="GZ158">
        <v>0.69237800000000005</v>
      </c>
      <c r="HA158">
        <v>1.74221</v>
      </c>
      <c r="HB158">
        <v>20.198699999999999</v>
      </c>
      <c r="HC158">
        <v>5.2156399999999996</v>
      </c>
      <c r="HD158">
        <v>11.974</v>
      </c>
      <c r="HE158">
        <v>4.9909999999999997</v>
      </c>
      <c r="HF158">
        <v>3.2925</v>
      </c>
      <c r="HG158">
        <v>8487.2000000000007</v>
      </c>
      <c r="HH158">
        <v>9999</v>
      </c>
      <c r="HI158">
        <v>9999</v>
      </c>
      <c r="HJ158">
        <v>972.5</v>
      </c>
      <c r="HK158">
        <v>4.9713599999999998</v>
      </c>
      <c r="HL158">
        <v>1.87452</v>
      </c>
      <c r="HM158">
        <v>1.87087</v>
      </c>
      <c r="HN158">
        <v>1.8705700000000001</v>
      </c>
      <c r="HO158">
        <v>1.875</v>
      </c>
      <c r="HP158">
        <v>1.8717999999999999</v>
      </c>
      <c r="HQ158">
        <v>1.8672200000000001</v>
      </c>
      <c r="HR158">
        <v>1.8781699999999999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-3.2559999999999998</v>
      </c>
      <c r="IG158">
        <v>0.33310000000000001</v>
      </c>
      <c r="IH158">
        <v>-2.1299345005774111</v>
      </c>
      <c r="II158">
        <v>1.7196870422270779E-5</v>
      </c>
      <c r="IJ158">
        <v>-2.1741833173098589E-6</v>
      </c>
      <c r="IK158">
        <v>9.0595066644434051E-10</v>
      </c>
      <c r="IL158">
        <v>-0.32754645563995699</v>
      </c>
      <c r="IM158">
        <v>-1.2435942757381079E-3</v>
      </c>
      <c r="IN158">
        <v>8.3241555849602686E-4</v>
      </c>
      <c r="IO158">
        <v>-6.8006265696850886E-6</v>
      </c>
      <c r="IP158">
        <v>17</v>
      </c>
      <c r="IQ158">
        <v>2050</v>
      </c>
      <c r="IR158">
        <v>3</v>
      </c>
      <c r="IS158">
        <v>34</v>
      </c>
      <c r="IT158">
        <v>43.8</v>
      </c>
      <c r="IU158">
        <v>44.1</v>
      </c>
      <c r="IV158">
        <v>2.0800800000000002</v>
      </c>
      <c r="IW158">
        <v>2.5817899999999998</v>
      </c>
      <c r="IX158">
        <v>1.49902</v>
      </c>
      <c r="IY158">
        <v>2.2778299999999998</v>
      </c>
      <c r="IZ158">
        <v>1.69678</v>
      </c>
      <c r="JA158">
        <v>2.4267599999999998</v>
      </c>
      <c r="JB158">
        <v>47.361699999999999</v>
      </c>
      <c r="JC158">
        <v>15.9795</v>
      </c>
      <c r="JD158">
        <v>18</v>
      </c>
      <c r="JE158">
        <v>410.18400000000003</v>
      </c>
      <c r="JF158">
        <v>505.98</v>
      </c>
      <c r="JG158">
        <v>29.9999</v>
      </c>
      <c r="JH158">
        <v>36.233899999999998</v>
      </c>
      <c r="JI158">
        <v>30.0001</v>
      </c>
      <c r="JJ158">
        <v>36.051400000000001</v>
      </c>
      <c r="JK158">
        <v>35.984000000000002</v>
      </c>
      <c r="JL158">
        <v>41.712499999999999</v>
      </c>
      <c r="JM158">
        <v>18.884499999999999</v>
      </c>
      <c r="JN158">
        <v>0</v>
      </c>
      <c r="JO158">
        <v>30</v>
      </c>
      <c r="JP158">
        <v>957.03599999999994</v>
      </c>
      <c r="JQ158">
        <v>33.7468</v>
      </c>
      <c r="JR158">
        <v>98.232200000000006</v>
      </c>
      <c r="JS158">
        <v>98.151600000000002</v>
      </c>
    </row>
    <row r="159" spans="1:279" x14ac:dyDescent="0.2">
      <c r="A159">
        <v>144</v>
      </c>
      <c r="B159">
        <v>1658333484.5999999</v>
      </c>
      <c r="C159">
        <v>571</v>
      </c>
      <c r="D159" t="s">
        <v>707</v>
      </c>
      <c r="E159" t="s">
        <v>708</v>
      </c>
      <c r="F159">
        <v>4</v>
      </c>
      <c r="G159">
        <v>1658333482.2874999</v>
      </c>
      <c r="H159">
        <f t="shared" si="100"/>
        <v>6.6885805156674657E-4</v>
      </c>
      <c r="I159">
        <f t="shared" si="101"/>
        <v>0.6688580515667466</v>
      </c>
      <c r="J159">
        <f t="shared" si="102"/>
        <v>7.6681654348625923</v>
      </c>
      <c r="K159">
        <f t="shared" si="103"/>
        <v>923.61225000000002</v>
      </c>
      <c r="L159">
        <f t="shared" si="104"/>
        <v>576.33696945148665</v>
      </c>
      <c r="M159">
        <f t="shared" si="105"/>
        <v>58.302495193539677</v>
      </c>
      <c r="N159">
        <f t="shared" si="106"/>
        <v>93.433011624377698</v>
      </c>
      <c r="O159">
        <f t="shared" si="107"/>
        <v>3.7957027998520639E-2</v>
      </c>
      <c r="P159">
        <f t="shared" si="108"/>
        <v>2.1467444165865346</v>
      </c>
      <c r="Q159">
        <f t="shared" si="109"/>
        <v>3.7588092127999684E-2</v>
      </c>
      <c r="R159">
        <f t="shared" si="110"/>
        <v>2.3525406064446294E-2</v>
      </c>
      <c r="S159">
        <f t="shared" si="111"/>
        <v>194.41760211243786</v>
      </c>
      <c r="T159">
        <f t="shared" si="112"/>
        <v>35.466502132829554</v>
      </c>
      <c r="U159">
        <f t="shared" si="113"/>
        <v>33.587949999999999</v>
      </c>
      <c r="V159">
        <f t="shared" si="114"/>
        <v>5.2214255192604853</v>
      </c>
      <c r="W159">
        <f t="shared" si="115"/>
        <v>64.831000261775259</v>
      </c>
      <c r="X159">
        <f t="shared" si="116"/>
        <v>3.4989217511052204</v>
      </c>
      <c r="Y159">
        <f t="shared" si="117"/>
        <v>5.3969886890179684</v>
      </c>
      <c r="Z159">
        <f t="shared" si="118"/>
        <v>1.7225037681552648</v>
      </c>
      <c r="AA159">
        <f t="shared" si="119"/>
        <v>-29.496640074093524</v>
      </c>
      <c r="AB159">
        <f t="shared" si="120"/>
        <v>68.558689444182448</v>
      </c>
      <c r="AC159">
        <f t="shared" si="121"/>
        <v>7.3776338900930183</v>
      </c>
      <c r="AD159">
        <f t="shared" si="122"/>
        <v>240.8572853726198</v>
      </c>
      <c r="AE159">
        <f t="shared" si="123"/>
        <v>18.412811895438374</v>
      </c>
      <c r="AF159">
        <f t="shared" si="124"/>
        <v>0.66736978981755712</v>
      </c>
      <c r="AG159">
        <f t="shared" si="125"/>
        <v>7.6681654348625923</v>
      </c>
      <c r="AH159">
        <v>980.50824830316685</v>
      </c>
      <c r="AI159">
        <v>959.88643636363656</v>
      </c>
      <c r="AJ159">
        <v>1.754331886719354</v>
      </c>
      <c r="AK159">
        <v>65.228597272793138</v>
      </c>
      <c r="AL159">
        <f t="shared" si="126"/>
        <v>0.6688580515667466</v>
      </c>
      <c r="AM159">
        <v>33.733413280571568</v>
      </c>
      <c r="AN159">
        <v>34.592467832167848</v>
      </c>
      <c r="AO159">
        <v>1.508675032262026E-4</v>
      </c>
      <c r="AP159">
        <v>90.040432271976243</v>
      </c>
      <c r="AQ159">
        <v>35</v>
      </c>
      <c r="AR159">
        <v>8</v>
      </c>
      <c r="AS159">
        <f t="shared" si="127"/>
        <v>1</v>
      </c>
      <c r="AT159">
        <f t="shared" si="128"/>
        <v>0</v>
      </c>
      <c r="AU159">
        <f t="shared" si="129"/>
        <v>30932.132312153048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1009.4587497991905</v>
      </c>
      <c r="BI159">
        <f t="shared" si="133"/>
        <v>7.6681654348625923</v>
      </c>
      <c r="BJ159" t="e">
        <f t="shared" si="134"/>
        <v>#DIV/0!</v>
      </c>
      <c r="BK159">
        <f t="shared" si="135"/>
        <v>7.5963138032019671E-3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253</v>
      </c>
      <c r="CG159">
        <v>1000</v>
      </c>
      <c r="CH159" t="s">
        <v>414</v>
      </c>
      <c r="CI159">
        <v>1110.1500000000001</v>
      </c>
      <c r="CJ159">
        <v>1175.8634999999999</v>
      </c>
      <c r="CK159">
        <v>1152.67</v>
      </c>
      <c r="CL159">
        <v>1.3005735999999999E-4</v>
      </c>
      <c r="CM159">
        <v>6.5004835999999994E-4</v>
      </c>
      <c r="CN159">
        <v>4.7597999359999997E-2</v>
      </c>
      <c r="CO159">
        <v>5.5000000000000003E-4</v>
      </c>
      <c r="CP159">
        <f t="shared" si="146"/>
        <v>1199.9437499999999</v>
      </c>
      <c r="CQ159">
        <f t="shared" si="147"/>
        <v>1009.4587497991905</v>
      </c>
      <c r="CR159">
        <f t="shared" si="148"/>
        <v>0.84125505866353367</v>
      </c>
      <c r="CS159">
        <f t="shared" si="149"/>
        <v>0.16202226322062002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1658333482.2874999</v>
      </c>
      <c r="CZ159">
        <v>923.61225000000002</v>
      </c>
      <c r="DA159">
        <v>948.96350000000007</v>
      </c>
      <c r="DB159">
        <v>34.587850000000003</v>
      </c>
      <c r="DC159">
        <v>33.729512499999998</v>
      </c>
      <c r="DD159">
        <v>926.87262499999997</v>
      </c>
      <c r="DE159">
        <v>34.254600000000003</v>
      </c>
      <c r="DF159">
        <v>450.37312500000002</v>
      </c>
      <c r="DG159">
        <v>101.06037499999999</v>
      </c>
      <c r="DH159">
        <v>0.1000542</v>
      </c>
      <c r="DI159">
        <v>34.180325000000003</v>
      </c>
      <c r="DJ159">
        <v>999.9</v>
      </c>
      <c r="DK159">
        <v>33.587949999999999</v>
      </c>
      <c r="DL159">
        <v>0</v>
      </c>
      <c r="DM159">
        <v>0</v>
      </c>
      <c r="DN159">
        <v>6001.2512500000003</v>
      </c>
      <c r="DO159">
        <v>0</v>
      </c>
      <c r="DP159">
        <v>1807.1</v>
      </c>
      <c r="DQ159">
        <v>-25.351150000000001</v>
      </c>
      <c r="DR159">
        <v>956.70262500000001</v>
      </c>
      <c r="DS159">
        <v>982.08887500000003</v>
      </c>
      <c r="DT159">
        <v>0.85832212499999994</v>
      </c>
      <c r="DU159">
        <v>948.96350000000007</v>
      </c>
      <c r="DV159">
        <v>33.729512499999998</v>
      </c>
      <c r="DW159">
        <v>3.4954662500000002</v>
      </c>
      <c r="DX159">
        <v>3.4087200000000002</v>
      </c>
      <c r="DY159">
        <v>26.5977125</v>
      </c>
      <c r="DZ159">
        <v>26.171824999999998</v>
      </c>
      <c r="EA159">
        <v>1199.9437499999999</v>
      </c>
      <c r="EB159">
        <v>0.95799337500000004</v>
      </c>
      <c r="EC159">
        <v>4.2006862500000013E-2</v>
      </c>
      <c r="ED159">
        <v>0</v>
      </c>
      <c r="EE159">
        <v>1643.71875</v>
      </c>
      <c r="EF159">
        <v>5.0001600000000002</v>
      </c>
      <c r="EG159">
        <v>21081.5625</v>
      </c>
      <c r="EH159">
        <v>9514.7049999999999</v>
      </c>
      <c r="EI159">
        <v>48.163874999999997</v>
      </c>
      <c r="EJ159">
        <v>50.898249999999997</v>
      </c>
      <c r="EK159">
        <v>49.436999999999998</v>
      </c>
      <c r="EL159">
        <v>49.367125000000001</v>
      </c>
      <c r="EM159">
        <v>49.875</v>
      </c>
      <c r="EN159">
        <v>1144.7437500000001</v>
      </c>
      <c r="EO159">
        <v>50.2</v>
      </c>
      <c r="EP159">
        <v>0</v>
      </c>
      <c r="EQ159">
        <v>775996.20000004768</v>
      </c>
      <c r="ER159">
        <v>0</v>
      </c>
      <c r="ES159">
        <v>1642.365384615385</v>
      </c>
      <c r="ET159">
        <v>15.716923051231531</v>
      </c>
      <c r="EU159">
        <v>173.36410232736779</v>
      </c>
      <c r="EV159">
        <v>21067.173076923071</v>
      </c>
      <c r="EW159">
        <v>15</v>
      </c>
      <c r="EX159">
        <v>1658330855.5</v>
      </c>
      <c r="EY159" t="s">
        <v>416</v>
      </c>
      <c r="EZ159">
        <v>1658330855.5</v>
      </c>
      <c r="FA159">
        <v>1658330837</v>
      </c>
      <c r="FB159">
        <v>13</v>
      </c>
      <c r="FC159">
        <v>-0.03</v>
      </c>
      <c r="FD159">
        <v>-2.1999999999999999E-2</v>
      </c>
      <c r="FE159">
        <v>-3.91</v>
      </c>
      <c r="FF159">
        <v>0.28699999999999998</v>
      </c>
      <c r="FG159">
        <v>1439</v>
      </c>
      <c r="FH159">
        <v>33</v>
      </c>
      <c r="FI159">
        <v>0.2</v>
      </c>
      <c r="FJ159">
        <v>0.09</v>
      </c>
      <c r="FK159">
        <v>-25.2302</v>
      </c>
      <c r="FL159">
        <v>-9.106202090587906E-2</v>
      </c>
      <c r="FM159">
        <v>0.1018439145301737</v>
      </c>
      <c r="FN159">
        <v>1</v>
      </c>
      <c r="FO159">
        <v>1641.441470588235</v>
      </c>
      <c r="FP159">
        <v>15.93934300828521</v>
      </c>
      <c r="FQ159">
        <v>1.5824889784077509</v>
      </c>
      <c r="FR159">
        <v>0</v>
      </c>
      <c r="FS159">
        <v>0.88749290243902457</v>
      </c>
      <c r="FT159">
        <v>-0.20966241114982639</v>
      </c>
      <c r="FU159">
        <v>3.0259200482566289E-2</v>
      </c>
      <c r="FV159">
        <v>0</v>
      </c>
      <c r="FW159">
        <v>1</v>
      </c>
      <c r="FX159">
        <v>3</v>
      </c>
      <c r="FY159" t="s">
        <v>417</v>
      </c>
      <c r="FZ159">
        <v>2.8898299999999999</v>
      </c>
      <c r="GA159">
        <v>2.8721299999999998</v>
      </c>
      <c r="GB159">
        <v>0.17230400000000001</v>
      </c>
      <c r="GC159">
        <v>0.17741799999999999</v>
      </c>
      <c r="GD159">
        <v>0.14218700000000001</v>
      </c>
      <c r="GE159">
        <v>0.14221600000000001</v>
      </c>
      <c r="GF159">
        <v>28535.599999999999</v>
      </c>
      <c r="GG159">
        <v>24668</v>
      </c>
      <c r="GH159">
        <v>30824</v>
      </c>
      <c r="GI159">
        <v>27960.2</v>
      </c>
      <c r="GJ159">
        <v>34840.5</v>
      </c>
      <c r="GK159">
        <v>33842.400000000001</v>
      </c>
      <c r="GL159">
        <v>40182.300000000003</v>
      </c>
      <c r="GM159">
        <v>38974</v>
      </c>
      <c r="GN159">
        <v>1.8807499999999999</v>
      </c>
      <c r="GO159">
        <v>1.9219200000000001</v>
      </c>
      <c r="GP159">
        <v>0</v>
      </c>
      <c r="GQ159">
        <v>2.6829499999999999E-2</v>
      </c>
      <c r="GR159">
        <v>999.9</v>
      </c>
      <c r="GS159">
        <v>33.146299999999997</v>
      </c>
      <c r="GT159">
        <v>42.8</v>
      </c>
      <c r="GU159">
        <v>45.1</v>
      </c>
      <c r="GV159">
        <v>41.029899999999998</v>
      </c>
      <c r="GW159">
        <v>30.316500000000001</v>
      </c>
      <c r="GX159">
        <v>33.140999999999998</v>
      </c>
      <c r="GY159">
        <v>1</v>
      </c>
      <c r="GZ159">
        <v>0.69231699999999996</v>
      </c>
      <c r="HA159">
        <v>1.74146</v>
      </c>
      <c r="HB159">
        <v>20.198899999999998</v>
      </c>
      <c r="HC159">
        <v>5.2157900000000001</v>
      </c>
      <c r="HD159">
        <v>11.974</v>
      </c>
      <c r="HE159">
        <v>4.9911000000000003</v>
      </c>
      <c r="HF159">
        <v>3.2925</v>
      </c>
      <c r="HG159">
        <v>8487.2000000000007</v>
      </c>
      <c r="HH159">
        <v>9999</v>
      </c>
      <c r="HI159">
        <v>9999</v>
      </c>
      <c r="HJ159">
        <v>972.5</v>
      </c>
      <c r="HK159">
        <v>4.9713500000000002</v>
      </c>
      <c r="HL159">
        <v>1.8745099999999999</v>
      </c>
      <c r="HM159">
        <v>1.87087</v>
      </c>
      <c r="HN159">
        <v>1.8705700000000001</v>
      </c>
      <c r="HO159">
        <v>1.875</v>
      </c>
      <c r="HP159">
        <v>1.8717999999999999</v>
      </c>
      <c r="HQ159">
        <v>1.8672200000000001</v>
      </c>
      <c r="HR159">
        <v>1.8781699999999999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-3.2669999999999999</v>
      </c>
      <c r="IG159">
        <v>0.33350000000000002</v>
      </c>
      <c r="IH159">
        <v>-2.1299345005774111</v>
      </c>
      <c r="II159">
        <v>1.7196870422270779E-5</v>
      </c>
      <c r="IJ159">
        <v>-2.1741833173098589E-6</v>
      </c>
      <c r="IK159">
        <v>9.0595066644434051E-10</v>
      </c>
      <c r="IL159">
        <v>-0.32754645563995699</v>
      </c>
      <c r="IM159">
        <v>-1.2435942757381079E-3</v>
      </c>
      <c r="IN159">
        <v>8.3241555849602686E-4</v>
      </c>
      <c r="IO159">
        <v>-6.8006265696850886E-6</v>
      </c>
      <c r="IP159">
        <v>17</v>
      </c>
      <c r="IQ159">
        <v>2050</v>
      </c>
      <c r="IR159">
        <v>3</v>
      </c>
      <c r="IS159">
        <v>34</v>
      </c>
      <c r="IT159">
        <v>43.8</v>
      </c>
      <c r="IU159">
        <v>44.1</v>
      </c>
      <c r="IV159">
        <v>2.0922900000000002</v>
      </c>
      <c r="IW159">
        <v>2.5817899999999998</v>
      </c>
      <c r="IX159">
        <v>1.49902</v>
      </c>
      <c r="IY159">
        <v>2.2778299999999998</v>
      </c>
      <c r="IZ159">
        <v>1.69678</v>
      </c>
      <c r="JA159">
        <v>2.4255399999999998</v>
      </c>
      <c r="JB159">
        <v>47.361699999999999</v>
      </c>
      <c r="JC159">
        <v>15.9795</v>
      </c>
      <c r="JD159">
        <v>18</v>
      </c>
      <c r="JE159">
        <v>410.23599999999999</v>
      </c>
      <c r="JF159">
        <v>506.02199999999999</v>
      </c>
      <c r="JG159">
        <v>29.9999</v>
      </c>
      <c r="JH159">
        <v>36.233899999999998</v>
      </c>
      <c r="JI159">
        <v>30.0001</v>
      </c>
      <c r="JJ159">
        <v>36.050899999999999</v>
      </c>
      <c r="JK159">
        <v>35.982199999999999</v>
      </c>
      <c r="JL159">
        <v>41.954500000000003</v>
      </c>
      <c r="JM159">
        <v>18.884499999999999</v>
      </c>
      <c r="JN159">
        <v>0</v>
      </c>
      <c r="JO159">
        <v>30</v>
      </c>
      <c r="JP159">
        <v>963.71500000000003</v>
      </c>
      <c r="JQ159">
        <v>33.7468</v>
      </c>
      <c r="JR159">
        <v>98.233400000000003</v>
      </c>
      <c r="JS159">
        <v>98.153000000000006</v>
      </c>
    </row>
    <row r="160" spans="1:279" x14ac:dyDescent="0.2">
      <c r="A160">
        <v>145</v>
      </c>
      <c r="B160">
        <v>1658333488.5999999</v>
      </c>
      <c r="C160">
        <v>575</v>
      </c>
      <c r="D160" t="s">
        <v>709</v>
      </c>
      <c r="E160" t="s">
        <v>710</v>
      </c>
      <c r="F160">
        <v>4</v>
      </c>
      <c r="G160">
        <v>1658333486.5999999</v>
      </c>
      <c r="H160">
        <f t="shared" si="100"/>
        <v>6.7918945966482917E-4</v>
      </c>
      <c r="I160">
        <f t="shared" si="101"/>
        <v>0.67918945966482913</v>
      </c>
      <c r="J160">
        <f t="shared" si="102"/>
        <v>7.7110856019730232</v>
      </c>
      <c r="K160">
        <f t="shared" si="103"/>
        <v>930.90185714285712</v>
      </c>
      <c r="L160">
        <f t="shared" si="104"/>
        <v>587.02556139700448</v>
      </c>
      <c r="M160">
        <f t="shared" si="105"/>
        <v>59.383512046936247</v>
      </c>
      <c r="N160">
        <f t="shared" si="106"/>
        <v>94.170041789325509</v>
      </c>
      <c r="O160">
        <f t="shared" si="107"/>
        <v>3.8604646160187675E-2</v>
      </c>
      <c r="P160">
        <f t="shared" si="108"/>
        <v>2.1429843742691328</v>
      </c>
      <c r="Q160">
        <f t="shared" si="109"/>
        <v>3.8222419346356291E-2</v>
      </c>
      <c r="R160">
        <f t="shared" si="110"/>
        <v>2.3923038183641658E-2</v>
      </c>
      <c r="S160">
        <f t="shared" si="111"/>
        <v>194.42635161245551</v>
      </c>
      <c r="T160">
        <f t="shared" si="112"/>
        <v>35.465665253914331</v>
      </c>
      <c r="U160">
        <f t="shared" si="113"/>
        <v>33.582714285714289</v>
      </c>
      <c r="V160">
        <f t="shared" si="114"/>
        <v>5.2198962205912327</v>
      </c>
      <c r="W160">
        <f t="shared" si="115"/>
        <v>64.845329325703517</v>
      </c>
      <c r="X160">
        <f t="shared" si="116"/>
        <v>3.4998155469890584</v>
      </c>
      <c r="Y160">
        <f t="shared" si="117"/>
        <v>5.3971744509311863</v>
      </c>
      <c r="Z160">
        <f t="shared" si="118"/>
        <v>1.7200806736021743</v>
      </c>
      <c r="AA160">
        <f t="shared" si="119"/>
        <v>-29.952255171218965</v>
      </c>
      <c r="AB160">
        <f t="shared" si="120"/>
        <v>69.114886449577412</v>
      </c>
      <c r="AC160">
        <f t="shared" si="121"/>
        <v>7.4503681725193349</v>
      </c>
      <c r="AD160">
        <f t="shared" si="122"/>
        <v>241.0393510633333</v>
      </c>
      <c r="AE160">
        <f t="shared" si="123"/>
        <v>18.376419902874012</v>
      </c>
      <c r="AF160">
        <f t="shared" si="124"/>
        <v>0.68219536633167177</v>
      </c>
      <c r="AG160">
        <f t="shared" si="125"/>
        <v>7.7110856019730232</v>
      </c>
      <c r="AH160">
        <v>987.48041023761618</v>
      </c>
      <c r="AI160">
        <v>966.86686060606007</v>
      </c>
      <c r="AJ160">
        <v>1.7425773633125261</v>
      </c>
      <c r="AK160">
        <v>65.228597272793138</v>
      </c>
      <c r="AL160">
        <f t="shared" si="126"/>
        <v>0.67918945966482913</v>
      </c>
      <c r="AM160">
        <v>33.724943997480743</v>
      </c>
      <c r="AN160">
        <v>34.597683216783231</v>
      </c>
      <c r="AO160">
        <v>1.004113680385604E-4</v>
      </c>
      <c r="AP160">
        <v>90.040432271976243</v>
      </c>
      <c r="AQ160">
        <v>35</v>
      </c>
      <c r="AR160">
        <v>8</v>
      </c>
      <c r="AS160">
        <f t="shared" si="127"/>
        <v>1</v>
      </c>
      <c r="AT160">
        <f t="shared" si="128"/>
        <v>0</v>
      </c>
      <c r="AU160">
        <f t="shared" si="129"/>
        <v>30837.67202812948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1009.5047997991995</v>
      </c>
      <c r="BI160">
        <f t="shared" si="133"/>
        <v>7.7110856019730232</v>
      </c>
      <c r="BJ160" t="e">
        <f t="shared" si="134"/>
        <v>#DIV/0!</v>
      </c>
      <c r="BK160">
        <f t="shared" si="135"/>
        <v>7.6384833469903607E-3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253</v>
      </c>
      <c r="CG160">
        <v>1000</v>
      </c>
      <c r="CH160" t="s">
        <v>414</v>
      </c>
      <c r="CI160">
        <v>1110.1500000000001</v>
      </c>
      <c r="CJ160">
        <v>1175.8634999999999</v>
      </c>
      <c r="CK160">
        <v>1152.67</v>
      </c>
      <c r="CL160">
        <v>1.3005735999999999E-4</v>
      </c>
      <c r="CM160">
        <v>6.5004835999999994E-4</v>
      </c>
      <c r="CN160">
        <v>4.7597999359999997E-2</v>
      </c>
      <c r="CO160">
        <v>5.5000000000000003E-4</v>
      </c>
      <c r="CP160">
        <f t="shared" si="146"/>
        <v>1199.998571428571</v>
      </c>
      <c r="CQ160">
        <f t="shared" si="147"/>
        <v>1009.5047997991995</v>
      </c>
      <c r="CR160">
        <f t="shared" si="148"/>
        <v>0.84125500132671571</v>
      </c>
      <c r="CS160">
        <f t="shared" si="149"/>
        <v>0.16202215256056127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1658333486.5999999</v>
      </c>
      <c r="CZ160">
        <v>930.90185714285712</v>
      </c>
      <c r="DA160">
        <v>956.22957142857126</v>
      </c>
      <c r="DB160">
        <v>34.596828571428567</v>
      </c>
      <c r="DC160">
        <v>33.719428571428573</v>
      </c>
      <c r="DD160">
        <v>934.17457142857143</v>
      </c>
      <c r="DE160">
        <v>34.263328571428573</v>
      </c>
      <c r="DF160">
        <v>450.37171428571429</v>
      </c>
      <c r="DG160">
        <v>101.06</v>
      </c>
      <c r="DH160">
        <v>0.1000106571428571</v>
      </c>
      <c r="DI160">
        <v>34.180942857142853</v>
      </c>
      <c r="DJ160">
        <v>999.89999999999986</v>
      </c>
      <c r="DK160">
        <v>33.582714285714289</v>
      </c>
      <c r="DL160">
        <v>0</v>
      </c>
      <c r="DM160">
        <v>0</v>
      </c>
      <c r="DN160">
        <v>5984.5542857142864</v>
      </c>
      <c r="DO160">
        <v>0</v>
      </c>
      <c r="DP160">
        <v>1807.227142857143</v>
      </c>
      <c r="DQ160">
        <v>-25.327714285714279</v>
      </c>
      <c r="DR160">
        <v>964.2625714285715</v>
      </c>
      <c r="DS160">
        <v>989.59828571428568</v>
      </c>
      <c r="DT160">
        <v>0.87739828571428569</v>
      </c>
      <c r="DU160">
        <v>956.22957142857126</v>
      </c>
      <c r="DV160">
        <v>33.719428571428573</v>
      </c>
      <c r="DW160">
        <v>3.496358571428571</v>
      </c>
      <c r="DX160">
        <v>3.407688571428571</v>
      </c>
      <c r="DY160">
        <v>26.60208571428571</v>
      </c>
      <c r="DZ160">
        <v>26.166714285714281</v>
      </c>
      <c r="EA160">
        <v>1199.998571428571</v>
      </c>
      <c r="EB160">
        <v>0.95799514285714271</v>
      </c>
      <c r="EC160">
        <v>4.2005142857142859E-2</v>
      </c>
      <c r="ED160">
        <v>0</v>
      </c>
      <c r="EE160">
        <v>1645.01</v>
      </c>
      <c r="EF160">
        <v>5.0001600000000002</v>
      </c>
      <c r="EG160">
        <v>21096.342857142859</v>
      </c>
      <c r="EH160">
        <v>9515.16</v>
      </c>
      <c r="EI160">
        <v>48.204999999999998</v>
      </c>
      <c r="EJ160">
        <v>50.875</v>
      </c>
      <c r="EK160">
        <v>49.419285714285721</v>
      </c>
      <c r="EL160">
        <v>49.375</v>
      </c>
      <c r="EM160">
        <v>49.892714285714291</v>
      </c>
      <c r="EN160">
        <v>1144.798571428571</v>
      </c>
      <c r="EO160">
        <v>50.2</v>
      </c>
      <c r="EP160">
        <v>0</v>
      </c>
      <c r="EQ160">
        <v>775999.79999995232</v>
      </c>
      <c r="ER160">
        <v>0</v>
      </c>
      <c r="ES160">
        <v>1643.3496153846149</v>
      </c>
      <c r="ET160">
        <v>17.042393160104659</v>
      </c>
      <c r="EU160">
        <v>194.8991452796952</v>
      </c>
      <c r="EV160">
        <v>21077.81538461538</v>
      </c>
      <c r="EW160">
        <v>15</v>
      </c>
      <c r="EX160">
        <v>1658330855.5</v>
      </c>
      <c r="EY160" t="s">
        <v>416</v>
      </c>
      <c r="EZ160">
        <v>1658330855.5</v>
      </c>
      <c r="FA160">
        <v>1658330837</v>
      </c>
      <c r="FB160">
        <v>13</v>
      </c>
      <c r="FC160">
        <v>-0.03</v>
      </c>
      <c r="FD160">
        <v>-2.1999999999999999E-2</v>
      </c>
      <c r="FE160">
        <v>-3.91</v>
      </c>
      <c r="FF160">
        <v>0.28699999999999998</v>
      </c>
      <c r="FG160">
        <v>1439</v>
      </c>
      <c r="FH160">
        <v>33</v>
      </c>
      <c r="FI160">
        <v>0.2</v>
      </c>
      <c r="FJ160">
        <v>0.09</v>
      </c>
      <c r="FK160">
        <v>-25.2327487804878</v>
      </c>
      <c r="FL160">
        <v>-0.66278675958187672</v>
      </c>
      <c r="FM160">
        <v>0.10279802864663699</v>
      </c>
      <c r="FN160">
        <v>0</v>
      </c>
      <c r="FO160">
        <v>1642.5488235294119</v>
      </c>
      <c r="FP160">
        <v>16.458976316686069</v>
      </c>
      <c r="FQ160">
        <v>1.6342848133697661</v>
      </c>
      <c r="FR160">
        <v>0</v>
      </c>
      <c r="FS160">
        <v>0.88320021951219507</v>
      </c>
      <c r="FT160">
        <v>-0.2066241114982566</v>
      </c>
      <c r="FU160">
        <v>3.022845916658605E-2</v>
      </c>
      <c r="FV160">
        <v>0</v>
      </c>
      <c r="FW160">
        <v>0</v>
      </c>
      <c r="FX160">
        <v>3</v>
      </c>
      <c r="FY160" t="s">
        <v>425</v>
      </c>
      <c r="FZ160">
        <v>2.8894799999999998</v>
      </c>
      <c r="GA160">
        <v>2.8721199999999998</v>
      </c>
      <c r="GB160">
        <v>0.173121</v>
      </c>
      <c r="GC160">
        <v>0.17824100000000001</v>
      </c>
      <c r="GD160">
        <v>0.14219999999999999</v>
      </c>
      <c r="GE160">
        <v>0.14219300000000001</v>
      </c>
      <c r="GF160">
        <v>28507.9</v>
      </c>
      <c r="GG160">
        <v>24643.3</v>
      </c>
      <c r="GH160">
        <v>30824.6</v>
      </c>
      <c r="GI160">
        <v>27960.3</v>
      </c>
      <c r="GJ160">
        <v>34840.800000000003</v>
      </c>
      <c r="GK160">
        <v>33843.5</v>
      </c>
      <c r="GL160">
        <v>40183.199999999997</v>
      </c>
      <c r="GM160">
        <v>38974.1</v>
      </c>
      <c r="GN160">
        <v>1.8809499999999999</v>
      </c>
      <c r="GO160">
        <v>1.9220200000000001</v>
      </c>
      <c r="GP160">
        <v>0</v>
      </c>
      <c r="GQ160">
        <v>2.71723E-2</v>
      </c>
      <c r="GR160">
        <v>999.9</v>
      </c>
      <c r="GS160">
        <v>33.15</v>
      </c>
      <c r="GT160">
        <v>42.8</v>
      </c>
      <c r="GU160">
        <v>45.1</v>
      </c>
      <c r="GV160">
        <v>41.032499999999999</v>
      </c>
      <c r="GW160">
        <v>30.586500000000001</v>
      </c>
      <c r="GX160">
        <v>33.533700000000003</v>
      </c>
      <c r="GY160">
        <v>1</v>
      </c>
      <c r="GZ160">
        <v>0.69231699999999996</v>
      </c>
      <c r="HA160">
        <v>1.7406600000000001</v>
      </c>
      <c r="HB160">
        <v>20.198799999999999</v>
      </c>
      <c r="HC160">
        <v>5.2159399999999998</v>
      </c>
      <c r="HD160">
        <v>11.974</v>
      </c>
      <c r="HE160">
        <v>4.9909499999999998</v>
      </c>
      <c r="HF160">
        <v>3.2925</v>
      </c>
      <c r="HG160">
        <v>8487.2000000000007</v>
      </c>
      <c r="HH160">
        <v>9999</v>
      </c>
      <c r="HI160">
        <v>9999</v>
      </c>
      <c r="HJ160">
        <v>972.5</v>
      </c>
      <c r="HK160">
        <v>4.9713700000000003</v>
      </c>
      <c r="HL160">
        <v>1.87452</v>
      </c>
      <c r="HM160">
        <v>1.87087</v>
      </c>
      <c r="HN160">
        <v>1.8705700000000001</v>
      </c>
      <c r="HO160">
        <v>1.875</v>
      </c>
      <c r="HP160">
        <v>1.8717999999999999</v>
      </c>
      <c r="HQ160">
        <v>1.8672200000000001</v>
      </c>
      <c r="HR160">
        <v>1.87819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-3.278</v>
      </c>
      <c r="IG160">
        <v>0.33350000000000002</v>
      </c>
      <c r="IH160">
        <v>-2.1299345005774111</v>
      </c>
      <c r="II160">
        <v>1.7196870422270779E-5</v>
      </c>
      <c r="IJ160">
        <v>-2.1741833173098589E-6</v>
      </c>
      <c r="IK160">
        <v>9.0595066644434051E-10</v>
      </c>
      <c r="IL160">
        <v>-0.32754645563995699</v>
      </c>
      <c r="IM160">
        <v>-1.2435942757381079E-3</v>
      </c>
      <c r="IN160">
        <v>8.3241555849602686E-4</v>
      </c>
      <c r="IO160">
        <v>-6.8006265696850886E-6</v>
      </c>
      <c r="IP160">
        <v>17</v>
      </c>
      <c r="IQ160">
        <v>2050</v>
      </c>
      <c r="IR160">
        <v>3</v>
      </c>
      <c r="IS160">
        <v>34</v>
      </c>
      <c r="IT160">
        <v>43.9</v>
      </c>
      <c r="IU160">
        <v>44.2</v>
      </c>
      <c r="IV160">
        <v>2.1044900000000002</v>
      </c>
      <c r="IW160">
        <v>2.5854499999999998</v>
      </c>
      <c r="IX160">
        <v>1.49902</v>
      </c>
      <c r="IY160">
        <v>2.2778299999999998</v>
      </c>
      <c r="IZ160">
        <v>1.69678</v>
      </c>
      <c r="JA160">
        <v>2.3864700000000001</v>
      </c>
      <c r="JB160">
        <v>47.331800000000001</v>
      </c>
      <c r="JC160">
        <v>15.9795</v>
      </c>
      <c r="JD160">
        <v>18</v>
      </c>
      <c r="JE160">
        <v>410.34500000000003</v>
      </c>
      <c r="JF160">
        <v>506.084</v>
      </c>
      <c r="JG160">
        <v>29.9998</v>
      </c>
      <c r="JH160">
        <v>36.233899999999998</v>
      </c>
      <c r="JI160">
        <v>30.0001</v>
      </c>
      <c r="JJ160">
        <v>36.050899999999999</v>
      </c>
      <c r="JK160">
        <v>35.980699999999999</v>
      </c>
      <c r="JL160">
        <v>42.192</v>
      </c>
      <c r="JM160">
        <v>18.884499999999999</v>
      </c>
      <c r="JN160">
        <v>0</v>
      </c>
      <c r="JO160">
        <v>30</v>
      </c>
      <c r="JP160">
        <v>970.40099999999995</v>
      </c>
      <c r="JQ160">
        <v>33.7468</v>
      </c>
      <c r="JR160">
        <v>98.235600000000005</v>
      </c>
      <c r="JS160">
        <v>98.153199999999998</v>
      </c>
    </row>
    <row r="161" spans="1:279" x14ac:dyDescent="0.2">
      <c r="A161">
        <v>146</v>
      </c>
      <c r="B161">
        <v>1658333492.5999999</v>
      </c>
      <c r="C161">
        <v>579</v>
      </c>
      <c r="D161" t="s">
        <v>711</v>
      </c>
      <c r="E161" t="s">
        <v>712</v>
      </c>
      <c r="F161">
        <v>4</v>
      </c>
      <c r="G161">
        <v>1658333490.2874999</v>
      </c>
      <c r="H161">
        <f t="shared" si="100"/>
        <v>6.8754856862041417E-4</v>
      </c>
      <c r="I161">
        <f t="shared" si="101"/>
        <v>0.68754856862041414</v>
      </c>
      <c r="J161">
        <f t="shared" si="102"/>
        <v>7.8538576667212485</v>
      </c>
      <c r="K161">
        <f t="shared" si="103"/>
        <v>937.03362500000003</v>
      </c>
      <c r="L161">
        <f t="shared" si="104"/>
        <v>590.88905305066396</v>
      </c>
      <c r="M161">
        <f t="shared" si="105"/>
        <v>59.774853486804311</v>
      </c>
      <c r="N161">
        <f t="shared" si="106"/>
        <v>94.79114117516346</v>
      </c>
      <c r="O161">
        <f t="shared" si="107"/>
        <v>3.906670751761579E-2</v>
      </c>
      <c r="P161">
        <f t="shared" si="108"/>
        <v>2.1437467700111723</v>
      </c>
      <c r="Q161">
        <f t="shared" si="109"/>
        <v>3.8675463878909321E-2</v>
      </c>
      <c r="R161">
        <f t="shared" si="110"/>
        <v>2.4206990000339709E-2</v>
      </c>
      <c r="S161">
        <f t="shared" si="111"/>
        <v>194.43769686245892</v>
      </c>
      <c r="T161">
        <f t="shared" si="112"/>
        <v>35.461596182724413</v>
      </c>
      <c r="U161">
        <f t="shared" si="113"/>
        <v>33.586262499999997</v>
      </c>
      <c r="V161">
        <f t="shared" si="114"/>
        <v>5.2209325751897939</v>
      </c>
      <c r="W161">
        <f t="shared" si="115"/>
        <v>64.853275935781582</v>
      </c>
      <c r="X161">
        <f t="shared" si="116"/>
        <v>3.5000752215627249</v>
      </c>
      <c r="Y161">
        <f t="shared" si="117"/>
        <v>5.3969135268178858</v>
      </c>
      <c r="Z161">
        <f t="shared" si="118"/>
        <v>1.720857353627069</v>
      </c>
      <c r="AA161">
        <f t="shared" si="119"/>
        <v>-30.320891876160264</v>
      </c>
      <c r="AB161">
        <f t="shared" si="120"/>
        <v>68.629093399492334</v>
      </c>
      <c r="AC161">
        <f t="shared" si="121"/>
        <v>7.3954669864731821</v>
      </c>
      <c r="AD161">
        <f t="shared" si="122"/>
        <v>240.1413653722642</v>
      </c>
      <c r="AE161">
        <f t="shared" si="123"/>
        <v>18.402238604028909</v>
      </c>
      <c r="AF161">
        <f t="shared" si="124"/>
        <v>0.69009392820640614</v>
      </c>
      <c r="AG161">
        <f t="shared" si="125"/>
        <v>7.8538576667212485</v>
      </c>
      <c r="AH161">
        <v>994.42971454371093</v>
      </c>
      <c r="AI161">
        <v>973.74033333333307</v>
      </c>
      <c r="AJ161">
        <v>1.721169769678949</v>
      </c>
      <c r="AK161">
        <v>65.228597272793138</v>
      </c>
      <c r="AL161">
        <f t="shared" si="126"/>
        <v>0.68754856862041414</v>
      </c>
      <c r="AM161">
        <v>33.715867865686803</v>
      </c>
      <c r="AN161">
        <v>34.600053846153862</v>
      </c>
      <c r="AO161">
        <v>2.0764693398348979E-5</v>
      </c>
      <c r="AP161">
        <v>90.040432271976243</v>
      </c>
      <c r="AQ161">
        <v>35</v>
      </c>
      <c r="AR161">
        <v>8</v>
      </c>
      <c r="AS161">
        <f t="shared" si="127"/>
        <v>1</v>
      </c>
      <c r="AT161">
        <f t="shared" si="128"/>
        <v>0</v>
      </c>
      <c r="AU161">
        <f t="shared" si="129"/>
        <v>30856.873215845844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1009.5638247992014</v>
      </c>
      <c r="BI161">
        <f t="shared" si="133"/>
        <v>7.8538576667212485</v>
      </c>
      <c r="BJ161" t="e">
        <f t="shared" si="134"/>
        <v>#DIV/0!</v>
      </c>
      <c r="BK161">
        <f t="shared" si="135"/>
        <v>7.7794563095437306E-3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253</v>
      </c>
      <c r="CG161">
        <v>1000</v>
      </c>
      <c r="CH161" t="s">
        <v>414</v>
      </c>
      <c r="CI161">
        <v>1110.1500000000001</v>
      </c>
      <c r="CJ161">
        <v>1175.8634999999999</v>
      </c>
      <c r="CK161">
        <v>1152.67</v>
      </c>
      <c r="CL161">
        <v>1.3005735999999999E-4</v>
      </c>
      <c r="CM161">
        <v>6.5004835999999994E-4</v>
      </c>
      <c r="CN161">
        <v>4.7597999359999997E-2</v>
      </c>
      <c r="CO161">
        <v>5.5000000000000003E-4</v>
      </c>
      <c r="CP161">
        <f t="shared" si="146"/>
        <v>1200.0687499999999</v>
      </c>
      <c r="CQ161">
        <f t="shared" si="147"/>
        <v>1009.5638247992014</v>
      </c>
      <c r="CR161">
        <f t="shared" si="148"/>
        <v>0.84125499043217433</v>
      </c>
      <c r="CS161">
        <f t="shared" si="149"/>
        <v>0.16202213153409664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1658333490.2874999</v>
      </c>
      <c r="CZ161">
        <v>937.03362500000003</v>
      </c>
      <c r="DA161">
        <v>962.41312500000004</v>
      </c>
      <c r="DB161">
        <v>34.5991</v>
      </c>
      <c r="DC161">
        <v>33.711475</v>
      </c>
      <c r="DD161">
        <v>940.31662499999993</v>
      </c>
      <c r="DE161">
        <v>34.2655125</v>
      </c>
      <c r="DF161">
        <v>450.33699999999999</v>
      </c>
      <c r="DG161">
        <v>101.060875</v>
      </c>
      <c r="DH161">
        <v>9.9999749999999998E-2</v>
      </c>
      <c r="DI161">
        <v>34.180075000000002</v>
      </c>
      <c r="DJ161">
        <v>999.9</v>
      </c>
      <c r="DK161">
        <v>33.586262499999997</v>
      </c>
      <c r="DL161">
        <v>0</v>
      </c>
      <c r="DM161">
        <v>0</v>
      </c>
      <c r="DN161">
        <v>5987.8912500000006</v>
      </c>
      <c r="DO161">
        <v>0</v>
      </c>
      <c r="DP161">
        <v>1806.6949999999999</v>
      </c>
      <c r="DQ161">
        <v>-25.379474999999999</v>
      </c>
      <c r="DR161">
        <v>970.61599999999999</v>
      </c>
      <c r="DS161">
        <v>995.98950000000002</v>
      </c>
      <c r="DT161">
        <v>0.88760487499999996</v>
      </c>
      <c r="DU161">
        <v>962.41312500000004</v>
      </c>
      <c r="DV161">
        <v>33.711475</v>
      </c>
      <c r="DW161">
        <v>3.4966162500000002</v>
      </c>
      <c r="DX161">
        <v>3.4069124999999998</v>
      </c>
      <c r="DY161">
        <v>26.603325000000002</v>
      </c>
      <c r="DZ161">
        <v>26.162862499999999</v>
      </c>
      <c r="EA161">
        <v>1200.0687499999999</v>
      </c>
      <c r="EB161">
        <v>0.95799475000000001</v>
      </c>
      <c r="EC161">
        <v>4.2005525000000002E-2</v>
      </c>
      <c r="ED161">
        <v>0</v>
      </c>
      <c r="EE161">
        <v>1646.1587500000001</v>
      </c>
      <c r="EF161">
        <v>5.0001600000000002</v>
      </c>
      <c r="EG161">
        <v>21110.537499999999</v>
      </c>
      <c r="EH161">
        <v>9515.7137500000008</v>
      </c>
      <c r="EI161">
        <v>48.202749999999988</v>
      </c>
      <c r="EJ161">
        <v>50.875</v>
      </c>
      <c r="EK161">
        <v>49.413749999999993</v>
      </c>
      <c r="EL161">
        <v>49.343499999999999</v>
      </c>
      <c r="EM161">
        <v>49.875</v>
      </c>
      <c r="EN161">
        <v>1144.86625</v>
      </c>
      <c r="EO161">
        <v>50.202500000000001</v>
      </c>
      <c r="EP161">
        <v>0</v>
      </c>
      <c r="EQ161">
        <v>776004</v>
      </c>
      <c r="ER161">
        <v>0</v>
      </c>
      <c r="ES161">
        <v>1644.6704</v>
      </c>
      <c r="ET161">
        <v>18.104615412814489</v>
      </c>
      <c r="EU161">
        <v>196.76923101001691</v>
      </c>
      <c r="EV161">
        <v>21092.68</v>
      </c>
      <c r="EW161">
        <v>15</v>
      </c>
      <c r="EX161">
        <v>1658330855.5</v>
      </c>
      <c r="EY161" t="s">
        <v>416</v>
      </c>
      <c r="EZ161">
        <v>1658330855.5</v>
      </c>
      <c r="FA161">
        <v>1658330837</v>
      </c>
      <c r="FB161">
        <v>13</v>
      </c>
      <c r="FC161">
        <v>-0.03</v>
      </c>
      <c r="FD161">
        <v>-2.1999999999999999E-2</v>
      </c>
      <c r="FE161">
        <v>-3.91</v>
      </c>
      <c r="FF161">
        <v>0.28699999999999998</v>
      </c>
      <c r="FG161">
        <v>1439</v>
      </c>
      <c r="FH161">
        <v>33</v>
      </c>
      <c r="FI161">
        <v>0.2</v>
      </c>
      <c r="FJ161">
        <v>0.09</v>
      </c>
      <c r="FK161">
        <v>-25.275743902439022</v>
      </c>
      <c r="FL161">
        <v>-0.76298885017425311</v>
      </c>
      <c r="FM161">
        <v>0.1052653072091855</v>
      </c>
      <c r="FN161">
        <v>0</v>
      </c>
      <c r="FO161">
        <v>1643.55</v>
      </c>
      <c r="FP161">
        <v>16.977845692449431</v>
      </c>
      <c r="FQ161">
        <v>1.6819281652143081</v>
      </c>
      <c r="FR161">
        <v>0</v>
      </c>
      <c r="FS161">
        <v>0.87760546341463419</v>
      </c>
      <c r="FT161">
        <v>-6.7916278745643391E-2</v>
      </c>
      <c r="FU161">
        <v>2.609228085188298E-2</v>
      </c>
      <c r="FV161">
        <v>1</v>
      </c>
      <c r="FW161">
        <v>1</v>
      </c>
      <c r="FX161">
        <v>3</v>
      </c>
      <c r="FY161" t="s">
        <v>417</v>
      </c>
      <c r="FZ161">
        <v>2.88971</v>
      </c>
      <c r="GA161">
        <v>2.8721700000000001</v>
      </c>
      <c r="GB161">
        <v>0.173928</v>
      </c>
      <c r="GC161">
        <v>0.17904500000000001</v>
      </c>
      <c r="GD161">
        <v>0.14220099999999999</v>
      </c>
      <c r="GE161">
        <v>0.14216300000000001</v>
      </c>
      <c r="GF161">
        <v>28479.200000000001</v>
      </c>
      <c r="GG161">
        <v>24619.3</v>
      </c>
      <c r="GH161">
        <v>30823.7</v>
      </c>
      <c r="GI161">
        <v>27960.5</v>
      </c>
      <c r="GJ161">
        <v>34840</v>
      </c>
      <c r="GK161">
        <v>33845.199999999997</v>
      </c>
      <c r="GL161">
        <v>40182.300000000003</v>
      </c>
      <c r="GM161">
        <v>38974.699999999997</v>
      </c>
      <c r="GN161">
        <v>1.88127</v>
      </c>
      <c r="GO161">
        <v>1.92205</v>
      </c>
      <c r="GP161">
        <v>0</v>
      </c>
      <c r="GQ161">
        <v>2.6397400000000001E-2</v>
      </c>
      <c r="GR161">
        <v>999.9</v>
      </c>
      <c r="GS161">
        <v>33.152900000000002</v>
      </c>
      <c r="GT161">
        <v>42.8</v>
      </c>
      <c r="GU161">
        <v>45.1</v>
      </c>
      <c r="GV161">
        <v>41.032600000000002</v>
      </c>
      <c r="GW161">
        <v>30.736499999999999</v>
      </c>
      <c r="GX161">
        <v>33.353400000000001</v>
      </c>
      <c r="GY161">
        <v>1</v>
      </c>
      <c r="GZ161">
        <v>0.692299</v>
      </c>
      <c r="HA161">
        <v>1.73898</v>
      </c>
      <c r="HB161">
        <v>20.198799999999999</v>
      </c>
      <c r="HC161">
        <v>5.2157900000000001</v>
      </c>
      <c r="HD161">
        <v>11.974</v>
      </c>
      <c r="HE161">
        <v>4.9908999999999999</v>
      </c>
      <c r="HF161">
        <v>3.2924799999999999</v>
      </c>
      <c r="HG161">
        <v>8487.4</v>
      </c>
      <c r="HH161">
        <v>9999</v>
      </c>
      <c r="HI161">
        <v>9999</v>
      </c>
      <c r="HJ161">
        <v>972.5</v>
      </c>
      <c r="HK161">
        <v>4.9713700000000003</v>
      </c>
      <c r="HL161">
        <v>1.8745099999999999</v>
      </c>
      <c r="HM161">
        <v>1.87087</v>
      </c>
      <c r="HN161">
        <v>1.8705700000000001</v>
      </c>
      <c r="HO161">
        <v>1.875</v>
      </c>
      <c r="HP161">
        <v>1.8717999999999999</v>
      </c>
      <c r="HQ161">
        <v>1.8672200000000001</v>
      </c>
      <c r="HR161">
        <v>1.87819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-3.29</v>
      </c>
      <c r="IG161">
        <v>0.33360000000000001</v>
      </c>
      <c r="IH161">
        <v>-2.1299345005774111</v>
      </c>
      <c r="II161">
        <v>1.7196870422270779E-5</v>
      </c>
      <c r="IJ161">
        <v>-2.1741833173098589E-6</v>
      </c>
      <c r="IK161">
        <v>9.0595066644434051E-10</v>
      </c>
      <c r="IL161">
        <v>-0.32754645563995699</v>
      </c>
      <c r="IM161">
        <v>-1.2435942757381079E-3</v>
      </c>
      <c r="IN161">
        <v>8.3241555849602686E-4</v>
      </c>
      <c r="IO161">
        <v>-6.8006265696850886E-6</v>
      </c>
      <c r="IP161">
        <v>17</v>
      </c>
      <c r="IQ161">
        <v>2050</v>
      </c>
      <c r="IR161">
        <v>3</v>
      </c>
      <c r="IS161">
        <v>34</v>
      </c>
      <c r="IT161">
        <v>44</v>
      </c>
      <c r="IU161">
        <v>44.3</v>
      </c>
      <c r="IV161">
        <v>2.1166999999999998</v>
      </c>
      <c r="IW161">
        <v>2.5830099999999998</v>
      </c>
      <c r="IX161">
        <v>1.49902</v>
      </c>
      <c r="IY161">
        <v>2.2778299999999998</v>
      </c>
      <c r="IZ161">
        <v>1.69678</v>
      </c>
      <c r="JA161">
        <v>2.3901400000000002</v>
      </c>
      <c r="JB161">
        <v>47.331800000000001</v>
      </c>
      <c r="JC161">
        <v>15.970800000000001</v>
      </c>
      <c r="JD161">
        <v>18</v>
      </c>
      <c r="JE161">
        <v>410.52300000000002</v>
      </c>
      <c r="JF161">
        <v>506.10300000000001</v>
      </c>
      <c r="JG161">
        <v>29.999700000000001</v>
      </c>
      <c r="JH161">
        <v>36.233899999999998</v>
      </c>
      <c r="JI161">
        <v>30.0001</v>
      </c>
      <c r="JJ161">
        <v>36.050899999999999</v>
      </c>
      <c r="JK161">
        <v>35.980699999999999</v>
      </c>
      <c r="JL161">
        <v>42.430599999999998</v>
      </c>
      <c r="JM161">
        <v>18.884499999999999</v>
      </c>
      <c r="JN161">
        <v>0</v>
      </c>
      <c r="JO161">
        <v>30</v>
      </c>
      <c r="JP161">
        <v>977.08199999999999</v>
      </c>
      <c r="JQ161">
        <v>33.7468</v>
      </c>
      <c r="JR161">
        <v>98.233099999999993</v>
      </c>
      <c r="JS161">
        <v>98.154399999999995</v>
      </c>
    </row>
    <row r="162" spans="1:279" x14ac:dyDescent="0.2">
      <c r="A162">
        <v>147</v>
      </c>
      <c r="B162">
        <v>1658333496.5999999</v>
      </c>
      <c r="C162">
        <v>583</v>
      </c>
      <c r="D162" t="s">
        <v>713</v>
      </c>
      <c r="E162" t="s">
        <v>714</v>
      </c>
      <c r="F162">
        <v>4</v>
      </c>
      <c r="G162">
        <v>1658333494.5999999</v>
      </c>
      <c r="H162">
        <f t="shared" si="100"/>
        <v>6.9224029785030334E-4</v>
      </c>
      <c r="I162">
        <f t="shared" si="101"/>
        <v>0.69224029785030339</v>
      </c>
      <c r="J162">
        <f t="shared" si="102"/>
        <v>7.7512176114641562</v>
      </c>
      <c r="K162">
        <f t="shared" si="103"/>
        <v>944.25785714285723</v>
      </c>
      <c r="L162">
        <f t="shared" si="104"/>
        <v>604.67876815573925</v>
      </c>
      <c r="M162">
        <f t="shared" si="105"/>
        <v>61.168857631364297</v>
      </c>
      <c r="N162">
        <f t="shared" si="106"/>
        <v>95.520427494143931</v>
      </c>
      <c r="O162">
        <f t="shared" si="107"/>
        <v>3.9388219375026776E-2</v>
      </c>
      <c r="P162">
        <f t="shared" si="108"/>
        <v>2.1462276395474369</v>
      </c>
      <c r="Q162">
        <f t="shared" si="109"/>
        <v>3.8990999549644849E-2</v>
      </c>
      <c r="R162">
        <f t="shared" si="110"/>
        <v>2.4404729430210916E-2</v>
      </c>
      <c r="S162">
        <f t="shared" si="111"/>
        <v>194.42133561244543</v>
      </c>
      <c r="T162">
        <f t="shared" si="112"/>
        <v>35.448540460575607</v>
      </c>
      <c r="U162">
        <f t="shared" si="113"/>
        <v>33.5779</v>
      </c>
      <c r="V162">
        <f t="shared" si="114"/>
        <v>5.218490360739203</v>
      </c>
      <c r="W162">
        <f t="shared" si="115"/>
        <v>64.886439489027921</v>
      </c>
      <c r="X162">
        <f t="shared" si="116"/>
        <v>3.4999168001708436</v>
      </c>
      <c r="Y162">
        <f t="shared" si="117"/>
        <v>5.3939110047218231</v>
      </c>
      <c r="Z162">
        <f t="shared" si="118"/>
        <v>1.7185735605683594</v>
      </c>
      <c r="AA162">
        <f t="shared" si="119"/>
        <v>-30.527797135198377</v>
      </c>
      <c r="AB162">
        <f t="shared" si="120"/>
        <v>68.520283827635822</v>
      </c>
      <c r="AC162">
        <f t="shared" si="121"/>
        <v>7.3745450718735039</v>
      </c>
      <c r="AD162">
        <f t="shared" si="122"/>
        <v>239.78836737675641</v>
      </c>
      <c r="AE162">
        <f t="shared" si="123"/>
        <v>18.29735613016053</v>
      </c>
      <c r="AF162">
        <f t="shared" si="124"/>
        <v>0.69676357159579738</v>
      </c>
      <c r="AG162">
        <f t="shared" si="125"/>
        <v>7.7512176114641562</v>
      </c>
      <c r="AH162">
        <v>1001.283816058317</v>
      </c>
      <c r="AI162">
        <v>980.67801818181863</v>
      </c>
      <c r="AJ162">
        <v>1.731406127351687</v>
      </c>
      <c r="AK162">
        <v>65.228597272793138</v>
      </c>
      <c r="AL162">
        <f t="shared" si="126"/>
        <v>0.69224029785030339</v>
      </c>
      <c r="AM162">
        <v>33.706699573073173</v>
      </c>
      <c r="AN162">
        <v>34.597179720279733</v>
      </c>
      <c r="AO162">
        <v>-1.5892994715421851E-5</v>
      </c>
      <c r="AP162">
        <v>90.040432271976243</v>
      </c>
      <c r="AQ162">
        <v>35</v>
      </c>
      <c r="AR162">
        <v>8</v>
      </c>
      <c r="AS162">
        <f t="shared" si="127"/>
        <v>1</v>
      </c>
      <c r="AT162">
        <f t="shared" si="128"/>
        <v>0</v>
      </c>
      <c r="AU162">
        <f t="shared" si="129"/>
        <v>30920.217062936288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1009.4783997991946</v>
      </c>
      <c r="BI162">
        <f t="shared" si="133"/>
        <v>7.7512176114641562</v>
      </c>
      <c r="BJ162" t="e">
        <f t="shared" si="134"/>
        <v>#DIV/0!</v>
      </c>
      <c r="BK162">
        <f t="shared" si="135"/>
        <v>7.6784383033911656E-3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253</v>
      </c>
      <c r="CG162">
        <v>1000</v>
      </c>
      <c r="CH162" t="s">
        <v>414</v>
      </c>
      <c r="CI162">
        <v>1110.1500000000001</v>
      </c>
      <c r="CJ162">
        <v>1175.8634999999999</v>
      </c>
      <c r="CK162">
        <v>1152.67</v>
      </c>
      <c r="CL162">
        <v>1.3005735999999999E-4</v>
      </c>
      <c r="CM162">
        <v>6.5004835999999994E-4</v>
      </c>
      <c r="CN162">
        <v>4.7597999359999997E-2</v>
      </c>
      <c r="CO162">
        <v>5.5000000000000003E-4</v>
      </c>
      <c r="CP162">
        <f t="shared" si="146"/>
        <v>1199.967142857143</v>
      </c>
      <c r="CQ162">
        <f t="shared" si="147"/>
        <v>1009.4783997991946</v>
      </c>
      <c r="CR162">
        <f t="shared" si="148"/>
        <v>0.84125503419669356</v>
      </c>
      <c r="CS162">
        <f t="shared" si="149"/>
        <v>0.16202221599961877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1658333494.5999999</v>
      </c>
      <c r="CZ162">
        <v>944.25785714285723</v>
      </c>
      <c r="DA162">
        <v>969.51171428571422</v>
      </c>
      <c r="DB162">
        <v>34.598085714285723</v>
      </c>
      <c r="DC162">
        <v>33.701914285714288</v>
      </c>
      <c r="DD162">
        <v>947.55271428571427</v>
      </c>
      <c r="DE162">
        <v>34.264514285714277</v>
      </c>
      <c r="DF162">
        <v>450.35371428571432</v>
      </c>
      <c r="DG162">
        <v>101.05928571428571</v>
      </c>
      <c r="DH162">
        <v>9.9975785714285711E-2</v>
      </c>
      <c r="DI162">
        <v>34.170085714285712</v>
      </c>
      <c r="DJ162">
        <v>999.89999999999986</v>
      </c>
      <c r="DK162">
        <v>33.5779</v>
      </c>
      <c r="DL162">
        <v>0</v>
      </c>
      <c r="DM162">
        <v>0</v>
      </c>
      <c r="DN162">
        <v>5999.017142857143</v>
      </c>
      <c r="DO162">
        <v>0</v>
      </c>
      <c r="DP162">
        <v>1807.4228571428571</v>
      </c>
      <c r="DQ162">
        <v>-25.254000000000001</v>
      </c>
      <c r="DR162">
        <v>978.09814285714288</v>
      </c>
      <c r="DS162">
        <v>1003.324285714286</v>
      </c>
      <c r="DT162">
        <v>0.89619285714285724</v>
      </c>
      <c r="DU162">
        <v>969.51171428571422</v>
      </c>
      <c r="DV162">
        <v>33.701914285714288</v>
      </c>
      <c r="DW162">
        <v>3.496464285714286</v>
      </c>
      <c r="DX162">
        <v>3.4058957142857151</v>
      </c>
      <c r="DY162">
        <v>26.602585714285709</v>
      </c>
      <c r="DZ162">
        <v>26.157814285714281</v>
      </c>
      <c r="EA162">
        <v>1199.967142857143</v>
      </c>
      <c r="EB162">
        <v>0.95799357142857133</v>
      </c>
      <c r="EC162">
        <v>4.2006671428571431E-2</v>
      </c>
      <c r="ED162">
        <v>0</v>
      </c>
      <c r="EE162">
        <v>1647.3171428571429</v>
      </c>
      <c r="EF162">
        <v>5.0001600000000002</v>
      </c>
      <c r="EG162">
        <v>21121.642857142859</v>
      </c>
      <c r="EH162">
        <v>9514.8914285714272</v>
      </c>
      <c r="EI162">
        <v>48.178142857142859</v>
      </c>
      <c r="EJ162">
        <v>50.875</v>
      </c>
      <c r="EK162">
        <v>49.383857142857153</v>
      </c>
      <c r="EL162">
        <v>49.375</v>
      </c>
      <c r="EM162">
        <v>49.883857142857153</v>
      </c>
      <c r="EN162">
        <v>1144.767142857143</v>
      </c>
      <c r="EO162">
        <v>50.2</v>
      </c>
      <c r="EP162">
        <v>0</v>
      </c>
      <c r="EQ162">
        <v>776008.20000004768</v>
      </c>
      <c r="ER162">
        <v>0</v>
      </c>
      <c r="ES162">
        <v>1645.788846153846</v>
      </c>
      <c r="ET162">
        <v>17.424615365964069</v>
      </c>
      <c r="EU162">
        <v>195.77777751217741</v>
      </c>
      <c r="EV162">
        <v>21104.757692307689</v>
      </c>
      <c r="EW162">
        <v>15</v>
      </c>
      <c r="EX162">
        <v>1658330855.5</v>
      </c>
      <c r="EY162" t="s">
        <v>416</v>
      </c>
      <c r="EZ162">
        <v>1658330855.5</v>
      </c>
      <c r="FA162">
        <v>1658330837</v>
      </c>
      <c r="FB162">
        <v>13</v>
      </c>
      <c r="FC162">
        <v>-0.03</v>
      </c>
      <c r="FD162">
        <v>-2.1999999999999999E-2</v>
      </c>
      <c r="FE162">
        <v>-3.91</v>
      </c>
      <c r="FF162">
        <v>0.28699999999999998</v>
      </c>
      <c r="FG162">
        <v>1439</v>
      </c>
      <c r="FH162">
        <v>33</v>
      </c>
      <c r="FI162">
        <v>0.2</v>
      </c>
      <c r="FJ162">
        <v>0.09</v>
      </c>
      <c r="FK162">
        <v>-25.289136585365849</v>
      </c>
      <c r="FL162">
        <v>-0.57943275261323923</v>
      </c>
      <c r="FM162">
        <v>0.1043177480774488</v>
      </c>
      <c r="FN162">
        <v>0</v>
      </c>
      <c r="FO162">
        <v>1644.756764705882</v>
      </c>
      <c r="FP162">
        <v>17.524369744627549</v>
      </c>
      <c r="FQ162">
        <v>1.7360752230046841</v>
      </c>
      <c r="FR162">
        <v>0</v>
      </c>
      <c r="FS162">
        <v>0.87263617073170741</v>
      </c>
      <c r="FT162">
        <v>0.1590416864111506</v>
      </c>
      <c r="FU162">
        <v>1.8311761325020302E-2</v>
      </c>
      <c r="FV162">
        <v>0</v>
      </c>
      <c r="FW162">
        <v>0</v>
      </c>
      <c r="FX162">
        <v>3</v>
      </c>
      <c r="FY162" t="s">
        <v>425</v>
      </c>
      <c r="FZ162">
        <v>2.8896899999999999</v>
      </c>
      <c r="GA162">
        <v>2.8721000000000001</v>
      </c>
      <c r="GB162">
        <v>0.174736</v>
      </c>
      <c r="GC162">
        <v>0.17983299999999999</v>
      </c>
      <c r="GD162">
        <v>0.14219899999999999</v>
      </c>
      <c r="GE162">
        <v>0.14213899999999999</v>
      </c>
      <c r="GF162">
        <v>28451.4</v>
      </c>
      <c r="GG162">
        <v>24595.200000000001</v>
      </c>
      <c r="GH162">
        <v>30824</v>
      </c>
      <c r="GI162">
        <v>27960.1</v>
      </c>
      <c r="GJ162">
        <v>34840.300000000003</v>
      </c>
      <c r="GK162">
        <v>33846</v>
      </c>
      <c r="GL162">
        <v>40182.6</v>
      </c>
      <c r="GM162">
        <v>38974.5</v>
      </c>
      <c r="GN162">
        <v>1.8813500000000001</v>
      </c>
      <c r="GO162">
        <v>1.92232</v>
      </c>
      <c r="GP162">
        <v>0</v>
      </c>
      <c r="GQ162">
        <v>2.5920599999999999E-2</v>
      </c>
      <c r="GR162">
        <v>999.9</v>
      </c>
      <c r="GS162">
        <v>33.155200000000001</v>
      </c>
      <c r="GT162">
        <v>42.8</v>
      </c>
      <c r="GU162">
        <v>45.1</v>
      </c>
      <c r="GV162">
        <v>41.0291</v>
      </c>
      <c r="GW162">
        <v>30.586500000000001</v>
      </c>
      <c r="GX162">
        <v>33.152999999999999</v>
      </c>
      <c r="GY162">
        <v>1</v>
      </c>
      <c r="GZ162">
        <v>0.69217200000000001</v>
      </c>
      <c r="HA162">
        <v>1.7377400000000001</v>
      </c>
      <c r="HB162">
        <v>20.198799999999999</v>
      </c>
      <c r="HC162">
        <v>5.2157900000000001</v>
      </c>
      <c r="HD162">
        <v>11.974</v>
      </c>
      <c r="HE162">
        <v>4.9905499999999998</v>
      </c>
      <c r="HF162">
        <v>3.2924500000000001</v>
      </c>
      <c r="HG162">
        <v>8487.4</v>
      </c>
      <c r="HH162">
        <v>9999</v>
      </c>
      <c r="HI162">
        <v>9999</v>
      </c>
      <c r="HJ162">
        <v>972.5</v>
      </c>
      <c r="HK162">
        <v>4.9713700000000003</v>
      </c>
      <c r="HL162">
        <v>1.87453</v>
      </c>
      <c r="HM162">
        <v>1.87087</v>
      </c>
      <c r="HN162">
        <v>1.8705700000000001</v>
      </c>
      <c r="HO162">
        <v>1.875</v>
      </c>
      <c r="HP162">
        <v>1.8717999999999999</v>
      </c>
      <c r="HQ162">
        <v>1.8672200000000001</v>
      </c>
      <c r="HR162">
        <v>1.87819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-3.3</v>
      </c>
      <c r="IG162">
        <v>0.33360000000000001</v>
      </c>
      <c r="IH162">
        <v>-2.1299345005774111</v>
      </c>
      <c r="II162">
        <v>1.7196870422270779E-5</v>
      </c>
      <c r="IJ162">
        <v>-2.1741833173098589E-6</v>
      </c>
      <c r="IK162">
        <v>9.0595066644434051E-10</v>
      </c>
      <c r="IL162">
        <v>-0.32754645563995699</v>
      </c>
      <c r="IM162">
        <v>-1.2435942757381079E-3</v>
      </c>
      <c r="IN162">
        <v>8.3241555849602686E-4</v>
      </c>
      <c r="IO162">
        <v>-6.8006265696850886E-6</v>
      </c>
      <c r="IP162">
        <v>17</v>
      </c>
      <c r="IQ162">
        <v>2050</v>
      </c>
      <c r="IR162">
        <v>3</v>
      </c>
      <c r="IS162">
        <v>34</v>
      </c>
      <c r="IT162">
        <v>44</v>
      </c>
      <c r="IU162">
        <v>44.3</v>
      </c>
      <c r="IV162">
        <v>2.1289099999999999</v>
      </c>
      <c r="IW162">
        <v>2.5842299999999998</v>
      </c>
      <c r="IX162">
        <v>1.49902</v>
      </c>
      <c r="IY162">
        <v>2.2778299999999998</v>
      </c>
      <c r="IZ162">
        <v>1.69678</v>
      </c>
      <c r="JA162">
        <v>2.4243199999999998</v>
      </c>
      <c r="JB162">
        <v>47.331800000000001</v>
      </c>
      <c r="JC162">
        <v>15.970800000000001</v>
      </c>
      <c r="JD162">
        <v>18</v>
      </c>
      <c r="JE162">
        <v>410.553</v>
      </c>
      <c r="JF162">
        <v>506.30200000000002</v>
      </c>
      <c r="JG162">
        <v>29.9998</v>
      </c>
      <c r="JH162">
        <v>36.233400000000003</v>
      </c>
      <c r="JI162">
        <v>30</v>
      </c>
      <c r="JJ162">
        <v>36.048900000000003</v>
      </c>
      <c r="JK162">
        <v>35.979700000000001</v>
      </c>
      <c r="JL162">
        <v>42.673900000000003</v>
      </c>
      <c r="JM162">
        <v>18.884499999999999</v>
      </c>
      <c r="JN162">
        <v>0</v>
      </c>
      <c r="JO162">
        <v>30</v>
      </c>
      <c r="JP162">
        <v>983.76300000000003</v>
      </c>
      <c r="JQ162">
        <v>33.7468</v>
      </c>
      <c r="JR162">
        <v>98.233900000000006</v>
      </c>
      <c r="JS162">
        <v>98.153400000000005</v>
      </c>
    </row>
    <row r="163" spans="1:279" x14ac:dyDescent="0.2">
      <c r="A163">
        <v>148</v>
      </c>
      <c r="B163">
        <v>1658333500.5999999</v>
      </c>
      <c r="C163">
        <v>587</v>
      </c>
      <c r="D163" t="s">
        <v>715</v>
      </c>
      <c r="E163" t="s">
        <v>716</v>
      </c>
      <c r="F163">
        <v>4</v>
      </c>
      <c r="G163">
        <v>1658333498.2874999</v>
      </c>
      <c r="H163">
        <f t="shared" si="100"/>
        <v>6.9871614453094661E-4</v>
      </c>
      <c r="I163">
        <f t="shared" si="101"/>
        <v>0.69871614453094666</v>
      </c>
      <c r="J163">
        <f t="shared" si="102"/>
        <v>7.8849117295347657</v>
      </c>
      <c r="K163">
        <f t="shared" si="103"/>
        <v>950.352125</v>
      </c>
      <c r="L163">
        <f t="shared" si="104"/>
        <v>608.39288412225528</v>
      </c>
      <c r="M163">
        <f t="shared" si="105"/>
        <v>61.545245012029191</v>
      </c>
      <c r="N163">
        <f t="shared" si="106"/>
        <v>96.137965954700775</v>
      </c>
      <c r="O163">
        <f t="shared" si="107"/>
        <v>3.9788884187331466E-2</v>
      </c>
      <c r="P163">
        <f t="shared" si="108"/>
        <v>2.143283140482148</v>
      </c>
      <c r="Q163">
        <f t="shared" si="109"/>
        <v>3.938303623546599E-2</v>
      </c>
      <c r="R163">
        <f t="shared" si="110"/>
        <v>2.4650516416629895E-2</v>
      </c>
      <c r="S163">
        <f t="shared" si="111"/>
        <v>194.4197966124423</v>
      </c>
      <c r="T163">
        <f t="shared" si="112"/>
        <v>35.448558983763718</v>
      </c>
      <c r="U163">
        <f t="shared" si="113"/>
        <v>33.573674999999987</v>
      </c>
      <c r="V163">
        <f t="shared" si="114"/>
        <v>5.2172568544888476</v>
      </c>
      <c r="W163">
        <f t="shared" si="115"/>
        <v>64.882616524276699</v>
      </c>
      <c r="X163">
        <f t="shared" si="116"/>
        <v>3.4998425501343871</v>
      </c>
      <c r="Y163">
        <f t="shared" si="117"/>
        <v>5.3941143832028935</v>
      </c>
      <c r="Z163">
        <f t="shared" si="118"/>
        <v>1.7174143043544605</v>
      </c>
      <c r="AA163">
        <f t="shared" si="119"/>
        <v>-30.813381973814746</v>
      </c>
      <c r="AB163">
        <f t="shared" si="120"/>
        <v>68.992672869355431</v>
      </c>
      <c r="AC163">
        <f t="shared" si="121"/>
        <v>7.4354586315067186</v>
      </c>
      <c r="AD163">
        <f t="shared" si="122"/>
        <v>240.03454613948969</v>
      </c>
      <c r="AE163">
        <f t="shared" si="123"/>
        <v>18.384717904615837</v>
      </c>
      <c r="AF163">
        <f t="shared" si="124"/>
        <v>0.7046124415888394</v>
      </c>
      <c r="AG163">
        <f t="shared" si="125"/>
        <v>7.8849117295347657</v>
      </c>
      <c r="AH163">
        <v>1008.153040156536</v>
      </c>
      <c r="AI163">
        <v>987.50234545454521</v>
      </c>
      <c r="AJ163">
        <v>1.706945365149878</v>
      </c>
      <c r="AK163">
        <v>65.228597272793138</v>
      </c>
      <c r="AL163">
        <f t="shared" si="126"/>
        <v>0.69871614453094666</v>
      </c>
      <c r="AM163">
        <v>33.697371306505786</v>
      </c>
      <c r="AN163">
        <v>34.596094405594407</v>
      </c>
      <c r="AO163">
        <v>-7.9999565803041154E-7</v>
      </c>
      <c r="AP163">
        <v>90.040432271976243</v>
      </c>
      <c r="AQ163">
        <v>35</v>
      </c>
      <c r="AR163">
        <v>8</v>
      </c>
      <c r="AS163">
        <f t="shared" si="127"/>
        <v>1</v>
      </c>
      <c r="AT163">
        <f t="shared" si="128"/>
        <v>0</v>
      </c>
      <c r="AU163">
        <f t="shared" si="129"/>
        <v>30846.183543159415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1009.4702997991928</v>
      </c>
      <c r="BI163">
        <f t="shared" si="133"/>
        <v>7.8849117295347657</v>
      </c>
      <c r="BJ163" t="e">
        <f t="shared" si="134"/>
        <v>#DIV/0!</v>
      </c>
      <c r="BK163">
        <f t="shared" si="135"/>
        <v>7.8109397880286903E-3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253</v>
      </c>
      <c r="CG163">
        <v>1000</v>
      </c>
      <c r="CH163" t="s">
        <v>414</v>
      </c>
      <c r="CI163">
        <v>1110.1500000000001</v>
      </c>
      <c r="CJ163">
        <v>1175.8634999999999</v>
      </c>
      <c r="CK163">
        <v>1152.67</v>
      </c>
      <c r="CL163">
        <v>1.3005735999999999E-4</v>
      </c>
      <c r="CM163">
        <v>6.5004835999999994E-4</v>
      </c>
      <c r="CN163">
        <v>4.7597999359999997E-2</v>
      </c>
      <c r="CO163">
        <v>5.5000000000000003E-4</v>
      </c>
      <c r="CP163">
        <f t="shared" si="146"/>
        <v>1199.9575</v>
      </c>
      <c r="CQ163">
        <f t="shared" si="147"/>
        <v>1009.4702997991928</v>
      </c>
      <c r="CR163">
        <f t="shared" si="148"/>
        <v>0.8412550442821457</v>
      </c>
      <c r="CS163">
        <f t="shared" si="149"/>
        <v>0.16202223546454128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1658333498.2874999</v>
      </c>
      <c r="CZ163">
        <v>950.352125</v>
      </c>
      <c r="DA163">
        <v>975.73887500000001</v>
      </c>
      <c r="DB163">
        <v>34.596975</v>
      </c>
      <c r="DC163">
        <v>33.690674999999999</v>
      </c>
      <c r="DD163">
        <v>953.657375</v>
      </c>
      <c r="DE163">
        <v>34.263449999999999</v>
      </c>
      <c r="DF163">
        <v>450.337625</v>
      </c>
      <c r="DG163">
        <v>101.06037499999999</v>
      </c>
      <c r="DH163">
        <v>9.9988012500000001E-2</v>
      </c>
      <c r="DI163">
        <v>34.170762500000002</v>
      </c>
      <c r="DJ163">
        <v>999.9</v>
      </c>
      <c r="DK163">
        <v>33.573674999999987</v>
      </c>
      <c r="DL163">
        <v>0</v>
      </c>
      <c r="DM163">
        <v>0</v>
      </c>
      <c r="DN163">
        <v>5985.8600000000006</v>
      </c>
      <c r="DO163">
        <v>0</v>
      </c>
      <c r="DP163">
        <v>1806.48875</v>
      </c>
      <c r="DQ163">
        <v>-25.386812500000001</v>
      </c>
      <c r="DR163">
        <v>984.40975000000003</v>
      </c>
      <c r="DS163">
        <v>1009.7575000000001</v>
      </c>
      <c r="DT163">
        <v>0.90632725000000003</v>
      </c>
      <c r="DU163">
        <v>975.73887500000001</v>
      </c>
      <c r="DV163">
        <v>33.690674999999999</v>
      </c>
      <c r="DW163">
        <v>3.4963887499999999</v>
      </c>
      <c r="DX163">
        <v>3.4047937500000001</v>
      </c>
      <c r="DY163">
        <v>26.6022</v>
      </c>
      <c r="DZ163">
        <v>26.152325000000001</v>
      </c>
      <c r="EA163">
        <v>1199.9575</v>
      </c>
      <c r="EB163">
        <v>0.95799337500000004</v>
      </c>
      <c r="EC163">
        <v>4.2006862500000013E-2</v>
      </c>
      <c r="ED163">
        <v>0</v>
      </c>
      <c r="EE163">
        <v>1648.41</v>
      </c>
      <c r="EF163">
        <v>5.0001600000000002</v>
      </c>
      <c r="EG163">
        <v>21132.037499999999</v>
      </c>
      <c r="EH163">
        <v>9514.82</v>
      </c>
      <c r="EI163">
        <v>48.179250000000003</v>
      </c>
      <c r="EJ163">
        <v>50.875</v>
      </c>
      <c r="EK163">
        <v>49.405999999999999</v>
      </c>
      <c r="EL163">
        <v>49.367125000000001</v>
      </c>
      <c r="EM163">
        <v>49.882750000000001</v>
      </c>
      <c r="EN163">
        <v>1144.7574999999999</v>
      </c>
      <c r="EO163">
        <v>50.2</v>
      </c>
      <c r="EP163">
        <v>0</v>
      </c>
      <c r="EQ163">
        <v>776011.79999995232</v>
      </c>
      <c r="ER163">
        <v>0</v>
      </c>
      <c r="ES163">
        <v>1646.8311538461539</v>
      </c>
      <c r="ET163">
        <v>16.770256411408671</v>
      </c>
      <c r="EU163">
        <v>184.60512819892531</v>
      </c>
      <c r="EV163">
        <v>21116.188461538459</v>
      </c>
      <c r="EW163">
        <v>15</v>
      </c>
      <c r="EX163">
        <v>1658330855.5</v>
      </c>
      <c r="EY163" t="s">
        <v>416</v>
      </c>
      <c r="EZ163">
        <v>1658330855.5</v>
      </c>
      <c r="FA163">
        <v>1658330837</v>
      </c>
      <c r="FB163">
        <v>13</v>
      </c>
      <c r="FC163">
        <v>-0.03</v>
      </c>
      <c r="FD163">
        <v>-2.1999999999999999E-2</v>
      </c>
      <c r="FE163">
        <v>-3.91</v>
      </c>
      <c r="FF163">
        <v>0.28699999999999998</v>
      </c>
      <c r="FG163">
        <v>1439</v>
      </c>
      <c r="FH163">
        <v>33</v>
      </c>
      <c r="FI163">
        <v>0.2</v>
      </c>
      <c r="FJ163">
        <v>0.09</v>
      </c>
      <c r="FK163">
        <v>-25.337926829268291</v>
      </c>
      <c r="FL163">
        <v>-1.9342160278810531E-2</v>
      </c>
      <c r="FM163">
        <v>6.309323733383411E-2</v>
      </c>
      <c r="FN163">
        <v>1</v>
      </c>
      <c r="FO163">
        <v>1645.9364705882349</v>
      </c>
      <c r="FP163">
        <v>17.238197095826148</v>
      </c>
      <c r="FQ163">
        <v>1.7088160372418559</v>
      </c>
      <c r="FR163">
        <v>0</v>
      </c>
      <c r="FS163">
        <v>0.88245921951219508</v>
      </c>
      <c r="FT163">
        <v>0.18170255749129041</v>
      </c>
      <c r="FU163">
        <v>1.822965475304535E-2</v>
      </c>
      <c r="FV163">
        <v>0</v>
      </c>
      <c r="FW163">
        <v>1</v>
      </c>
      <c r="FX163">
        <v>3</v>
      </c>
      <c r="FY163" t="s">
        <v>417</v>
      </c>
      <c r="FZ163">
        <v>2.8895300000000002</v>
      </c>
      <c r="GA163">
        <v>2.87215</v>
      </c>
      <c r="GB163">
        <v>0.17552899999999999</v>
      </c>
      <c r="GC163">
        <v>0.18065700000000001</v>
      </c>
      <c r="GD163">
        <v>0.14219300000000001</v>
      </c>
      <c r="GE163">
        <v>0.142099</v>
      </c>
      <c r="GF163">
        <v>28423.599999999999</v>
      </c>
      <c r="GG163">
        <v>24570.799999999999</v>
      </c>
      <c r="GH163">
        <v>30823.599999999999</v>
      </c>
      <c r="GI163">
        <v>27960.6</v>
      </c>
      <c r="GJ163">
        <v>34840.1</v>
      </c>
      <c r="GK163">
        <v>33847.699999999997</v>
      </c>
      <c r="GL163">
        <v>40182.1</v>
      </c>
      <c r="GM163">
        <v>38974.6</v>
      </c>
      <c r="GN163">
        <v>1.8811800000000001</v>
      </c>
      <c r="GO163">
        <v>1.9223699999999999</v>
      </c>
      <c r="GP163">
        <v>0</v>
      </c>
      <c r="GQ163">
        <v>2.5667300000000001E-2</v>
      </c>
      <c r="GR163">
        <v>999.9</v>
      </c>
      <c r="GS163">
        <v>33.158200000000001</v>
      </c>
      <c r="GT163">
        <v>42.8</v>
      </c>
      <c r="GU163">
        <v>45.1</v>
      </c>
      <c r="GV163">
        <v>41.031199999999998</v>
      </c>
      <c r="GW163">
        <v>30.586500000000001</v>
      </c>
      <c r="GX163">
        <v>33.429499999999997</v>
      </c>
      <c r="GY163">
        <v>1</v>
      </c>
      <c r="GZ163">
        <v>0.69211900000000004</v>
      </c>
      <c r="HA163">
        <v>1.73691</v>
      </c>
      <c r="HB163">
        <v>20.198899999999998</v>
      </c>
      <c r="HC163">
        <v>5.2151899999999998</v>
      </c>
      <c r="HD163">
        <v>11.974</v>
      </c>
      <c r="HE163">
        <v>4.99085</v>
      </c>
      <c r="HF163">
        <v>3.29243</v>
      </c>
      <c r="HG163">
        <v>8487.4</v>
      </c>
      <c r="HH163">
        <v>9999</v>
      </c>
      <c r="HI163">
        <v>9999</v>
      </c>
      <c r="HJ163">
        <v>972.5</v>
      </c>
      <c r="HK163">
        <v>4.9713599999999998</v>
      </c>
      <c r="HL163">
        <v>1.87453</v>
      </c>
      <c r="HM163">
        <v>1.87086</v>
      </c>
      <c r="HN163">
        <v>1.8705700000000001</v>
      </c>
      <c r="HO163">
        <v>1.875</v>
      </c>
      <c r="HP163">
        <v>1.8717999999999999</v>
      </c>
      <c r="HQ163">
        <v>1.8672200000000001</v>
      </c>
      <c r="HR163">
        <v>1.87819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-3.3109999999999999</v>
      </c>
      <c r="IG163">
        <v>0.33350000000000002</v>
      </c>
      <c r="IH163">
        <v>-2.1299345005774111</v>
      </c>
      <c r="II163">
        <v>1.7196870422270779E-5</v>
      </c>
      <c r="IJ163">
        <v>-2.1741833173098589E-6</v>
      </c>
      <c r="IK163">
        <v>9.0595066644434051E-10</v>
      </c>
      <c r="IL163">
        <v>-0.32754645563995699</v>
      </c>
      <c r="IM163">
        <v>-1.2435942757381079E-3</v>
      </c>
      <c r="IN163">
        <v>8.3241555849602686E-4</v>
      </c>
      <c r="IO163">
        <v>-6.8006265696850886E-6</v>
      </c>
      <c r="IP163">
        <v>17</v>
      </c>
      <c r="IQ163">
        <v>2050</v>
      </c>
      <c r="IR163">
        <v>3</v>
      </c>
      <c r="IS163">
        <v>34</v>
      </c>
      <c r="IT163">
        <v>44.1</v>
      </c>
      <c r="IU163">
        <v>44.4</v>
      </c>
      <c r="IV163">
        <v>2.1411099999999998</v>
      </c>
      <c r="IW163">
        <v>2.5781200000000002</v>
      </c>
      <c r="IX163">
        <v>1.49902</v>
      </c>
      <c r="IY163">
        <v>2.2778299999999998</v>
      </c>
      <c r="IZ163">
        <v>1.69678</v>
      </c>
      <c r="JA163">
        <v>2.3913600000000002</v>
      </c>
      <c r="JB163">
        <v>47.301900000000003</v>
      </c>
      <c r="JC163">
        <v>15.970800000000001</v>
      </c>
      <c r="JD163">
        <v>18</v>
      </c>
      <c r="JE163">
        <v>410.44799999999998</v>
      </c>
      <c r="JF163">
        <v>506.32</v>
      </c>
      <c r="JG163">
        <v>29.9998</v>
      </c>
      <c r="JH163">
        <v>36.230600000000003</v>
      </c>
      <c r="JI163">
        <v>30</v>
      </c>
      <c r="JJ163">
        <v>36.047600000000003</v>
      </c>
      <c r="JK163">
        <v>35.9773</v>
      </c>
      <c r="JL163">
        <v>42.9101</v>
      </c>
      <c r="JM163">
        <v>18.884499999999999</v>
      </c>
      <c r="JN163">
        <v>0</v>
      </c>
      <c r="JO163">
        <v>30</v>
      </c>
      <c r="JP163">
        <v>990.44200000000001</v>
      </c>
      <c r="JQ163">
        <v>33.7468</v>
      </c>
      <c r="JR163">
        <v>98.232600000000005</v>
      </c>
      <c r="JS163">
        <v>98.154399999999995</v>
      </c>
    </row>
    <row r="164" spans="1:279" x14ac:dyDescent="0.2">
      <c r="A164">
        <v>149</v>
      </c>
      <c r="B164">
        <v>1658333504.5999999</v>
      </c>
      <c r="C164">
        <v>591</v>
      </c>
      <c r="D164" t="s">
        <v>717</v>
      </c>
      <c r="E164" t="s">
        <v>718</v>
      </c>
      <c r="F164">
        <v>4</v>
      </c>
      <c r="G164">
        <v>1658333502.5999999</v>
      </c>
      <c r="H164">
        <f t="shared" si="100"/>
        <v>7.042018647455601E-4</v>
      </c>
      <c r="I164">
        <f t="shared" si="101"/>
        <v>0.70420186474556012</v>
      </c>
      <c r="J164">
        <f t="shared" si="102"/>
        <v>7.9081698772314537</v>
      </c>
      <c r="K164">
        <f t="shared" si="103"/>
        <v>957.49914285714294</v>
      </c>
      <c r="L164">
        <f t="shared" si="104"/>
        <v>616.96381012390623</v>
      </c>
      <c r="M164">
        <f t="shared" si="105"/>
        <v>62.411973926383666</v>
      </c>
      <c r="N164">
        <f t="shared" si="106"/>
        <v>96.86048121126116</v>
      </c>
      <c r="O164">
        <f t="shared" si="107"/>
        <v>4.0114425476128313E-2</v>
      </c>
      <c r="P164">
        <f t="shared" si="108"/>
        <v>2.145954232810686</v>
      </c>
      <c r="Q164">
        <f t="shared" si="109"/>
        <v>3.9702454157449475E-2</v>
      </c>
      <c r="R164">
        <f t="shared" si="110"/>
        <v>2.485069517761828E-2</v>
      </c>
      <c r="S164">
        <f t="shared" si="111"/>
        <v>194.42848632673432</v>
      </c>
      <c r="T164">
        <f t="shared" si="112"/>
        <v>35.447025060677618</v>
      </c>
      <c r="U164">
        <f t="shared" si="113"/>
        <v>33.570542857142861</v>
      </c>
      <c r="V164">
        <f t="shared" si="114"/>
        <v>5.2163425761075954</v>
      </c>
      <c r="W164">
        <f t="shared" si="115"/>
        <v>64.867568079928645</v>
      </c>
      <c r="X164">
        <f t="shared" si="116"/>
        <v>3.4993667476481711</v>
      </c>
      <c r="Y164">
        <f t="shared" si="117"/>
        <v>5.3946322503355066</v>
      </c>
      <c r="Z164">
        <f t="shared" si="118"/>
        <v>1.7169758284594243</v>
      </c>
      <c r="AA164">
        <f t="shared" si="119"/>
        <v>-31.0553022352792</v>
      </c>
      <c r="AB164">
        <f t="shared" si="120"/>
        <v>69.640385118223278</v>
      </c>
      <c r="AC164">
        <f t="shared" si="121"/>
        <v>7.4958703009430607</v>
      </c>
      <c r="AD164">
        <f t="shared" si="122"/>
        <v>240.50943951062146</v>
      </c>
      <c r="AE164">
        <f t="shared" si="123"/>
        <v>18.494465667481137</v>
      </c>
      <c r="AF164">
        <f t="shared" si="124"/>
        <v>0.71251040696668844</v>
      </c>
      <c r="AG164">
        <f t="shared" si="125"/>
        <v>7.9081698772314537</v>
      </c>
      <c r="AH164">
        <v>1015.196860431109</v>
      </c>
      <c r="AI164">
        <v>994.40781212121192</v>
      </c>
      <c r="AJ164">
        <v>1.7257942747275199</v>
      </c>
      <c r="AK164">
        <v>65.228597272793138</v>
      </c>
      <c r="AL164">
        <f t="shared" si="126"/>
        <v>0.70420186474556012</v>
      </c>
      <c r="AM164">
        <v>33.683777752059257</v>
      </c>
      <c r="AN164">
        <v>34.589687412587423</v>
      </c>
      <c r="AO164">
        <v>-2.4427474895432849E-5</v>
      </c>
      <c r="AP164">
        <v>90.040432271976243</v>
      </c>
      <c r="AQ164">
        <v>35</v>
      </c>
      <c r="AR164">
        <v>8</v>
      </c>
      <c r="AS164">
        <f t="shared" si="127"/>
        <v>1</v>
      </c>
      <c r="AT164">
        <f t="shared" si="128"/>
        <v>0</v>
      </c>
      <c r="AU164">
        <f t="shared" si="129"/>
        <v>30913.092912110984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1009.5156426563386</v>
      </c>
      <c r="BI164">
        <f t="shared" si="133"/>
        <v>7.9081698772314537</v>
      </c>
      <c r="BJ164" t="e">
        <f t="shared" si="134"/>
        <v>#DIV/0!</v>
      </c>
      <c r="BK164">
        <f t="shared" si="135"/>
        <v>7.8336278736827556E-3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253</v>
      </c>
      <c r="CG164">
        <v>1000</v>
      </c>
      <c r="CH164" t="s">
        <v>414</v>
      </c>
      <c r="CI164">
        <v>1110.1500000000001</v>
      </c>
      <c r="CJ164">
        <v>1175.8634999999999</v>
      </c>
      <c r="CK164">
        <v>1152.67</v>
      </c>
      <c r="CL164">
        <v>1.3005735999999999E-4</v>
      </c>
      <c r="CM164">
        <v>6.5004835999999994E-4</v>
      </c>
      <c r="CN164">
        <v>4.7597999359999997E-2</v>
      </c>
      <c r="CO164">
        <v>5.5000000000000003E-4</v>
      </c>
      <c r="CP164">
        <f t="shared" si="146"/>
        <v>1200.011428571428</v>
      </c>
      <c r="CQ164">
        <f t="shared" si="147"/>
        <v>1009.5156426563386</v>
      </c>
      <c r="CR164">
        <f t="shared" si="148"/>
        <v>0.84125502359434357</v>
      </c>
      <c r="CS164">
        <f t="shared" si="149"/>
        <v>0.16202219553708308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1658333502.5999999</v>
      </c>
      <c r="CZ164">
        <v>957.49914285714294</v>
      </c>
      <c r="DA164">
        <v>983.04714285714283</v>
      </c>
      <c r="DB164">
        <v>34.592442857142863</v>
      </c>
      <c r="DC164">
        <v>33.67604285714286</v>
      </c>
      <c r="DD164">
        <v>960.81628571428587</v>
      </c>
      <c r="DE164">
        <v>34.259057142857152</v>
      </c>
      <c r="DF164">
        <v>450.36857142857139</v>
      </c>
      <c r="DG164">
        <v>101.0598571428572</v>
      </c>
      <c r="DH164">
        <v>0.1000049142857143</v>
      </c>
      <c r="DI164">
        <v>34.172485714285713</v>
      </c>
      <c r="DJ164">
        <v>999.89999999999986</v>
      </c>
      <c r="DK164">
        <v>33.570542857142861</v>
      </c>
      <c r="DL164">
        <v>0</v>
      </c>
      <c r="DM164">
        <v>0</v>
      </c>
      <c r="DN164">
        <v>5997.767142857143</v>
      </c>
      <c r="DO164">
        <v>0</v>
      </c>
      <c r="DP164">
        <v>1806.54</v>
      </c>
      <c r="DQ164">
        <v>-25.547985714285719</v>
      </c>
      <c r="DR164">
        <v>991.80814285714291</v>
      </c>
      <c r="DS164">
        <v>1017.307142857143</v>
      </c>
      <c r="DT164">
        <v>0.91640857142857146</v>
      </c>
      <c r="DU164">
        <v>983.04714285714283</v>
      </c>
      <c r="DV164">
        <v>33.67604285714286</v>
      </c>
      <c r="DW164">
        <v>3.4959057142857142</v>
      </c>
      <c r="DX164">
        <v>3.403295714285715</v>
      </c>
      <c r="DY164">
        <v>26.599885714285708</v>
      </c>
      <c r="DZ164">
        <v>26.144885714285721</v>
      </c>
      <c r="EA164">
        <v>1200.011428571428</v>
      </c>
      <c r="EB164">
        <v>0.95799357142857133</v>
      </c>
      <c r="EC164">
        <v>4.2006671428571431E-2</v>
      </c>
      <c r="ED164">
        <v>0</v>
      </c>
      <c r="EE164">
        <v>1649.341428571428</v>
      </c>
      <c r="EF164">
        <v>5.0001600000000002</v>
      </c>
      <c r="EG164">
        <v>21148.085714285709</v>
      </c>
      <c r="EH164">
        <v>9515.2414285714294</v>
      </c>
      <c r="EI164">
        <v>48.213999999999999</v>
      </c>
      <c r="EJ164">
        <v>50.875</v>
      </c>
      <c r="EK164">
        <v>49.383857142857153</v>
      </c>
      <c r="EL164">
        <v>49.348000000000013</v>
      </c>
      <c r="EM164">
        <v>49.892714285714291</v>
      </c>
      <c r="EN164">
        <v>1144.81</v>
      </c>
      <c r="EO164">
        <v>50.201428571428558</v>
      </c>
      <c r="EP164">
        <v>0</v>
      </c>
      <c r="EQ164">
        <v>776016</v>
      </c>
      <c r="ER164">
        <v>0</v>
      </c>
      <c r="ES164">
        <v>1648.0519999999999</v>
      </c>
      <c r="ET164">
        <v>15.740769247950061</v>
      </c>
      <c r="EU164">
        <v>189.84615411646001</v>
      </c>
      <c r="EV164">
        <v>21131.004000000001</v>
      </c>
      <c r="EW164">
        <v>15</v>
      </c>
      <c r="EX164">
        <v>1658330855.5</v>
      </c>
      <c r="EY164" t="s">
        <v>416</v>
      </c>
      <c r="EZ164">
        <v>1658330855.5</v>
      </c>
      <c r="FA164">
        <v>1658330837</v>
      </c>
      <c r="FB164">
        <v>13</v>
      </c>
      <c r="FC164">
        <v>-0.03</v>
      </c>
      <c r="FD164">
        <v>-2.1999999999999999E-2</v>
      </c>
      <c r="FE164">
        <v>-3.91</v>
      </c>
      <c r="FF164">
        <v>0.28699999999999998</v>
      </c>
      <c r="FG164">
        <v>1439</v>
      </c>
      <c r="FH164">
        <v>33</v>
      </c>
      <c r="FI164">
        <v>0.2</v>
      </c>
      <c r="FJ164">
        <v>0.09</v>
      </c>
      <c r="FK164">
        <v>-25.376851219512201</v>
      </c>
      <c r="FL164">
        <v>-0.5603163763066269</v>
      </c>
      <c r="FM164">
        <v>0.10024735048369381</v>
      </c>
      <c r="FN164">
        <v>0</v>
      </c>
      <c r="FO164">
        <v>1646.931764705882</v>
      </c>
      <c r="FP164">
        <v>16.804583657426988</v>
      </c>
      <c r="FQ164">
        <v>1.6688609546074089</v>
      </c>
      <c r="FR164">
        <v>0</v>
      </c>
      <c r="FS164">
        <v>0.89452307317073176</v>
      </c>
      <c r="FT164">
        <v>0.15161239024390399</v>
      </c>
      <c r="FU164">
        <v>1.501996317651659E-2</v>
      </c>
      <c r="FV164">
        <v>0</v>
      </c>
      <c r="FW164">
        <v>0</v>
      </c>
      <c r="FX164">
        <v>3</v>
      </c>
      <c r="FY164" t="s">
        <v>425</v>
      </c>
      <c r="FZ164">
        <v>2.8896600000000001</v>
      </c>
      <c r="GA164">
        <v>2.87215</v>
      </c>
      <c r="GB164">
        <v>0.17632800000000001</v>
      </c>
      <c r="GC164">
        <v>0.18145600000000001</v>
      </c>
      <c r="GD164">
        <v>0.14217099999999999</v>
      </c>
      <c r="GE164">
        <v>0.142064</v>
      </c>
      <c r="GF164">
        <v>28396.5</v>
      </c>
      <c r="GG164">
        <v>24547.200000000001</v>
      </c>
      <c r="GH164">
        <v>30824.2</v>
      </c>
      <c r="GI164">
        <v>27961</v>
      </c>
      <c r="GJ164">
        <v>34841.5</v>
      </c>
      <c r="GK164">
        <v>33849.4</v>
      </c>
      <c r="GL164">
        <v>40182.699999999997</v>
      </c>
      <c r="GM164">
        <v>38974.9</v>
      </c>
      <c r="GN164">
        <v>1.8817699999999999</v>
      </c>
      <c r="GO164">
        <v>1.9222999999999999</v>
      </c>
      <c r="GP164">
        <v>0</v>
      </c>
      <c r="GQ164">
        <v>2.5279800000000002E-2</v>
      </c>
      <c r="GR164">
        <v>999.9</v>
      </c>
      <c r="GS164">
        <v>33.161099999999998</v>
      </c>
      <c r="GT164">
        <v>42.8</v>
      </c>
      <c r="GU164">
        <v>45.1</v>
      </c>
      <c r="GV164">
        <v>41.033799999999999</v>
      </c>
      <c r="GW164">
        <v>30.616499999999998</v>
      </c>
      <c r="GX164">
        <v>33.485599999999998</v>
      </c>
      <c r="GY164">
        <v>1</v>
      </c>
      <c r="GZ164">
        <v>0.692083</v>
      </c>
      <c r="HA164">
        <v>1.7355</v>
      </c>
      <c r="HB164">
        <v>20.198799999999999</v>
      </c>
      <c r="HC164">
        <v>5.2157900000000001</v>
      </c>
      <c r="HD164">
        <v>11.974</v>
      </c>
      <c r="HE164">
        <v>4.9911000000000003</v>
      </c>
      <c r="HF164">
        <v>3.2925800000000001</v>
      </c>
      <c r="HG164">
        <v>8487.6</v>
      </c>
      <c r="HH164">
        <v>9999</v>
      </c>
      <c r="HI164">
        <v>9999</v>
      </c>
      <c r="HJ164">
        <v>972.5</v>
      </c>
      <c r="HK164">
        <v>4.9713700000000003</v>
      </c>
      <c r="HL164">
        <v>1.8745400000000001</v>
      </c>
      <c r="HM164">
        <v>1.8708800000000001</v>
      </c>
      <c r="HN164">
        <v>1.8705700000000001</v>
      </c>
      <c r="HO164">
        <v>1.875</v>
      </c>
      <c r="HP164">
        <v>1.8717999999999999</v>
      </c>
      <c r="HQ164">
        <v>1.8672200000000001</v>
      </c>
      <c r="HR164">
        <v>1.87819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-3.3220000000000001</v>
      </c>
      <c r="IG164">
        <v>0.33329999999999999</v>
      </c>
      <c r="IH164">
        <v>-2.1299345005774111</v>
      </c>
      <c r="II164">
        <v>1.7196870422270779E-5</v>
      </c>
      <c r="IJ164">
        <v>-2.1741833173098589E-6</v>
      </c>
      <c r="IK164">
        <v>9.0595066644434051E-10</v>
      </c>
      <c r="IL164">
        <v>-0.32754645563995699</v>
      </c>
      <c r="IM164">
        <v>-1.2435942757381079E-3</v>
      </c>
      <c r="IN164">
        <v>8.3241555849602686E-4</v>
      </c>
      <c r="IO164">
        <v>-6.8006265696850886E-6</v>
      </c>
      <c r="IP164">
        <v>17</v>
      </c>
      <c r="IQ164">
        <v>2050</v>
      </c>
      <c r="IR164">
        <v>3</v>
      </c>
      <c r="IS164">
        <v>34</v>
      </c>
      <c r="IT164">
        <v>44.2</v>
      </c>
      <c r="IU164">
        <v>44.5</v>
      </c>
      <c r="IV164">
        <v>2.1533199999999999</v>
      </c>
      <c r="IW164">
        <v>2.5793499999999998</v>
      </c>
      <c r="IX164">
        <v>1.49902</v>
      </c>
      <c r="IY164">
        <v>2.2778299999999998</v>
      </c>
      <c r="IZ164">
        <v>1.69678</v>
      </c>
      <c r="JA164">
        <v>2.3925800000000002</v>
      </c>
      <c r="JB164">
        <v>47.301900000000003</v>
      </c>
      <c r="JC164">
        <v>15.962</v>
      </c>
      <c r="JD164">
        <v>18</v>
      </c>
      <c r="JE164">
        <v>410.77699999999999</v>
      </c>
      <c r="JF164">
        <v>506.26299999999998</v>
      </c>
      <c r="JG164">
        <v>29.999700000000001</v>
      </c>
      <c r="JH164">
        <v>36.230600000000003</v>
      </c>
      <c r="JI164">
        <v>29.9999</v>
      </c>
      <c r="JJ164">
        <v>36.047600000000003</v>
      </c>
      <c r="JK164">
        <v>35.9773</v>
      </c>
      <c r="JL164">
        <v>43.15</v>
      </c>
      <c r="JM164">
        <v>18.884499999999999</v>
      </c>
      <c r="JN164">
        <v>0</v>
      </c>
      <c r="JO164">
        <v>30</v>
      </c>
      <c r="JP164">
        <v>997.12699999999995</v>
      </c>
      <c r="JQ164">
        <v>33.7468</v>
      </c>
      <c r="JR164">
        <v>98.234200000000001</v>
      </c>
      <c r="JS164">
        <v>98.1554</v>
      </c>
    </row>
    <row r="165" spans="1:279" x14ac:dyDescent="0.2">
      <c r="A165">
        <v>150</v>
      </c>
      <c r="B165">
        <v>1658333508.5999999</v>
      </c>
      <c r="C165">
        <v>595</v>
      </c>
      <c r="D165" t="s">
        <v>719</v>
      </c>
      <c r="E165" t="s">
        <v>720</v>
      </c>
      <c r="F165">
        <v>4</v>
      </c>
      <c r="G165">
        <v>1658333506.2874999</v>
      </c>
      <c r="H165">
        <f t="shared" si="100"/>
        <v>7.0745221202161556E-4</v>
      </c>
      <c r="I165">
        <f t="shared" si="101"/>
        <v>0.70745221202161557</v>
      </c>
      <c r="J165">
        <f t="shared" si="102"/>
        <v>7.8846975467087246</v>
      </c>
      <c r="K165">
        <f t="shared" si="103"/>
        <v>963.65887499999997</v>
      </c>
      <c r="L165">
        <f t="shared" si="104"/>
        <v>625.24372024450815</v>
      </c>
      <c r="M165">
        <f t="shared" si="105"/>
        <v>63.249114294893758</v>
      </c>
      <c r="N165">
        <f t="shared" si="106"/>
        <v>97.482898832359908</v>
      </c>
      <c r="O165">
        <f t="shared" si="107"/>
        <v>4.0292078124700391E-2</v>
      </c>
      <c r="P165">
        <f t="shared" si="108"/>
        <v>2.1450060419365884</v>
      </c>
      <c r="Q165">
        <f t="shared" si="109"/>
        <v>3.9876288494504926E-2</v>
      </c>
      <c r="R165">
        <f t="shared" si="110"/>
        <v>2.4959679718415312E-2</v>
      </c>
      <c r="S165">
        <f t="shared" si="111"/>
        <v>194.4209936124447</v>
      </c>
      <c r="T165">
        <f t="shared" si="112"/>
        <v>35.449317060886493</v>
      </c>
      <c r="U165">
        <f t="shared" si="113"/>
        <v>33.569300000000013</v>
      </c>
      <c r="V165">
        <f t="shared" si="114"/>
        <v>5.2159798223967897</v>
      </c>
      <c r="W165">
        <f t="shared" si="115"/>
        <v>64.842670990370195</v>
      </c>
      <c r="X165">
        <f t="shared" si="116"/>
        <v>3.4986013504825779</v>
      </c>
      <c r="Y165">
        <f t="shared" si="117"/>
        <v>5.3955231902802963</v>
      </c>
      <c r="Z165">
        <f t="shared" si="118"/>
        <v>1.7173784719142118</v>
      </c>
      <c r="AA165">
        <f t="shared" si="119"/>
        <v>-31.198642550153245</v>
      </c>
      <c r="AB165">
        <f t="shared" si="120"/>
        <v>70.096135068986754</v>
      </c>
      <c r="AC165">
        <f t="shared" si="121"/>
        <v>7.5483245997346851</v>
      </c>
      <c r="AD165">
        <f t="shared" si="122"/>
        <v>240.86681073101289</v>
      </c>
      <c r="AE165">
        <f t="shared" si="123"/>
        <v>18.414289184041731</v>
      </c>
      <c r="AF165">
        <f t="shared" si="124"/>
        <v>0.71463926065982664</v>
      </c>
      <c r="AG165">
        <f t="shared" si="125"/>
        <v>7.8846975467087246</v>
      </c>
      <c r="AH165">
        <v>1022.02984223282</v>
      </c>
      <c r="AI165">
        <v>1001.291381818182</v>
      </c>
      <c r="AJ165">
        <v>1.722592428213247</v>
      </c>
      <c r="AK165">
        <v>65.228597272793138</v>
      </c>
      <c r="AL165">
        <f t="shared" si="126"/>
        <v>0.70745221202161557</v>
      </c>
      <c r="AM165">
        <v>33.671403703623852</v>
      </c>
      <c r="AN165">
        <v>34.581813986014019</v>
      </c>
      <c r="AO165">
        <v>-6.178588479256508E-5</v>
      </c>
      <c r="AP165">
        <v>90.040432271976243</v>
      </c>
      <c r="AQ165">
        <v>35</v>
      </c>
      <c r="AR165">
        <v>8</v>
      </c>
      <c r="AS165">
        <f t="shared" si="127"/>
        <v>1</v>
      </c>
      <c r="AT165">
        <f t="shared" si="128"/>
        <v>0</v>
      </c>
      <c r="AU165">
        <f t="shared" si="129"/>
        <v>30889.006423887422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1009.476599799194</v>
      </c>
      <c r="BI165">
        <f t="shared" si="133"/>
        <v>7.8846975467087246</v>
      </c>
      <c r="BJ165" t="e">
        <f t="shared" si="134"/>
        <v>#DIV/0!</v>
      </c>
      <c r="BK165">
        <f t="shared" si="135"/>
        <v>7.8106788689080615E-3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253</v>
      </c>
      <c r="CG165">
        <v>1000</v>
      </c>
      <c r="CH165" t="s">
        <v>414</v>
      </c>
      <c r="CI165">
        <v>1110.1500000000001</v>
      </c>
      <c r="CJ165">
        <v>1175.8634999999999</v>
      </c>
      <c r="CK165">
        <v>1152.67</v>
      </c>
      <c r="CL165">
        <v>1.3005735999999999E-4</v>
      </c>
      <c r="CM165">
        <v>6.5004835999999994E-4</v>
      </c>
      <c r="CN165">
        <v>4.7597999359999997E-2</v>
      </c>
      <c r="CO165">
        <v>5.5000000000000003E-4</v>
      </c>
      <c r="CP165">
        <f t="shared" si="146"/>
        <v>1199.9649999999999</v>
      </c>
      <c r="CQ165">
        <f t="shared" si="147"/>
        <v>1009.476599799194</v>
      </c>
      <c r="CR165">
        <f t="shared" si="148"/>
        <v>0.84125503643789112</v>
      </c>
      <c r="CS165">
        <f t="shared" si="149"/>
        <v>0.16202222032513008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1658333506.2874999</v>
      </c>
      <c r="CZ165">
        <v>963.65887499999997</v>
      </c>
      <c r="DA165">
        <v>989.10912499999995</v>
      </c>
      <c r="DB165">
        <v>34.585124999999998</v>
      </c>
      <c r="DC165">
        <v>33.665962499999999</v>
      </c>
      <c r="DD165">
        <v>966.98612500000002</v>
      </c>
      <c r="DE165">
        <v>34.251950000000001</v>
      </c>
      <c r="DF165">
        <v>450.36</v>
      </c>
      <c r="DG165">
        <v>101.05912499999999</v>
      </c>
      <c r="DH165">
        <v>0.10001062500000001</v>
      </c>
      <c r="DI165">
        <v>34.175449999999998</v>
      </c>
      <c r="DJ165">
        <v>999.9</v>
      </c>
      <c r="DK165">
        <v>33.569300000000013</v>
      </c>
      <c r="DL165">
        <v>0</v>
      </c>
      <c r="DM165">
        <v>0</v>
      </c>
      <c r="DN165">
        <v>5993.59375</v>
      </c>
      <c r="DO165">
        <v>0</v>
      </c>
      <c r="DP165">
        <v>1807.395</v>
      </c>
      <c r="DQ165">
        <v>-25.450162500000001</v>
      </c>
      <c r="DR165">
        <v>998.18162499999994</v>
      </c>
      <c r="DS165">
        <v>1023.56875</v>
      </c>
      <c r="DT165">
        <v>0.91914574999999998</v>
      </c>
      <c r="DU165">
        <v>989.10912499999995</v>
      </c>
      <c r="DV165">
        <v>33.665962499999999</v>
      </c>
      <c r="DW165">
        <v>3.4951449999999999</v>
      </c>
      <c r="DX165">
        <v>3.4022575000000002</v>
      </c>
      <c r="DY165">
        <v>26.596187499999999</v>
      </c>
      <c r="DZ165">
        <v>26.139737499999999</v>
      </c>
      <c r="EA165">
        <v>1199.9649999999999</v>
      </c>
      <c r="EB165">
        <v>0.95799337500000004</v>
      </c>
      <c r="EC165">
        <v>4.2006862500000013E-2</v>
      </c>
      <c r="ED165">
        <v>0</v>
      </c>
      <c r="EE165">
        <v>1650.585</v>
      </c>
      <c r="EF165">
        <v>5.0001600000000002</v>
      </c>
      <c r="EG165">
        <v>21158.712500000001</v>
      </c>
      <c r="EH165">
        <v>9514.89</v>
      </c>
      <c r="EI165">
        <v>48.171624999999999</v>
      </c>
      <c r="EJ165">
        <v>50.875</v>
      </c>
      <c r="EK165">
        <v>49.398249999999997</v>
      </c>
      <c r="EL165">
        <v>49.367125000000001</v>
      </c>
      <c r="EM165">
        <v>49.875</v>
      </c>
      <c r="EN165">
        <v>1144.7650000000001</v>
      </c>
      <c r="EO165">
        <v>50.2</v>
      </c>
      <c r="EP165">
        <v>0</v>
      </c>
      <c r="EQ165">
        <v>776020.20000004768</v>
      </c>
      <c r="ER165">
        <v>0</v>
      </c>
      <c r="ES165">
        <v>1649.1319230769229</v>
      </c>
      <c r="ET165">
        <v>16.349059800076571</v>
      </c>
      <c r="EU165">
        <v>196.89572625050869</v>
      </c>
      <c r="EV165">
        <v>21143.053846153842</v>
      </c>
      <c r="EW165">
        <v>15</v>
      </c>
      <c r="EX165">
        <v>1658330855.5</v>
      </c>
      <c r="EY165" t="s">
        <v>416</v>
      </c>
      <c r="EZ165">
        <v>1658330855.5</v>
      </c>
      <c r="FA165">
        <v>1658330837</v>
      </c>
      <c r="FB165">
        <v>13</v>
      </c>
      <c r="FC165">
        <v>-0.03</v>
      </c>
      <c r="FD165">
        <v>-2.1999999999999999E-2</v>
      </c>
      <c r="FE165">
        <v>-3.91</v>
      </c>
      <c r="FF165">
        <v>0.28699999999999998</v>
      </c>
      <c r="FG165">
        <v>1439</v>
      </c>
      <c r="FH165">
        <v>33</v>
      </c>
      <c r="FI165">
        <v>0.2</v>
      </c>
      <c r="FJ165">
        <v>0.09</v>
      </c>
      <c r="FK165">
        <v>-25.40180243902439</v>
      </c>
      <c r="FL165">
        <v>-0.59942299651568376</v>
      </c>
      <c r="FM165">
        <v>0.10428255352483889</v>
      </c>
      <c r="FN165">
        <v>0</v>
      </c>
      <c r="FO165">
        <v>1648.146764705883</v>
      </c>
      <c r="FP165">
        <v>16.432849500747761</v>
      </c>
      <c r="FQ165">
        <v>1.629183701389133</v>
      </c>
      <c r="FR165">
        <v>0</v>
      </c>
      <c r="FS165">
        <v>0.90347892682926811</v>
      </c>
      <c r="FT165">
        <v>0.1273284878048796</v>
      </c>
      <c r="FU165">
        <v>1.271394046378215E-2</v>
      </c>
      <c r="FV165">
        <v>0</v>
      </c>
      <c r="FW165">
        <v>0</v>
      </c>
      <c r="FX165">
        <v>3</v>
      </c>
      <c r="FY165" t="s">
        <v>425</v>
      </c>
      <c r="FZ165">
        <v>2.8896000000000002</v>
      </c>
      <c r="GA165">
        <v>2.8721700000000001</v>
      </c>
      <c r="GB165">
        <v>0.17712800000000001</v>
      </c>
      <c r="GC165">
        <v>0.18224099999999999</v>
      </c>
      <c r="GD165">
        <v>0.142151</v>
      </c>
      <c r="GE165">
        <v>0.14202899999999999</v>
      </c>
      <c r="GF165">
        <v>28368.2</v>
      </c>
      <c r="GG165">
        <v>24523.8</v>
      </c>
      <c r="GH165">
        <v>30823.5</v>
      </c>
      <c r="GI165">
        <v>27961.3</v>
      </c>
      <c r="GJ165">
        <v>34841.599999999999</v>
      </c>
      <c r="GK165">
        <v>33851.199999999997</v>
      </c>
      <c r="GL165">
        <v>40181.800000000003</v>
      </c>
      <c r="GM165">
        <v>38975.4</v>
      </c>
      <c r="GN165">
        <v>1.8813</v>
      </c>
      <c r="GO165">
        <v>1.9225000000000001</v>
      </c>
      <c r="GP165">
        <v>0</v>
      </c>
      <c r="GQ165">
        <v>2.4892399999999999E-2</v>
      </c>
      <c r="GR165">
        <v>999.9</v>
      </c>
      <c r="GS165">
        <v>33.163400000000003</v>
      </c>
      <c r="GT165">
        <v>42.8</v>
      </c>
      <c r="GU165">
        <v>45.1</v>
      </c>
      <c r="GV165">
        <v>41.0334</v>
      </c>
      <c r="GW165">
        <v>30.496500000000001</v>
      </c>
      <c r="GX165">
        <v>33.533700000000003</v>
      </c>
      <c r="GY165">
        <v>1</v>
      </c>
      <c r="GZ165">
        <v>0.69161099999999998</v>
      </c>
      <c r="HA165">
        <v>1.73343</v>
      </c>
      <c r="HB165">
        <v>20.198799999999999</v>
      </c>
      <c r="HC165">
        <v>5.2159399999999998</v>
      </c>
      <c r="HD165">
        <v>11.974</v>
      </c>
      <c r="HE165">
        <v>4.9911500000000002</v>
      </c>
      <c r="HF165">
        <v>3.2925800000000001</v>
      </c>
      <c r="HG165">
        <v>8487.6</v>
      </c>
      <c r="HH165">
        <v>9999</v>
      </c>
      <c r="HI165">
        <v>9999</v>
      </c>
      <c r="HJ165">
        <v>972.5</v>
      </c>
      <c r="HK165">
        <v>4.9713700000000003</v>
      </c>
      <c r="HL165">
        <v>1.87452</v>
      </c>
      <c r="HM165">
        <v>1.87087</v>
      </c>
      <c r="HN165">
        <v>1.8705700000000001</v>
      </c>
      <c r="HO165">
        <v>1.875</v>
      </c>
      <c r="HP165">
        <v>1.8717999999999999</v>
      </c>
      <c r="HQ165">
        <v>1.8672200000000001</v>
      </c>
      <c r="HR165">
        <v>1.87818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-3.3330000000000002</v>
      </c>
      <c r="IG165">
        <v>0.33300000000000002</v>
      </c>
      <c r="IH165">
        <v>-2.1299345005774111</v>
      </c>
      <c r="II165">
        <v>1.7196870422270779E-5</v>
      </c>
      <c r="IJ165">
        <v>-2.1741833173098589E-6</v>
      </c>
      <c r="IK165">
        <v>9.0595066644434051E-10</v>
      </c>
      <c r="IL165">
        <v>-0.32754645563995699</v>
      </c>
      <c r="IM165">
        <v>-1.2435942757381079E-3</v>
      </c>
      <c r="IN165">
        <v>8.3241555849602686E-4</v>
      </c>
      <c r="IO165">
        <v>-6.8006265696850886E-6</v>
      </c>
      <c r="IP165">
        <v>17</v>
      </c>
      <c r="IQ165">
        <v>2050</v>
      </c>
      <c r="IR165">
        <v>3</v>
      </c>
      <c r="IS165">
        <v>34</v>
      </c>
      <c r="IT165">
        <v>44.2</v>
      </c>
      <c r="IU165">
        <v>44.5</v>
      </c>
      <c r="IV165">
        <v>2.16431</v>
      </c>
      <c r="IW165">
        <v>2.5817899999999998</v>
      </c>
      <c r="IX165">
        <v>1.49902</v>
      </c>
      <c r="IY165">
        <v>2.2766099999999998</v>
      </c>
      <c r="IZ165">
        <v>1.69678</v>
      </c>
      <c r="JA165">
        <v>2.3877000000000002</v>
      </c>
      <c r="JB165">
        <v>47.301900000000003</v>
      </c>
      <c r="JC165">
        <v>15.962</v>
      </c>
      <c r="JD165">
        <v>18</v>
      </c>
      <c r="JE165">
        <v>410.517</v>
      </c>
      <c r="JF165">
        <v>506.41300000000001</v>
      </c>
      <c r="JG165">
        <v>29.999600000000001</v>
      </c>
      <c r="JH165">
        <v>36.230600000000003</v>
      </c>
      <c r="JI165">
        <v>29.9999</v>
      </c>
      <c r="JJ165">
        <v>36.047600000000003</v>
      </c>
      <c r="JK165">
        <v>35.977200000000003</v>
      </c>
      <c r="JL165">
        <v>43.3904</v>
      </c>
      <c r="JM165">
        <v>18.884499999999999</v>
      </c>
      <c r="JN165">
        <v>0</v>
      </c>
      <c r="JO165">
        <v>30</v>
      </c>
      <c r="JP165">
        <v>1003.81</v>
      </c>
      <c r="JQ165">
        <v>33.7515</v>
      </c>
      <c r="JR165">
        <v>98.232200000000006</v>
      </c>
      <c r="JS165">
        <v>98.156599999999997</v>
      </c>
    </row>
    <row r="166" spans="1:279" x14ac:dyDescent="0.2">
      <c r="A166">
        <v>151</v>
      </c>
      <c r="B166">
        <v>1658333512.5999999</v>
      </c>
      <c r="C166">
        <v>599</v>
      </c>
      <c r="D166" t="s">
        <v>721</v>
      </c>
      <c r="E166" t="s">
        <v>722</v>
      </c>
      <c r="F166">
        <v>4</v>
      </c>
      <c r="G166">
        <v>1658333510.5999999</v>
      </c>
      <c r="H166">
        <f t="shared" si="100"/>
        <v>7.1016414868897758E-4</v>
      </c>
      <c r="I166">
        <f t="shared" si="101"/>
        <v>0.71016414868897759</v>
      </c>
      <c r="J166">
        <f t="shared" si="102"/>
        <v>8.0135033455772202</v>
      </c>
      <c r="K166">
        <f t="shared" si="103"/>
        <v>970.77342857142867</v>
      </c>
      <c r="L166">
        <f t="shared" si="104"/>
        <v>628.27312095632465</v>
      </c>
      <c r="M166">
        <f t="shared" si="105"/>
        <v>63.556863723269309</v>
      </c>
      <c r="N166">
        <f t="shared" si="106"/>
        <v>98.204606321482785</v>
      </c>
      <c r="O166">
        <f t="shared" si="107"/>
        <v>4.0446227623037574E-2</v>
      </c>
      <c r="P166">
        <f t="shared" si="108"/>
        <v>2.1501669304430258</v>
      </c>
      <c r="Q166">
        <f t="shared" si="109"/>
        <v>4.0028262680579831E-2</v>
      </c>
      <c r="R166">
        <f t="shared" si="110"/>
        <v>2.5054856654319984E-2</v>
      </c>
      <c r="S166">
        <f t="shared" si="111"/>
        <v>194.4293983267363</v>
      </c>
      <c r="T166">
        <f t="shared" si="112"/>
        <v>35.444956146234958</v>
      </c>
      <c r="U166">
        <f t="shared" si="113"/>
        <v>33.566857142857152</v>
      </c>
      <c r="V166">
        <f t="shared" si="114"/>
        <v>5.215266887671568</v>
      </c>
      <c r="W166">
        <f t="shared" si="115"/>
        <v>64.830481139494438</v>
      </c>
      <c r="X166">
        <f t="shared" si="116"/>
        <v>3.4978002802070995</v>
      </c>
      <c r="Y166">
        <f t="shared" si="117"/>
        <v>5.3953020534907843</v>
      </c>
      <c r="Z166">
        <f t="shared" si="118"/>
        <v>1.7174666074644684</v>
      </c>
      <c r="AA166">
        <f t="shared" si="119"/>
        <v>-31.318238957183912</v>
      </c>
      <c r="AB166">
        <f t="shared" si="120"/>
        <v>70.462678157492419</v>
      </c>
      <c r="AC166">
        <f t="shared" si="121"/>
        <v>7.5694659111311955</v>
      </c>
      <c r="AD166">
        <f t="shared" si="122"/>
        <v>241.14330343817602</v>
      </c>
      <c r="AE166">
        <f t="shared" si="123"/>
        <v>18.484246775007858</v>
      </c>
      <c r="AF166">
        <f t="shared" si="124"/>
        <v>0.72012987753367497</v>
      </c>
      <c r="AG166">
        <f t="shared" si="125"/>
        <v>8.0135033455772202</v>
      </c>
      <c r="AH166">
        <v>1028.9077123230361</v>
      </c>
      <c r="AI166">
        <v>1008.107757575758</v>
      </c>
      <c r="AJ166">
        <v>1.7022229579152739</v>
      </c>
      <c r="AK166">
        <v>65.228597272793138</v>
      </c>
      <c r="AL166">
        <f t="shared" si="126"/>
        <v>0.71016414868897759</v>
      </c>
      <c r="AM166">
        <v>33.658890011348198</v>
      </c>
      <c r="AN166">
        <v>34.572665734265762</v>
      </c>
      <c r="AO166">
        <v>-4.2138837693954827E-5</v>
      </c>
      <c r="AP166">
        <v>90.040432271976243</v>
      </c>
      <c r="AQ166">
        <v>35</v>
      </c>
      <c r="AR166">
        <v>8</v>
      </c>
      <c r="AS166">
        <f t="shared" si="127"/>
        <v>1</v>
      </c>
      <c r="AT166">
        <f t="shared" si="128"/>
        <v>0</v>
      </c>
      <c r="AU166">
        <f t="shared" si="129"/>
        <v>31018.638824794474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1009.5204426563402</v>
      </c>
      <c r="BI166">
        <f t="shared" si="133"/>
        <v>8.0135033455772202</v>
      </c>
      <c r="BJ166" t="e">
        <f t="shared" si="134"/>
        <v>#DIV/0!</v>
      </c>
      <c r="BK166">
        <f t="shared" si="135"/>
        <v>7.937930731240446E-3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253</v>
      </c>
      <c r="CG166">
        <v>1000</v>
      </c>
      <c r="CH166" t="s">
        <v>414</v>
      </c>
      <c r="CI166">
        <v>1110.1500000000001</v>
      </c>
      <c r="CJ166">
        <v>1175.8634999999999</v>
      </c>
      <c r="CK166">
        <v>1152.67</v>
      </c>
      <c r="CL166">
        <v>1.3005735999999999E-4</v>
      </c>
      <c r="CM166">
        <v>6.5004835999999994E-4</v>
      </c>
      <c r="CN166">
        <v>4.7597999359999997E-2</v>
      </c>
      <c r="CO166">
        <v>5.5000000000000003E-4</v>
      </c>
      <c r="CP166">
        <f t="shared" si="146"/>
        <v>1200.017142857143</v>
      </c>
      <c r="CQ166">
        <f t="shared" si="147"/>
        <v>1009.5204426563402</v>
      </c>
      <c r="CR166">
        <f t="shared" si="148"/>
        <v>0.84125501761812693</v>
      </c>
      <c r="CS166">
        <f t="shared" si="149"/>
        <v>0.16202218400298496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1658333510.5999999</v>
      </c>
      <c r="CZ166">
        <v>970.77342857142867</v>
      </c>
      <c r="DA166">
        <v>996.33142857142855</v>
      </c>
      <c r="DB166">
        <v>34.576500000000003</v>
      </c>
      <c r="DC166">
        <v>33.650242857142857</v>
      </c>
      <c r="DD166">
        <v>974.11242857142861</v>
      </c>
      <c r="DE166">
        <v>34.243614285714287</v>
      </c>
      <c r="DF166">
        <v>450.34814285714282</v>
      </c>
      <c r="DG166">
        <v>101.0612857142857</v>
      </c>
      <c r="DH166">
        <v>9.9915685714285704E-2</v>
      </c>
      <c r="DI166">
        <v>34.17471428571428</v>
      </c>
      <c r="DJ166">
        <v>999.89999999999986</v>
      </c>
      <c r="DK166">
        <v>33.566857142857152</v>
      </c>
      <c r="DL166">
        <v>0</v>
      </c>
      <c r="DM166">
        <v>0</v>
      </c>
      <c r="DN166">
        <v>6016.4285714285716</v>
      </c>
      <c r="DO166">
        <v>0</v>
      </c>
      <c r="DP166">
        <v>1805.757142857143</v>
      </c>
      <c r="DQ166">
        <v>-25.557757142857142</v>
      </c>
      <c r="DR166">
        <v>1005.541428571429</v>
      </c>
      <c r="DS166">
        <v>1031.025714285714</v>
      </c>
      <c r="DT166">
        <v>0.92625299999999999</v>
      </c>
      <c r="DU166">
        <v>996.33142857142855</v>
      </c>
      <c r="DV166">
        <v>33.650242857142857</v>
      </c>
      <c r="DW166">
        <v>3.4943457142857151</v>
      </c>
      <c r="DX166">
        <v>3.4007371428571429</v>
      </c>
      <c r="DY166">
        <v>26.592285714285708</v>
      </c>
      <c r="DZ166">
        <v>26.13215714285715</v>
      </c>
      <c r="EA166">
        <v>1200.017142857143</v>
      </c>
      <c r="EB166">
        <v>0.95799357142857133</v>
      </c>
      <c r="EC166">
        <v>4.2006671428571431E-2</v>
      </c>
      <c r="ED166">
        <v>0</v>
      </c>
      <c r="EE166">
        <v>1651.762857142857</v>
      </c>
      <c r="EF166">
        <v>5.0001600000000002</v>
      </c>
      <c r="EG166">
        <v>21174.6</v>
      </c>
      <c r="EH166">
        <v>9515.3085714285717</v>
      </c>
      <c r="EI166">
        <v>48.186999999999998</v>
      </c>
      <c r="EJ166">
        <v>50.875</v>
      </c>
      <c r="EK166">
        <v>49.401571428571437</v>
      </c>
      <c r="EL166">
        <v>49.375</v>
      </c>
      <c r="EM166">
        <v>49.857000000000014</v>
      </c>
      <c r="EN166">
        <v>1144.815714285714</v>
      </c>
      <c r="EO166">
        <v>50.201428571428572</v>
      </c>
      <c r="EP166">
        <v>0</v>
      </c>
      <c r="EQ166">
        <v>776023.79999995232</v>
      </c>
      <c r="ER166">
        <v>0</v>
      </c>
      <c r="ES166">
        <v>1650.123846153846</v>
      </c>
      <c r="ET166">
        <v>16.90803417605937</v>
      </c>
      <c r="EU166">
        <v>201.37777781747229</v>
      </c>
      <c r="EV166">
        <v>21155.057692307691</v>
      </c>
      <c r="EW166">
        <v>15</v>
      </c>
      <c r="EX166">
        <v>1658330855.5</v>
      </c>
      <c r="EY166" t="s">
        <v>416</v>
      </c>
      <c r="EZ166">
        <v>1658330855.5</v>
      </c>
      <c r="FA166">
        <v>1658330837</v>
      </c>
      <c r="FB166">
        <v>13</v>
      </c>
      <c r="FC166">
        <v>-0.03</v>
      </c>
      <c r="FD166">
        <v>-2.1999999999999999E-2</v>
      </c>
      <c r="FE166">
        <v>-3.91</v>
      </c>
      <c r="FF166">
        <v>0.28699999999999998</v>
      </c>
      <c r="FG166">
        <v>1439</v>
      </c>
      <c r="FH166">
        <v>33</v>
      </c>
      <c r="FI166">
        <v>0.2</v>
      </c>
      <c r="FJ166">
        <v>0.09</v>
      </c>
      <c r="FK166">
        <v>-25.433268292682921</v>
      </c>
      <c r="FL166">
        <v>-0.80083484320564513</v>
      </c>
      <c r="FM166">
        <v>0.1147647741464685</v>
      </c>
      <c r="FN166">
        <v>0</v>
      </c>
      <c r="FO166">
        <v>1649.312058823529</v>
      </c>
      <c r="FP166">
        <v>16.466768520753991</v>
      </c>
      <c r="FQ166">
        <v>1.6313793864157311</v>
      </c>
      <c r="FR166">
        <v>0</v>
      </c>
      <c r="FS166">
        <v>0.91122570731707309</v>
      </c>
      <c r="FT166">
        <v>0.11148875958188351</v>
      </c>
      <c r="FU166">
        <v>1.1210269275597699E-2</v>
      </c>
      <c r="FV166">
        <v>0</v>
      </c>
      <c r="FW166">
        <v>0</v>
      </c>
      <c r="FX166">
        <v>3</v>
      </c>
      <c r="FY166" t="s">
        <v>425</v>
      </c>
      <c r="FZ166">
        <v>2.8896899999999999</v>
      </c>
      <c r="GA166">
        <v>2.87229</v>
      </c>
      <c r="GB166">
        <v>0.17791499999999999</v>
      </c>
      <c r="GC166">
        <v>0.18304400000000001</v>
      </c>
      <c r="GD166">
        <v>0.142128</v>
      </c>
      <c r="GE166">
        <v>0.14199100000000001</v>
      </c>
      <c r="GF166">
        <v>28341.3</v>
      </c>
      <c r="GG166">
        <v>24499.9</v>
      </c>
      <c r="GH166">
        <v>30823.9</v>
      </c>
      <c r="GI166">
        <v>27961.7</v>
      </c>
      <c r="GJ166">
        <v>34842.9</v>
      </c>
      <c r="GK166">
        <v>33853.1</v>
      </c>
      <c r="GL166">
        <v>40182.199999999997</v>
      </c>
      <c r="GM166">
        <v>38975.9</v>
      </c>
      <c r="GN166">
        <v>1.88148</v>
      </c>
      <c r="GO166">
        <v>1.9225300000000001</v>
      </c>
      <c r="GP166">
        <v>0</v>
      </c>
      <c r="GQ166">
        <v>2.487E-2</v>
      </c>
      <c r="GR166">
        <v>999.9</v>
      </c>
      <c r="GS166">
        <v>33.165399999999998</v>
      </c>
      <c r="GT166">
        <v>42.8</v>
      </c>
      <c r="GU166">
        <v>45.1</v>
      </c>
      <c r="GV166">
        <v>41.029400000000003</v>
      </c>
      <c r="GW166">
        <v>30.796500000000002</v>
      </c>
      <c r="GX166">
        <v>33.457500000000003</v>
      </c>
      <c r="GY166">
        <v>1</v>
      </c>
      <c r="GZ166">
        <v>0.69158500000000001</v>
      </c>
      <c r="HA166">
        <v>1.73105</v>
      </c>
      <c r="HB166">
        <v>20.198699999999999</v>
      </c>
      <c r="HC166">
        <v>5.2157900000000001</v>
      </c>
      <c r="HD166">
        <v>11.974</v>
      </c>
      <c r="HE166">
        <v>4.9911000000000003</v>
      </c>
      <c r="HF166">
        <v>3.2926500000000001</v>
      </c>
      <c r="HG166">
        <v>8487.9</v>
      </c>
      <c r="HH166">
        <v>9999</v>
      </c>
      <c r="HI166">
        <v>9999</v>
      </c>
      <c r="HJ166">
        <v>972.5</v>
      </c>
      <c r="HK166">
        <v>4.9713500000000002</v>
      </c>
      <c r="HL166">
        <v>1.87453</v>
      </c>
      <c r="HM166">
        <v>1.87087</v>
      </c>
      <c r="HN166">
        <v>1.8705700000000001</v>
      </c>
      <c r="HO166">
        <v>1.875</v>
      </c>
      <c r="HP166">
        <v>1.8717999999999999</v>
      </c>
      <c r="HQ166">
        <v>1.8672200000000001</v>
      </c>
      <c r="HR166">
        <v>1.87815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-3.3439999999999999</v>
      </c>
      <c r="IG166">
        <v>0.3327</v>
      </c>
      <c r="IH166">
        <v>-2.1299345005774111</v>
      </c>
      <c r="II166">
        <v>1.7196870422270779E-5</v>
      </c>
      <c r="IJ166">
        <v>-2.1741833173098589E-6</v>
      </c>
      <c r="IK166">
        <v>9.0595066644434051E-10</v>
      </c>
      <c r="IL166">
        <v>-0.32754645563995699</v>
      </c>
      <c r="IM166">
        <v>-1.2435942757381079E-3</v>
      </c>
      <c r="IN166">
        <v>8.3241555849602686E-4</v>
      </c>
      <c r="IO166">
        <v>-6.8006265696850886E-6</v>
      </c>
      <c r="IP166">
        <v>17</v>
      </c>
      <c r="IQ166">
        <v>2050</v>
      </c>
      <c r="IR166">
        <v>3</v>
      </c>
      <c r="IS166">
        <v>34</v>
      </c>
      <c r="IT166">
        <v>44.3</v>
      </c>
      <c r="IU166">
        <v>44.6</v>
      </c>
      <c r="IV166">
        <v>2.1765099999999999</v>
      </c>
      <c r="IW166">
        <v>2.5830099999999998</v>
      </c>
      <c r="IX166">
        <v>1.49902</v>
      </c>
      <c r="IY166">
        <v>2.2778299999999998</v>
      </c>
      <c r="IZ166">
        <v>1.69678</v>
      </c>
      <c r="JA166">
        <v>2.4169900000000002</v>
      </c>
      <c r="JB166">
        <v>47.271999999999998</v>
      </c>
      <c r="JC166">
        <v>15.962</v>
      </c>
      <c r="JD166">
        <v>18</v>
      </c>
      <c r="JE166">
        <v>410.60599999999999</v>
      </c>
      <c r="JF166">
        <v>506.40600000000001</v>
      </c>
      <c r="JG166">
        <v>29.999500000000001</v>
      </c>
      <c r="JH166">
        <v>36.230600000000003</v>
      </c>
      <c r="JI166">
        <v>30</v>
      </c>
      <c r="JJ166">
        <v>36.046399999999998</v>
      </c>
      <c r="JK166">
        <v>35.9741</v>
      </c>
      <c r="JL166">
        <v>43.629300000000001</v>
      </c>
      <c r="JM166">
        <v>18.603000000000002</v>
      </c>
      <c r="JN166">
        <v>0</v>
      </c>
      <c r="JO166">
        <v>30</v>
      </c>
      <c r="JP166">
        <v>1010.49</v>
      </c>
      <c r="JQ166">
        <v>33.7637</v>
      </c>
      <c r="JR166">
        <v>98.233199999999997</v>
      </c>
      <c r="JS166">
        <v>98.157799999999995</v>
      </c>
    </row>
    <row r="167" spans="1:279" x14ac:dyDescent="0.2">
      <c r="A167">
        <v>152</v>
      </c>
      <c r="B167">
        <v>1658333516.5999999</v>
      </c>
      <c r="C167">
        <v>603</v>
      </c>
      <c r="D167" t="s">
        <v>723</v>
      </c>
      <c r="E167" t="s">
        <v>724</v>
      </c>
      <c r="F167">
        <v>4</v>
      </c>
      <c r="G167">
        <v>1658333514.2874999</v>
      </c>
      <c r="H167">
        <f t="shared" si="100"/>
        <v>7.1233388452248249E-4</v>
      </c>
      <c r="I167">
        <f t="shared" si="101"/>
        <v>0.71233388452248247</v>
      </c>
      <c r="J167">
        <f t="shared" si="102"/>
        <v>7.9047202509001453</v>
      </c>
      <c r="K167">
        <f t="shared" si="103"/>
        <v>976.90650000000005</v>
      </c>
      <c r="L167">
        <f t="shared" si="104"/>
        <v>639.3198559507689</v>
      </c>
      <c r="M167">
        <f t="shared" si="105"/>
        <v>64.674888141995282</v>
      </c>
      <c r="N167">
        <f t="shared" si="106"/>
        <v>98.825835025454637</v>
      </c>
      <c r="O167">
        <f t="shared" si="107"/>
        <v>4.0553206330320467E-2</v>
      </c>
      <c r="P167">
        <f t="shared" si="108"/>
        <v>2.1504168465889726</v>
      </c>
      <c r="Q167">
        <f t="shared" si="109"/>
        <v>4.0133088135924783E-2</v>
      </c>
      <c r="R167">
        <f t="shared" si="110"/>
        <v>2.5120563267498362E-2</v>
      </c>
      <c r="S167">
        <f t="shared" si="111"/>
        <v>194.42258961244795</v>
      </c>
      <c r="T167">
        <f t="shared" si="112"/>
        <v>35.440989160121788</v>
      </c>
      <c r="U167">
        <f t="shared" si="113"/>
        <v>33.565824999999997</v>
      </c>
      <c r="V167">
        <f t="shared" si="114"/>
        <v>5.2149656877996744</v>
      </c>
      <c r="W167">
        <f t="shared" si="115"/>
        <v>64.821519438017432</v>
      </c>
      <c r="X167">
        <f t="shared" si="116"/>
        <v>3.496724658739518</v>
      </c>
      <c r="Y167">
        <f t="shared" si="117"/>
        <v>5.3943886059059416</v>
      </c>
      <c r="Z167">
        <f t="shared" si="118"/>
        <v>1.7182410290601564</v>
      </c>
      <c r="AA167">
        <f t="shared" si="119"/>
        <v>-31.413924307441476</v>
      </c>
      <c r="AB167">
        <f t="shared" si="120"/>
        <v>70.238173467228094</v>
      </c>
      <c r="AC167">
        <f t="shared" si="121"/>
        <v>7.5443213596166459</v>
      </c>
      <c r="AD167">
        <f t="shared" si="122"/>
        <v>240.7911601318512</v>
      </c>
      <c r="AE167">
        <f t="shared" si="123"/>
        <v>18.469995144044852</v>
      </c>
      <c r="AF167">
        <f t="shared" si="124"/>
        <v>0.7066200641406869</v>
      </c>
      <c r="AG167">
        <f t="shared" si="125"/>
        <v>7.9047202509001453</v>
      </c>
      <c r="AH167">
        <v>1035.799480422339</v>
      </c>
      <c r="AI167">
        <v>1015.011696969697</v>
      </c>
      <c r="AJ167">
        <v>1.7262982824182109</v>
      </c>
      <c r="AK167">
        <v>65.228597272793138</v>
      </c>
      <c r="AL167">
        <f t="shared" si="126"/>
        <v>0.71233388452248247</v>
      </c>
      <c r="AM167">
        <v>33.643636524047068</v>
      </c>
      <c r="AN167">
        <v>34.560497902097929</v>
      </c>
      <c r="AO167">
        <v>-7.9953025738203573E-5</v>
      </c>
      <c r="AP167">
        <v>90.040432271976243</v>
      </c>
      <c r="AQ167">
        <v>35</v>
      </c>
      <c r="AR167">
        <v>8</v>
      </c>
      <c r="AS167">
        <f t="shared" si="127"/>
        <v>1</v>
      </c>
      <c r="AT167">
        <f t="shared" si="128"/>
        <v>0</v>
      </c>
      <c r="AU167">
        <f t="shared" si="129"/>
        <v>31025.20378150235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1009.4849997991957</v>
      </c>
      <c r="BI167">
        <f t="shared" si="133"/>
        <v>7.9047202509001453</v>
      </c>
      <c r="BJ167" t="e">
        <f t="shared" si="134"/>
        <v>#DIV/0!</v>
      </c>
      <c r="BK167">
        <f t="shared" si="135"/>
        <v>7.8304484489343899E-3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253</v>
      </c>
      <c r="CG167">
        <v>1000</v>
      </c>
      <c r="CH167" t="s">
        <v>414</v>
      </c>
      <c r="CI167">
        <v>1110.1500000000001</v>
      </c>
      <c r="CJ167">
        <v>1175.8634999999999</v>
      </c>
      <c r="CK167">
        <v>1152.67</v>
      </c>
      <c r="CL167">
        <v>1.3005735999999999E-4</v>
      </c>
      <c r="CM167">
        <v>6.5004835999999994E-4</v>
      </c>
      <c r="CN167">
        <v>4.7597999359999997E-2</v>
      </c>
      <c r="CO167">
        <v>5.5000000000000003E-4</v>
      </c>
      <c r="CP167">
        <f t="shared" si="146"/>
        <v>1199.9749999999999</v>
      </c>
      <c r="CQ167">
        <f t="shared" si="147"/>
        <v>1009.4849997991957</v>
      </c>
      <c r="CR167">
        <f t="shared" si="148"/>
        <v>0.84125502597903778</v>
      </c>
      <c r="CS167">
        <f t="shared" si="149"/>
        <v>0.16202220013954288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1658333514.2874999</v>
      </c>
      <c r="CZ167">
        <v>976.90650000000005</v>
      </c>
      <c r="DA167">
        <v>1002.433375</v>
      </c>
      <c r="DB167">
        <v>34.565587499999999</v>
      </c>
      <c r="DC167">
        <v>33.656712499999998</v>
      </c>
      <c r="DD167">
        <v>980.25524999999993</v>
      </c>
      <c r="DE167">
        <v>34.233037500000002</v>
      </c>
      <c r="DF167">
        <v>450.35587500000003</v>
      </c>
      <c r="DG167">
        <v>101.062</v>
      </c>
      <c r="DH167">
        <v>0.10002013749999999</v>
      </c>
      <c r="DI167">
        <v>34.171675</v>
      </c>
      <c r="DJ167">
        <v>999.9</v>
      </c>
      <c r="DK167">
        <v>33.565824999999997</v>
      </c>
      <c r="DL167">
        <v>0</v>
      </c>
      <c r="DM167">
        <v>0</v>
      </c>
      <c r="DN167">
        <v>6017.4987499999997</v>
      </c>
      <c r="DO167">
        <v>0</v>
      </c>
      <c r="DP167">
        <v>1807.2425000000001</v>
      </c>
      <c r="DQ167">
        <v>-25.5270625</v>
      </c>
      <c r="DR167">
        <v>1011.88125</v>
      </c>
      <c r="DS167">
        <v>1037.3475000000001</v>
      </c>
      <c r="DT167">
        <v>0.90888875000000002</v>
      </c>
      <c r="DU167">
        <v>1002.433375</v>
      </c>
      <c r="DV167">
        <v>33.656712499999998</v>
      </c>
      <c r="DW167">
        <v>3.4932587499999999</v>
      </c>
      <c r="DX167">
        <v>3.4014037500000001</v>
      </c>
      <c r="DY167">
        <v>26.5870125</v>
      </c>
      <c r="DZ167">
        <v>26.135475</v>
      </c>
      <c r="EA167">
        <v>1199.9749999999999</v>
      </c>
      <c r="EB167">
        <v>0.95799337500000004</v>
      </c>
      <c r="EC167">
        <v>4.2006862500000013E-2</v>
      </c>
      <c r="ED167">
        <v>0</v>
      </c>
      <c r="EE167">
        <v>1652.7850000000001</v>
      </c>
      <c r="EF167">
        <v>5.0001600000000002</v>
      </c>
      <c r="EG167">
        <v>21186.3</v>
      </c>
      <c r="EH167">
        <v>9514.9524999999994</v>
      </c>
      <c r="EI167">
        <v>48.186999999999998</v>
      </c>
      <c r="EJ167">
        <v>50.875</v>
      </c>
      <c r="EK167">
        <v>49.390500000000003</v>
      </c>
      <c r="EL167">
        <v>49.351374999999997</v>
      </c>
      <c r="EM167">
        <v>49.859250000000003</v>
      </c>
      <c r="EN167">
        <v>1144.7750000000001</v>
      </c>
      <c r="EO167">
        <v>50.2</v>
      </c>
      <c r="EP167">
        <v>0</v>
      </c>
      <c r="EQ167">
        <v>776028</v>
      </c>
      <c r="ER167">
        <v>0</v>
      </c>
      <c r="ES167">
        <v>1651.3924</v>
      </c>
      <c r="ET167">
        <v>17.826153862127089</v>
      </c>
      <c r="EU167">
        <v>202.13846186350699</v>
      </c>
      <c r="EV167">
        <v>21169.995999999999</v>
      </c>
      <c r="EW167">
        <v>15</v>
      </c>
      <c r="EX167">
        <v>1658330855.5</v>
      </c>
      <c r="EY167" t="s">
        <v>416</v>
      </c>
      <c r="EZ167">
        <v>1658330855.5</v>
      </c>
      <c r="FA167">
        <v>1658330837</v>
      </c>
      <c r="FB167">
        <v>13</v>
      </c>
      <c r="FC167">
        <v>-0.03</v>
      </c>
      <c r="FD167">
        <v>-2.1999999999999999E-2</v>
      </c>
      <c r="FE167">
        <v>-3.91</v>
      </c>
      <c r="FF167">
        <v>0.28699999999999998</v>
      </c>
      <c r="FG167">
        <v>1439</v>
      </c>
      <c r="FH167">
        <v>33</v>
      </c>
      <c r="FI167">
        <v>0.2</v>
      </c>
      <c r="FJ167">
        <v>0.09</v>
      </c>
      <c r="FK167">
        <v>-25.47638292682927</v>
      </c>
      <c r="FL167">
        <v>-0.6273783972125786</v>
      </c>
      <c r="FM167">
        <v>0.10172843069145331</v>
      </c>
      <c r="FN167">
        <v>0</v>
      </c>
      <c r="FO167">
        <v>1650.294411764706</v>
      </c>
      <c r="FP167">
        <v>16.793735675070799</v>
      </c>
      <c r="FQ167">
        <v>1.6624843054128029</v>
      </c>
      <c r="FR167">
        <v>0</v>
      </c>
      <c r="FS167">
        <v>0.91512475609756094</v>
      </c>
      <c r="FT167">
        <v>4.3210494773520777E-2</v>
      </c>
      <c r="FU167">
        <v>9.1627202899162725E-3</v>
      </c>
      <c r="FV167">
        <v>1</v>
      </c>
      <c r="FW167">
        <v>1</v>
      </c>
      <c r="FX167">
        <v>3</v>
      </c>
      <c r="FY167" t="s">
        <v>417</v>
      </c>
      <c r="FZ167">
        <v>2.8896099999999998</v>
      </c>
      <c r="GA167">
        <v>2.87222</v>
      </c>
      <c r="GB167">
        <v>0.178706</v>
      </c>
      <c r="GC167">
        <v>0.18382399999999999</v>
      </c>
      <c r="GD167">
        <v>0.14210200000000001</v>
      </c>
      <c r="GE167">
        <v>0.14208999999999999</v>
      </c>
      <c r="GF167">
        <v>28314.1</v>
      </c>
      <c r="GG167">
        <v>24476.2</v>
      </c>
      <c r="GH167">
        <v>30824.1</v>
      </c>
      <c r="GI167">
        <v>27961.3</v>
      </c>
      <c r="GJ167">
        <v>34844.400000000001</v>
      </c>
      <c r="GK167">
        <v>33848.699999999997</v>
      </c>
      <c r="GL167">
        <v>40182.6</v>
      </c>
      <c r="GM167">
        <v>38975.300000000003</v>
      </c>
      <c r="GN167">
        <v>1.8815</v>
      </c>
      <c r="GO167">
        <v>1.9225000000000001</v>
      </c>
      <c r="GP167">
        <v>0</v>
      </c>
      <c r="GQ167">
        <v>2.43038E-2</v>
      </c>
      <c r="GR167">
        <v>999.9</v>
      </c>
      <c r="GS167">
        <v>33.1678</v>
      </c>
      <c r="GT167">
        <v>42.8</v>
      </c>
      <c r="GU167">
        <v>45.1</v>
      </c>
      <c r="GV167">
        <v>41.029400000000003</v>
      </c>
      <c r="GW167">
        <v>30.8565</v>
      </c>
      <c r="GX167">
        <v>33.529600000000002</v>
      </c>
      <c r="GY167">
        <v>1</v>
      </c>
      <c r="GZ167">
        <v>0.69150100000000003</v>
      </c>
      <c r="HA167">
        <v>1.7289000000000001</v>
      </c>
      <c r="HB167">
        <v>20.198799999999999</v>
      </c>
      <c r="HC167">
        <v>5.2157900000000001</v>
      </c>
      <c r="HD167">
        <v>11.974</v>
      </c>
      <c r="HE167">
        <v>4.99125</v>
      </c>
      <c r="HF167">
        <v>3.2926500000000001</v>
      </c>
      <c r="HG167">
        <v>8487.9</v>
      </c>
      <c r="HH167">
        <v>9999</v>
      </c>
      <c r="HI167">
        <v>9999</v>
      </c>
      <c r="HJ167">
        <v>972.5</v>
      </c>
      <c r="HK167">
        <v>4.9713700000000003</v>
      </c>
      <c r="HL167">
        <v>1.87453</v>
      </c>
      <c r="HM167">
        <v>1.87087</v>
      </c>
      <c r="HN167">
        <v>1.8705799999999999</v>
      </c>
      <c r="HO167">
        <v>1.875</v>
      </c>
      <c r="HP167">
        <v>1.8717999999999999</v>
      </c>
      <c r="HQ167">
        <v>1.8672200000000001</v>
      </c>
      <c r="HR167">
        <v>1.8781699999999999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-3.355</v>
      </c>
      <c r="IG167">
        <v>0.33239999999999997</v>
      </c>
      <c r="IH167">
        <v>-2.1299345005774111</v>
      </c>
      <c r="II167">
        <v>1.7196870422270779E-5</v>
      </c>
      <c r="IJ167">
        <v>-2.1741833173098589E-6</v>
      </c>
      <c r="IK167">
        <v>9.0595066644434051E-10</v>
      </c>
      <c r="IL167">
        <v>-0.32754645563995699</v>
      </c>
      <c r="IM167">
        <v>-1.2435942757381079E-3</v>
      </c>
      <c r="IN167">
        <v>8.3241555849602686E-4</v>
      </c>
      <c r="IO167">
        <v>-6.8006265696850886E-6</v>
      </c>
      <c r="IP167">
        <v>17</v>
      </c>
      <c r="IQ167">
        <v>2050</v>
      </c>
      <c r="IR167">
        <v>3</v>
      </c>
      <c r="IS167">
        <v>34</v>
      </c>
      <c r="IT167">
        <v>44.4</v>
      </c>
      <c r="IU167">
        <v>44.7</v>
      </c>
      <c r="IV167">
        <v>2.18872</v>
      </c>
      <c r="IW167">
        <v>2.5817899999999998</v>
      </c>
      <c r="IX167">
        <v>1.49902</v>
      </c>
      <c r="IY167">
        <v>2.2778299999999998</v>
      </c>
      <c r="IZ167">
        <v>1.69678</v>
      </c>
      <c r="JA167">
        <v>2.4035600000000001</v>
      </c>
      <c r="JB167">
        <v>47.271999999999998</v>
      </c>
      <c r="JC167">
        <v>15.9533</v>
      </c>
      <c r="JD167">
        <v>18</v>
      </c>
      <c r="JE167">
        <v>410.60599999999999</v>
      </c>
      <c r="JF167">
        <v>506.387</v>
      </c>
      <c r="JG167">
        <v>29.999500000000001</v>
      </c>
      <c r="JH167">
        <v>36.230600000000003</v>
      </c>
      <c r="JI167">
        <v>29.9999</v>
      </c>
      <c r="JJ167">
        <v>36.0443</v>
      </c>
      <c r="JK167">
        <v>35.9741</v>
      </c>
      <c r="JL167">
        <v>43.870399999999997</v>
      </c>
      <c r="JM167">
        <v>18.603000000000002</v>
      </c>
      <c r="JN167">
        <v>0</v>
      </c>
      <c r="JO167">
        <v>30</v>
      </c>
      <c r="JP167">
        <v>1017.17</v>
      </c>
      <c r="JQ167">
        <v>33.764000000000003</v>
      </c>
      <c r="JR167">
        <v>98.234099999999998</v>
      </c>
      <c r="JS167">
        <v>98.156400000000005</v>
      </c>
    </row>
    <row r="168" spans="1:279" x14ac:dyDescent="0.2">
      <c r="A168">
        <v>153</v>
      </c>
      <c r="B168">
        <v>1658333520.5999999</v>
      </c>
      <c r="C168">
        <v>607</v>
      </c>
      <c r="D168" t="s">
        <v>725</v>
      </c>
      <c r="E168" t="s">
        <v>726</v>
      </c>
      <c r="F168">
        <v>4</v>
      </c>
      <c r="G168">
        <v>1658333518.5999999</v>
      </c>
      <c r="H168">
        <f t="shared" si="100"/>
        <v>6.898881253961462E-4</v>
      </c>
      <c r="I168">
        <f t="shared" si="101"/>
        <v>0.68988812539614619</v>
      </c>
      <c r="J168">
        <f t="shared" si="102"/>
        <v>7.9319432919076744</v>
      </c>
      <c r="K168">
        <f t="shared" si="103"/>
        <v>984.09142857142854</v>
      </c>
      <c r="L168">
        <f t="shared" si="104"/>
        <v>635.37903765391127</v>
      </c>
      <c r="M168">
        <f t="shared" si="105"/>
        <v>64.27519614838981</v>
      </c>
      <c r="N168">
        <f t="shared" si="106"/>
        <v>99.551080301505337</v>
      </c>
      <c r="O168">
        <f t="shared" si="107"/>
        <v>3.9296230316378786E-2</v>
      </c>
      <c r="P168">
        <f t="shared" si="108"/>
        <v>2.147467655003414</v>
      </c>
      <c r="Q168">
        <f t="shared" si="109"/>
        <v>3.8901079475311816E-2</v>
      </c>
      <c r="R168">
        <f t="shared" si="110"/>
        <v>2.4348346187547158E-2</v>
      </c>
      <c r="S168">
        <f t="shared" si="111"/>
        <v>194.42361561245011</v>
      </c>
      <c r="T168">
        <f t="shared" si="112"/>
        <v>35.446631720413698</v>
      </c>
      <c r="U168">
        <f t="shared" si="113"/>
        <v>33.55977142857143</v>
      </c>
      <c r="V168">
        <f t="shared" si="114"/>
        <v>5.2131994395084904</v>
      </c>
      <c r="W168">
        <f t="shared" si="115"/>
        <v>64.828874386210501</v>
      </c>
      <c r="X168">
        <f t="shared" si="116"/>
        <v>3.4964082713473976</v>
      </c>
      <c r="Y168">
        <f t="shared" si="117"/>
        <v>5.393288568482542</v>
      </c>
      <c r="Z168">
        <f t="shared" si="118"/>
        <v>1.7167911681610928</v>
      </c>
      <c r="AA168">
        <f t="shared" si="119"/>
        <v>-30.424066329970049</v>
      </c>
      <c r="AB168">
        <f t="shared" si="120"/>
        <v>70.418876549597684</v>
      </c>
      <c r="AC168">
        <f t="shared" si="121"/>
        <v>7.5737587245359652</v>
      </c>
      <c r="AD168">
        <f t="shared" si="122"/>
        <v>241.99218455661369</v>
      </c>
      <c r="AE168">
        <f t="shared" si="123"/>
        <v>18.534797233606561</v>
      </c>
      <c r="AF168">
        <f t="shared" si="124"/>
        <v>0.68631461611248368</v>
      </c>
      <c r="AG168">
        <f t="shared" si="125"/>
        <v>7.9319432919076744</v>
      </c>
      <c r="AH168">
        <v>1042.7430400429271</v>
      </c>
      <c r="AI168">
        <v>1021.920606060606</v>
      </c>
      <c r="AJ168">
        <v>1.7258252480237071</v>
      </c>
      <c r="AK168">
        <v>65.228597272793138</v>
      </c>
      <c r="AL168">
        <f t="shared" si="126"/>
        <v>0.68988812539614619</v>
      </c>
      <c r="AM168">
        <v>33.677114578467908</v>
      </c>
      <c r="AN168">
        <v>34.564488811188838</v>
      </c>
      <c r="AO168">
        <v>-4.6102702354306411E-6</v>
      </c>
      <c r="AP168">
        <v>90.040432271976243</v>
      </c>
      <c r="AQ168">
        <v>35</v>
      </c>
      <c r="AR168">
        <v>8</v>
      </c>
      <c r="AS168">
        <f t="shared" si="127"/>
        <v>1</v>
      </c>
      <c r="AT168">
        <f t="shared" si="128"/>
        <v>0</v>
      </c>
      <c r="AU168">
        <f t="shared" si="129"/>
        <v>30951.53486983644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1009.4903997991972</v>
      </c>
      <c r="BI168">
        <f t="shared" si="133"/>
        <v>7.9319432919076744</v>
      </c>
      <c r="BJ168" t="e">
        <f t="shared" si="134"/>
        <v>#DIV/0!</v>
      </c>
      <c r="BK168">
        <f t="shared" si="135"/>
        <v>7.8573736743662512E-3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253</v>
      </c>
      <c r="CG168">
        <v>1000</v>
      </c>
      <c r="CH168" t="s">
        <v>414</v>
      </c>
      <c r="CI168">
        <v>1110.1500000000001</v>
      </c>
      <c r="CJ168">
        <v>1175.8634999999999</v>
      </c>
      <c r="CK168">
        <v>1152.67</v>
      </c>
      <c r="CL168">
        <v>1.3005735999999999E-4</v>
      </c>
      <c r="CM168">
        <v>6.5004835999999994E-4</v>
      </c>
      <c r="CN168">
        <v>4.7597999359999997E-2</v>
      </c>
      <c r="CO168">
        <v>5.5000000000000003E-4</v>
      </c>
      <c r="CP168">
        <f t="shared" si="146"/>
        <v>1199.981428571429</v>
      </c>
      <c r="CQ168">
        <f t="shared" si="147"/>
        <v>1009.4903997991972</v>
      </c>
      <c r="CR168">
        <f t="shared" si="148"/>
        <v>0.8412550192555811</v>
      </c>
      <c r="CS168">
        <f t="shared" si="149"/>
        <v>0.1620221871632716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1658333518.5999999</v>
      </c>
      <c r="CZ168">
        <v>984.09142857142854</v>
      </c>
      <c r="DA168">
        <v>1009.684285714286</v>
      </c>
      <c r="DB168">
        <v>34.563014285714289</v>
      </c>
      <c r="DC168">
        <v>33.68027142857143</v>
      </c>
      <c r="DD168">
        <v>987.45185714285719</v>
      </c>
      <c r="DE168">
        <v>34.230528571428572</v>
      </c>
      <c r="DF168">
        <v>450.36457142857142</v>
      </c>
      <c r="DG168">
        <v>101.0604285714286</v>
      </c>
      <c r="DH168">
        <v>9.9969142857142868E-2</v>
      </c>
      <c r="DI168">
        <v>34.168014285714293</v>
      </c>
      <c r="DJ168">
        <v>999.89999999999986</v>
      </c>
      <c r="DK168">
        <v>33.55977142857143</v>
      </c>
      <c r="DL168">
        <v>0</v>
      </c>
      <c r="DM168">
        <v>0</v>
      </c>
      <c r="DN168">
        <v>6004.465714285715</v>
      </c>
      <c r="DO168">
        <v>0</v>
      </c>
      <c r="DP168">
        <v>1807.6757142857141</v>
      </c>
      <c r="DQ168">
        <v>-25.592457142857139</v>
      </c>
      <c r="DR168">
        <v>1019.3228571428569</v>
      </c>
      <c r="DS168">
        <v>1044.8728571428569</v>
      </c>
      <c r="DT168">
        <v>0.88276457142857134</v>
      </c>
      <c r="DU168">
        <v>1009.684285714286</v>
      </c>
      <c r="DV168">
        <v>33.68027142857143</v>
      </c>
      <c r="DW168">
        <v>3.492952857142857</v>
      </c>
      <c r="DX168">
        <v>3.4037385714285722</v>
      </c>
      <c r="DY168">
        <v>26.585514285714289</v>
      </c>
      <c r="DZ168">
        <v>26.147085714285719</v>
      </c>
      <c r="EA168">
        <v>1199.981428571429</v>
      </c>
      <c r="EB168">
        <v>0.95799357142857133</v>
      </c>
      <c r="EC168">
        <v>4.2006671428571431E-2</v>
      </c>
      <c r="ED168">
        <v>0</v>
      </c>
      <c r="EE168">
        <v>1654.088571428571</v>
      </c>
      <c r="EF168">
        <v>5.0001600000000002</v>
      </c>
      <c r="EG168">
        <v>21201.12857142857</v>
      </c>
      <c r="EH168">
        <v>9515</v>
      </c>
      <c r="EI168">
        <v>48.186999999999998</v>
      </c>
      <c r="EJ168">
        <v>50.875</v>
      </c>
      <c r="EK168">
        <v>49.401571428571437</v>
      </c>
      <c r="EL168">
        <v>49.311999999999998</v>
      </c>
      <c r="EM168">
        <v>49.875</v>
      </c>
      <c r="EN168">
        <v>1144.781428571428</v>
      </c>
      <c r="EO168">
        <v>50.2</v>
      </c>
      <c r="EP168">
        <v>0</v>
      </c>
      <c r="EQ168">
        <v>776032.20000004768</v>
      </c>
      <c r="ER168">
        <v>0</v>
      </c>
      <c r="ES168">
        <v>1652.541923076923</v>
      </c>
      <c r="ET168">
        <v>17.09982901788338</v>
      </c>
      <c r="EU168">
        <v>204.22564083167339</v>
      </c>
      <c r="EV168">
        <v>21183.061538461541</v>
      </c>
      <c r="EW168">
        <v>15</v>
      </c>
      <c r="EX168">
        <v>1658330855.5</v>
      </c>
      <c r="EY168" t="s">
        <v>416</v>
      </c>
      <c r="EZ168">
        <v>1658330855.5</v>
      </c>
      <c r="FA168">
        <v>1658330837</v>
      </c>
      <c r="FB168">
        <v>13</v>
      </c>
      <c r="FC168">
        <v>-0.03</v>
      </c>
      <c r="FD168">
        <v>-2.1999999999999999E-2</v>
      </c>
      <c r="FE168">
        <v>-3.91</v>
      </c>
      <c r="FF168">
        <v>0.28699999999999998</v>
      </c>
      <c r="FG168">
        <v>1439</v>
      </c>
      <c r="FH168">
        <v>33</v>
      </c>
      <c r="FI168">
        <v>0.2</v>
      </c>
      <c r="FJ168">
        <v>0.09</v>
      </c>
      <c r="FK168">
        <v>-25.52584634146341</v>
      </c>
      <c r="FL168">
        <v>-0.22520487804877501</v>
      </c>
      <c r="FM168">
        <v>5.9547665259308158E-2</v>
      </c>
      <c r="FN168">
        <v>1</v>
      </c>
      <c r="FO168">
        <v>1651.498235294117</v>
      </c>
      <c r="FP168">
        <v>17.369289526233409</v>
      </c>
      <c r="FQ168">
        <v>1.7174013724369941</v>
      </c>
      <c r="FR168">
        <v>0</v>
      </c>
      <c r="FS168">
        <v>0.91107839024390258</v>
      </c>
      <c r="FT168">
        <v>-9.572567247386779E-2</v>
      </c>
      <c r="FU168">
        <v>1.564871801634328E-2</v>
      </c>
      <c r="FV168">
        <v>1</v>
      </c>
      <c r="FW168">
        <v>2</v>
      </c>
      <c r="FX168">
        <v>3</v>
      </c>
      <c r="FY168" t="s">
        <v>530</v>
      </c>
      <c r="FZ168">
        <v>2.8895499999999998</v>
      </c>
      <c r="GA168">
        <v>2.8721299999999998</v>
      </c>
      <c r="GB168">
        <v>0.17949499999999999</v>
      </c>
      <c r="GC168">
        <v>0.184618</v>
      </c>
      <c r="GD168">
        <v>0.14210300000000001</v>
      </c>
      <c r="GE168">
        <v>0.14207800000000001</v>
      </c>
      <c r="GF168">
        <v>28287</v>
      </c>
      <c r="GG168">
        <v>24452.5</v>
      </c>
      <c r="GH168">
        <v>30824.3</v>
      </c>
      <c r="GI168">
        <v>27961.599999999999</v>
      </c>
      <c r="GJ168">
        <v>34844.5</v>
      </c>
      <c r="GK168">
        <v>33849.699999999997</v>
      </c>
      <c r="GL168">
        <v>40182.800000000003</v>
      </c>
      <c r="GM168">
        <v>38975.9</v>
      </c>
      <c r="GN168">
        <v>1.8818299999999999</v>
      </c>
      <c r="GO168">
        <v>1.92272</v>
      </c>
      <c r="GP168">
        <v>0</v>
      </c>
      <c r="GQ168">
        <v>2.39089E-2</v>
      </c>
      <c r="GR168">
        <v>999.9</v>
      </c>
      <c r="GS168">
        <v>33.168399999999998</v>
      </c>
      <c r="GT168">
        <v>42.8</v>
      </c>
      <c r="GU168">
        <v>45.1</v>
      </c>
      <c r="GV168">
        <v>41.029299999999999</v>
      </c>
      <c r="GW168">
        <v>30.346499999999999</v>
      </c>
      <c r="GX168">
        <v>33.661900000000003</v>
      </c>
      <c r="GY168">
        <v>1</v>
      </c>
      <c r="GZ168">
        <v>0.69146099999999999</v>
      </c>
      <c r="HA168">
        <v>1.72709</v>
      </c>
      <c r="HB168">
        <v>20.198799999999999</v>
      </c>
      <c r="HC168">
        <v>5.2145900000000003</v>
      </c>
      <c r="HD168">
        <v>11.974</v>
      </c>
      <c r="HE168">
        <v>4.9909499999999998</v>
      </c>
      <c r="HF168">
        <v>3.2926500000000001</v>
      </c>
      <c r="HG168">
        <v>8487.9</v>
      </c>
      <c r="HH168">
        <v>9999</v>
      </c>
      <c r="HI168">
        <v>9999</v>
      </c>
      <c r="HJ168">
        <v>972.5</v>
      </c>
      <c r="HK168">
        <v>4.9713599999999998</v>
      </c>
      <c r="HL168">
        <v>1.87452</v>
      </c>
      <c r="HM168">
        <v>1.87087</v>
      </c>
      <c r="HN168">
        <v>1.8705700000000001</v>
      </c>
      <c r="HO168">
        <v>1.875</v>
      </c>
      <c r="HP168">
        <v>1.8717999999999999</v>
      </c>
      <c r="HQ168">
        <v>1.8672200000000001</v>
      </c>
      <c r="HR168">
        <v>1.8781600000000001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-3.3660000000000001</v>
      </c>
      <c r="IG168">
        <v>0.33239999999999997</v>
      </c>
      <c r="IH168">
        <v>-2.1299345005774111</v>
      </c>
      <c r="II168">
        <v>1.7196870422270779E-5</v>
      </c>
      <c r="IJ168">
        <v>-2.1741833173098589E-6</v>
      </c>
      <c r="IK168">
        <v>9.0595066644434051E-10</v>
      </c>
      <c r="IL168">
        <v>-0.32754645563995699</v>
      </c>
      <c r="IM168">
        <v>-1.2435942757381079E-3</v>
      </c>
      <c r="IN168">
        <v>8.3241555849602686E-4</v>
      </c>
      <c r="IO168">
        <v>-6.8006265696850886E-6</v>
      </c>
      <c r="IP168">
        <v>17</v>
      </c>
      <c r="IQ168">
        <v>2050</v>
      </c>
      <c r="IR168">
        <v>3</v>
      </c>
      <c r="IS168">
        <v>34</v>
      </c>
      <c r="IT168">
        <v>44.4</v>
      </c>
      <c r="IU168">
        <v>44.7</v>
      </c>
      <c r="IV168">
        <v>2.2009300000000001</v>
      </c>
      <c r="IW168">
        <v>2.5817899999999998</v>
      </c>
      <c r="IX168">
        <v>1.49902</v>
      </c>
      <c r="IY168">
        <v>2.2766099999999998</v>
      </c>
      <c r="IZ168">
        <v>1.69678</v>
      </c>
      <c r="JA168">
        <v>2.36572</v>
      </c>
      <c r="JB168">
        <v>47.271999999999998</v>
      </c>
      <c r="JC168">
        <v>15.9533</v>
      </c>
      <c r="JD168">
        <v>18</v>
      </c>
      <c r="JE168">
        <v>410.78500000000003</v>
      </c>
      <c r="JF168">
        <v>506.55599999999998</v>
      </c>
      <c r="JG168">
        <v>29.999600000000001</v>
      </c>
      <c r="JH168">
        <v>36.228400000000001</v>
      </c>
      <c r="JI168">
        <v>29.9999</v>
      </c>
      <c r="JJ168">
        <v>36.0443</v>
      </c>
      <c r="JK168">
        <v>35.9739</v>
      </c>
      <c r="JL168">
        <v>44.1111</v>
      </c>
      <c r="JM168">
        <v>18.603000000000002</v>
      </c>
      <c r="JN168">
        <v>0</v>
      </c>
      <c r="JO168">
        <v>30</v>
      </c>
      <c r="JP168">
        <v>1023.84</v>
      </c>
      <c r="JQ168">
        <v>33.775199999999998</v>
      </c>
      <c r="JR168">
        <v>98.2346</v>
      </c>
      <c r="JS168">
        <v>98.157700000000006</v>
      </c>
    </row>
    <row r="169" spans="1:279" x14ac:dyDescent="0.2">
      <c r="A169">
        <v>154</v>
      </c>
      <c r="B169">
        <v>1658333524.5999999</v>
      </c>
      <c r="C169">
        <v>611</v>
      </c>
      <c r="D169" t="s">
        <v>727</v>
      </c>
      <c r="E169" t="s">
        <v>728</v>
      </c>
      <c r="F169">
        <v>4</v>
      </c>
      <c r="G169">
        <v>1658333522.2874999</v>
      </c>
      <c r="H169">
        <f t="shared" si="100"/>
        <v>6.8766973707852464E-4</v>
      </c>
      <c r="I169">
        <f t="shared" si="101"/>
        <v>0.68766973707852463</v>
      </c>
      <c r="J169">
        <f t="shared" si="102"/>
        <v>7.886705564255827</v>
      </c>
      <c r="K169">
        <f t="shared" si="103"/>
        <v>990.2505000000001</v>
      </c>
      <c r="L169">
        <f t="shared" si="104"/>
        <v>642.09270137406236</v>
      </c>
      <c r="M169">
        <f t="shared" si="105"/>
        <v>64.954825547286433</v>
      </c>
      <c r="N169">
        <f t="shared" si="106"/>
        <v>100.1748631279668</v>
      </c>
      <c r="O169">
        <f t="shared" si="107"/>
        <v>3.9160671861271E-2</v>
      </c>
      <c r="P169">
        <f t="shared" si="108"/>
        <v>2.1441364464708124</v>
      </c>
      <c r="Q169">
        <f t="shared" si="109"/>
        <v>3.8767624786509719E-2</v>
      </c>
      <c r="R169">
        <f t="shared" si="110"/>
        <v>2.4264750373688353E-2</v>
      </c>
      <c r="S169">
        <f t="shared" si="111"/>
        <v>194.41760211243786</v>
      </c>
      <c r="T169">
        <f t="shared" si="112"/>
        <v>35.449701416503544</v>
      </c>
      <c r="U169">
        <f t="shared" si="113"/>
        <v>33.560524999999998</v>
      </c>
      <c r="V169">
        <f t="shared" si="114"/>
        <v>5.2134192804062396</v>
      </c>
      <c r="W169">
        <f t="shared" si="115"/>
        <v>64.82382413574777</v>
      </c>
      <c r="X169">
        <f t="shared" si="116"/>
        <v>3.4962451125196399</v>
      </c>
      <c r="Y169">
        <f t="shared" si="117"/>
        <v>5.393457049368366</v>
      </c>
      <c r="Z169">
        <f t="shared" si="118"/>
        <v>1.7171741678865997</v>
      </c>
      <c r="AA169">
        <f t="shared" si="119"/>
        <v>-30.326235405162937</v>
      </c>
      <c r="AB169">
        <f t="shared" si="120"/>
        <v>70.287347668302687</v>
      </c>
      <c r="AC169">
        <f t="shared" si="121"/>
        <v>7.5714059302663346</v>
      </c>
      <c r="AD169">
        <f t="shared" si="122"/>
        <v>241.95012030584394</v>
      </c>
      <c r="AE169">
        <f t="shared" si="123"/>
        <v>18.490342650152364</v>
      </c>
      <c r="AF169">
        <f t="shared" si="124"/>
        <v>0.69350463637274506</v>
      </c>
      <c r="AG169">
        <f t="shared" si="125"/>
        <v>7.886705564255827</v>
      </c>
      <c r="AH169">
        <v>1049.6297081658911</v>
      </c>
      <c r="AI169">
        <v>1028.8341212121211</v>
      </c>
      <c r="AJ169">
        <v>1.732109872819058</v>
      </c>
      <c r="AK169">
        <v>65.228597272793138</v>
      </c>
      <c r="AL169">
        <f t="shared" si="126"/>
        <v>0.68766973707852463</v>
      </c>
      <c r="AM169">
        <v>33.675217982552503</v>
      </c>
      <c r="AN169">
        <v>34.559916783216799</v>
      </c>
      <c r="AO169">
        <v>-2.8760403347557271E-5</v>
      </c>
      <c r="AP169">
        <v>90.040432271976243</v>
      </c>
      <c r="AQ169">
        <v>35</v>
      </c>
      <c r="AR169">
        <v>8</v>
      </c>
      <c r="AS169">
        <f t="shared" si="127"/>
        <v>1</v>
      </c>
      <c r="AT169">
        <f t="shared" si="128"/>
        <v>0</v>
      </c>
      <c r="AU169">
        <f t="shared" si="129"/>
        <v>30867.804803221603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1009.4587497991905</v>
      </c>
      <c r="BI169">
        <f t="shared" si="133"/>
        <v>7.886705564255827</v>
      </c>
      <c r="BJ169" t="e">
        <f t="shared" si="134"/>
        <v>#DIV/0!</v>
      </c>
      <c r="BK169">
        <f t="shared" si="135"/>
        <v>7.8128061853193227E-3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253</v>
      </c>
      <c r="CG169">
        <v>1000</v>
      </c>
      <c r="CH169" t="s">
        <v>414</v>
      </c>
      <c r="CI169">
        <v>1110.1500000000001</v>
      </c>
      <c r="CJ169">
        <v>1175.8634999999999</v>
      </c>
      <c r="CK169">
        <v>1152.67</v>
      </c>
      <c r="CL169">
        <v>1.3005735999999999E-4</v>
      </c>
      <c r="CM169">
        <v>6.5004835999999994E-4</v>
      </c>
      <c r="CN169">
        <v>4.7597999359999997E-2</v>
      </c>
      <c r="CO169">
        <v>5.5000000000000003E-4</v>
      </c>
      <c r="CP169">
        <f t="shared" si="146"/>
        <v>1199.9437499999999</v>
      </c>
      <c r="CQ169">
        <f t="shared" si="147"/>
        <v>1009.4587497991905</v>
      </c>
      <c r="CR169">
        <f t="shared" si="148"/>
        <v>0.84125505866353367</v>
      </c>
      <c r="CS169">
        <f t="shared" si="149"/>
        <v>0.16202226322062002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1658333522.2874999</v>
      </c>
      <c r="CZ169">
        <v>990.2505000000001</v>
      </c>
      <c r="DA169">
        <v>1015.79875</v>
      </c>
      <c r="DB169">
        <v>34.561149999999998</v>
      </c>
      <c r="DC169">
        <v>33.669175000000003</v>
      </c>
      <c r="DD169">
        <v>993.62062500000002</v>
      </c>
      <c r="DE169">
        <v>34.228724999999997</v>
      </c>
      <c r="DF169">
        <v>450.37337500000001</v>
      </c>
      <c r="DG169">
        <v>101.061125</v>
      </c>
      <c r="DH169">
        <v>0.1000086</v>
      </c>
      <c r="DI169">
        <v>34.168574999999997</v>
      </c>
      <c r="DJ169">
        <v>999.9</v>
      </c>
      <c r="DK169">
        <v>33.560524999999998</v>
      </c>
      <c r="DL169">
        <v>0</v>
      </c>
      <c r="DM169">
        <v>0</v>
      </c>
      <c r="DN169">
        <v>5989.6087499999994</v>
      </c>
      <c r="DO169">
        <v>0</v>
      </c>
      <c r="DP169">
        <v>1808.38625</v>
      </c>
      <c r="DQ169">
        <v>-25.547975000000001</v>
      </c>
      <c r="DR169">
        <v>1025.7</v>
      </c>
      <c r="DS169">
        <v>1051.19</v>
      </c>
      <c r="DT169">
        <v>0.89196125000000004</v>
      </c>
      <c r="DU169">
        <v>1015.79875</v>
      </c>
      <c r="DV169">
        <v>33.669175000000003</v>
      </c>
      <c r="DW169">
        <v>3.4927937500000001</v>
      </c>
      <c r="DX169">
        <v>3.4026524999999999</v>
      </c>
      <c r="DY169">
        <v>26.58475</v>
      </c>
      <c r="DZ169">
        <v>26.141674999999999</v>
      </c>
      <c r="EA169">
        <v>1199.9437499999999</v>
      </c>
      <c r="EB169">
        <v>0.95799199999999995</v>
      </c>
      <c r="EC169">
        <v>4.2008200000000002E-2</v>
      </c>
      <c r="ED169">
        <v>0</v>
      </c>
      <c r="EE169">
        <v>1655.2349999999999</v>
      </c>
      <c r="EF169">
        <v>5.0001600000000002</v>
      </c>
      <c r="EG169">
        <v>21213.8</v>
      </c>
      <c r="EH169">
        <v>9514.7087499999998</v>
      </c>
      <c r="EI169">
        <v>48.195124999999997</v>
      </c>
      <c r="EJ169">
        <v>50.890500000000003</v>
      </c>
      <c r="EK169">
        <v>49.382750000000001</v>
      </c>
      <c r="EL169">
        <v>49.327749999999988</v>
      </c>
      <c r="EM169">
        <v>49.875</v>
      </c>
      <c r="EN169">
        <v>1144.7437500000001</v>
      </c>
      <c r="EO169">
        <v>50.2</v>
      </c>
      <c r="EP169">
        <v>0</v>
      </c>
      <c r="EQ169">
        <v>776035.79999995232</v>
      </c>
      <c r="ER169">
        <v>0</v>
      </c>
      <c r="ES169">
        <v>1653.5765384615379</v>
      </c>
      <c r="ET169">
        <v>17.5230769006522</v>
      </c>
      <c r="EU169">
        <v>204.5094018590668</v>
      </c>
      <c r="EV169">
        <v>21195.580769230761</v>
      </c>
      <c r="EW169">
        <v>15</v>
      </c>
      <c r="EX169">
        <v>1658330855.5</v>
      </c>
      <c r="EY169" t="s">
        <v>416</v>
      </c>
      <c r="EZ169">
        <v>1658330855.5</v>
      </c>
      <c r="FA169">
        <v>1658330837</v>
      </c>
      <c r="FB169">
        <v>13</v>
      </c>
      <c r="FC169">
        <v>-0.03</v>
      </c>
      <c r="FD169">
        <v>-2.1999999999999999E-2</v>
      </c>
      <c r="FE169">
        <v>-3.91</v>
      </c>
      <c r="FF169">
        <v>0.28699999999999998</v>
      </c>
      <c r="FG169">
        <v>1439</v>
      </c>
      <c r="FH169">
        <v>33</v>
      </c>
      <c r="FI169">
        <v>0.2</v>
      </c>
      <c r="FJ169">
        <v>0.09</v>
      </c>
      <c r="FK169">
        <v>-25.531512195121959</v>
      </c>
      <c r="FL169">
        <v>-0.29288989547046201</v>
      </c>
      <c r="FM169">
        <v>6.0970485443216128E-2</v>
      </c>
      <c r="FN169">
        <v>1</v>
      </c>
      <c r="FO169">
        <v>1652.714705882353</v>
      </c>
      <c r="FP169">
        <v>17.16271962255167</v>
      </c>
      <c r="FQ169">
        <v>1.696335557977698</v>
      </c>
      <c r="FR169">
        <v>0</v>
      </c>
      <c r="FS169">
        <v>0.90654385365853662</v>
      </c>
      <c r="FT169">
        <v>-0.13799893379791001</v>
      </c>
      <c r="FU169">
        <v>1.735157419239516E-2</v>
      </c>
      <c r="FV169">
        <v>0</v>
      </c>
      <c r="FW169">
        <v>1</v>
      </c>
      <c r="FX169">
        <v>3</v>
      </c>
      <c r="FY169" t="s">
        <v>417</v>
      </c>
      <c r="FZ169">
        <v>2.8897300000000001</v>
      </c>
      <c r="GA169">
        <v>2.8721800000000002</v>
      </c>
      <c r="GB169">
        <v>0.180286</v>
      </c>
      <c r="GC169">
        <v>0.18540000000000001</v>
      </c>
      <c r="GD169">
        <v>0.1421</v>
      </c>
      <c r="GE169">
        <v>0.14206099999999999</v>
      </c>
      <c r="GF169">
        <v>28260</v>
      </c>
      <c r="GG169">
        <v>24429</v>
      </c>
      <c r="GH169">
        <v>30824.7</v>
      </c>
      <c r="GI169">
        <v>27961.599999999999</v>
      </c>
      <c r="GJ169">
        <v>34845</v>
      </c>
      <c r="GK169">
        <v>33850.199999999997</v>
      </c>
      <c r="GL169">
        <v>40183.300000000003</v>
      </c>
      <c r="GM169">
        <v>38975.699999999997</v>
      </c>
      <c r="GN169">
        <v>1.8820300000000001</v>
      </c>
      <c r="GO169">
        <v>1.9231</v>
      </c>
      <c r="GP169">
        <v>0</v>
      </c>
      <c r="GQ169">
        <v>2.46614E-2</v>
      </c>
      <c r="GR169">
        <v>999.9</v>
      </c>
      <c r="GS169">
        <v>33.168399999999998</v>
      </c>
      <c r="GT169">
        <v>42.8</v>
      </c>
      <c r="GU169">
        <v>45.1</v>
      </c>
      <c r="GV169">
        <v>41.0336</v>
      </c>
      <c r="GW169">
        <v>30.6465</v>
      </c>
      <c r="GX169">
        <v>33.497599999999998</v>
      </c>
      <c r="GY169">
        <v>1</v>
      </c>
      <c r="GZ169">
        <v>0.69108700000000001</v>
      </c>
      <c r="HA169">
        <v>1.72557</v>
      </c>
      <c r="HB169">
        <v>20.199100000000001</v>
      </c>
      <c r="HC169">
        <v>5.2137000000000002</v>
      </c>
      <c r="HD169">
        <v>11.974</v>
      </c>
      <c r="HE169">
        <v>4.9909499999999998</v>
      </c>
      <c r="HF169">
        <v>3.2925</v>
      </c>
      <c r="HG169">
        <v>8488.1</v>
      </c>
      <c r="HH169">
        <v>9999</v>
      </c>
      <c r="HI169">
        <v>9999</v>
      </c>
      <c r="HJ169">
        <v>972.5</v>
      </c>
      <c r="HK169">
        <v>4.9713799999999999</v>
      </c>
      <c r="HL169">
        <v>1.8745099999999999</v>
      </c>
      <c r="HM169">
        <v>1.8708800000000001</v>
      </c>
      <c r="HN169">
        <v>1.8705700000000001</v>
      </c>
      <c r="HO169">
        <v>1.875</v>
      </c>
      <c r="HP169">
        <v>1.8717999999999999</v>
      </c>
      <c r="HQ169">
        <v>1.8672200000000001</v>
      </c>
      <c r="HR169">
        <v>1.8781099999999999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-3.3769999999999998</v>
      </c>
      <c r="IG169">
        <v>0.33250000000000002</v>
      </c>
      <c r="IH169">
        <v>-2.1299345005774111</v>
      </c>
      <c r="II169">
        <v>1.7196870422270779E-5</v>
      </c>
      <c r="IJ169">
        <v>-2.1741833173098589E-6</v>
      </c>
      <c r="IK169">
        <v>9.0595066644434051E-10</v>
      </c>
      <c r="IL169">
        <v>-0.32754645563995699</v>
      </c>
      <c r="IM169">
        <v>-1.2435942757381079E-3</v>
      </c>
      <c r="IN169">
        <v>8.3241555849602686E-4</v>
      </c>
      <c r="IO169">
        <v>-6.8006265696850886E-6</v>
      </c>
      <c r="IP169">
        <v>17</v>
      </c>
      <c r="IQ169">
        <v>2050</v>
      </c>
      <c r="IR169">
        <v>3</v>
      </c>
      <c r="IS169">
        <v>34</v>
      </c>
      <c r="IT169">
        <v>44.5</v>
      </c>
      <c r="IU169">
        <v>44.8</v>
      </c>
      <c r="IV169">
        <v>2.21313</v>
      </c>
      <c r="IW169">
        <v>2.5817899999999998</v>
      </c>
      <c r="IX169">
        <v>1.49902</v>
      </c>
      <c r="IY169">
        <v>2.2766099999999998</v>
      </c>
      <c r="IZ169">
        <v>1.69678</v>
      </c>
      <c r="JA169">
        <v>2.4072300000000002</v>
      </c>
      <c r="JB169">
        <v>47.242100000000001</v>
      </c>
      <c r="JC169">
        <v>15.9533</v>
      </c>
      <c r="JD169">
        <v>18</v>
      </c>
      <c r="JE169">
        <v>410.89299999999997</v>
      </c>
      <c r="JF169">
        <v>506.81099999999998</v>
      </c>
      <c r="JG169">
        <v>29.999600000000001</v>
      </c>
      <c r="JH169">
        <v>36.227200000000003</v>
      </c>
      <c r="JI169">
        <v>29.9999</v>
      </c>
      <c r="JJ169">
        <v>36.043900000000001</v>
      </c>
      <c r="JK169">
        <v>35.970700000000001</v>
      </c>
      <c r="JL169">
        <v>44.351100000000002</v>
      </c>
      <c r="JM169">
        <v>18.331700000000001</v>
      </c>
      <c r="JN169">
        <v>0</v>
      </c>
      <c r="JO169">
        <v>30</v>
      </c>
      <c r="JP169">
        <v>1030.52</v>
      </c>
      <c r="JQ169">
        <v>33.775500000000001</v>
      </c>
      <c r="JR169">
        <v>98.235900000000001</v>
      </c>
      <c r="JS169">
        <v>98.157499999999999</v>
      </c>
    </row>
    <row r="170" spans="1:279" x14ac:dyDescent="0.2">
      <c r="A170">
        <v>155</v>
      </c>
      <c r="B170">
        <v>1658333528.5999999</v>
      </c>
      <c r="C170">
        <v>615</v>
      </c>
      <c r="D170" t="s">
        <v>729</v>
      </c>
      <c r="E170" t="s">
        <v>730</v>
      </c>
      <c r="F170">
        <v>4</v>
      </c>
      <c r="G170">
        <v>1658333526.5999999</v>
      </c>
      <c r="H170">
        <f t="shared" si="100"/>
        <v>6.9489231147464633E-4</v>
      </c>
      <c r="I170">
        <f t="shared" si="101"/>
        <v>0.69489231147464636</v>
      </c>
      <c r="J170">
        <f t="shared" si="102"/>
        <v>7.9005464530212377</v>
      </c>
      <c r="K170">
        <f t="shared" si="103"/>
        <v>997.45742857142864</v>
      </c>
      <c r="L170">
        <f t="shared" si="104"/>
        <v>651.48450992219978</v>
      </c>
      <c r="M170">
        <f t="shared" si="105"/>
        <v>65.90456111305231</v>
      </c>
      <c r="N170">
        <f t="shared" si="106"/>
        <v>100.90338765967594</v>
      </c>
      <c r="O170">
        <f t="shared" si="107"/>
        <v>3.9528703318718134E-2</v>
      </c>
      <c r="P170">
        <f t="shared" si="108"/>
        <v>2.1531464507591274</v>
      </c>
      <c r="Q170">
        <f t="shared" si="109"/>
        <v>3.9129931963390784E-2</v>
      </c>
      <c r="R170">
        <f t="shared" si="110"/>
        <v>2.4491700170254895E-2</v>
      </c>
      <c r="S170">
        <f t="shared" si="111"/>
        <v>194.42635161245551</v>
      </c>
      <c r="T170">
        <f t="shared" si="112"/>
        <v>35.44053633173867</v>
      </c>
      <c r="U170">
        <f t="shared" si="113"/>
        <v>33.566800000000001</v>
      </c>
      <c r="V170">
        <f t="shared" si="114"/>
        <v>5.215250211850468</v>
      </c>
      <c r="W170">
        <f t="shared" si="115"/>
        <v>64.828650859856808</v>
      </c>
      <c r="X170">
        <f t="shared" si="116"/>
        <v>3.4961318646625075</v>
      </c>
      <c r="Y170">
        <f t="shared" si="117"/>
        <v>5.3928807992939154</v>
      </c>
      <c r="Z170">
        <f t="shared" si="118"/>
        <v>1.7191183471879605</v>
      </c>
      <c r="AA170">
        <f t="shared" si="119"/>
        <v>-30.644750936031905</v>
      </c>
      <c r="AB170">
        <f t="shared" si="120"/>
        <v>69.631675953216217</v>
      </c>
      <c r="AC170">
        <f t="shared" si="121"/>
        <v>7.4695478038916239</v>
      </c>
      <c r="AD170">
        <f t="shared" si="122"/>
        <v>240.88282443353145</v>
      </c>
      <c r="AE170">
        <f t="shared" si="123"/>
        <v>18.510214465818372</v>
      </c>
      <c r="AF170">
        <f t="shared" si="124"/>
        <v>0.66156698611045806</v>
      </c>
      <c r="AG170">
        <f t="shared" si="125"/>
        <v>7.9005464530212377</v>
      </c>
      <c r="AH170">
        <v>1056.573018808414</v>
      </c>
      <c r="AI170">
        <v>1035.766606060605</v>
      </c>
      <c r="AJ170">
        <v>1.730273174250532</v>
      </c>
      <c r="AK170">
        <v>65.228597272793138</v>
      </c>
      <c r="AL170">
        <f t="shared" si="126"/>
        <v>0.69489231147464636</v>
      </c>
      <c r="AM170">
        <v>33.666193700511847</v>
      </c>
      <c r="AN170">
        <v>34.560000000000031</v>
      </c>
      <c r="AO170">
        <v>3.9936524047461303E-6</v>
      </c>
      <c r="AP170">
        <v>90.040432271976243</v>
      </c>
      <c r="AQ170">
        <v>35</v>
      </c>
      <c r="AR170">
        <v>8</v>
      </c>
      <c r="AS170">
        <f t="shared" si="127"/>
        <v>1</v>
      </c>
      <c r="AT170">
        <f t="shared" si="128"/>
        <v>0</v>
      </c>
      <c r="AU170">
        <f t="shared" si="129"/>
        <v>31094.336587265494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1009.5047997991995</v>
      </c>
      <c r="BI170">
        <f t="shared" si="133"/>
        <v>7.9005464530212377</v>
      </c>
      <c r="BJ170" t="e">
        <f t="shared" si="134"/>
        <v>#DIV/0!</v>
      </c>
      <c r="BK170">
        <f t="shared" si="135"/>
        <v>7.8261603655502519E-3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253</v>
      </c>
      <c r="CG170">
        <v>1000</v>
      </c>
      <c r="CH170" t="s">
        <v>414</v>
      </c>
      <c r="CI170">
        <v>1110.1500000000001</v>
      </c>
      <c r="CJ170">
        <v>1175.8634999999999</v>
      </c>
      <c r="CK170">
        <v>1152.67</v>
      </c>
      <c r="CL170">
        <v>1.3005735999999999E-4</v>
      </c>
      <c r="CM170">
        <v>6.5004835999999994E-4</v>
      </c>
      <c r="CN170">
        <v>4.7597999359999997E-2</v>
      </c>
      <c r="CO170">
        <v>5.5000000000000003E-4</v>
      </c>
      <c r="CP170">
        <f t="shared" si="146"/>
        <v>1199.998571428571</v>
      </c>
      <c r="CQ170">
        <f t="shared" si="147"/>
        <v>1009.5047997991995</v>
      </c>
      <c r="CR170">
        <f t="shared" si="148"/>
        <v>0.84125500132671571</v>
      </c>
      <c r="CS170">
        <f t="shared" si="149"/>
        <v>0.16202215256056127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1658333526.5999999</v>
      </c>
      <c r="CZ170">
        <v>997.45742857142864</v>
      </c>
      <c r="DA170">
        <v>1022.998571428571</v>
      </c>
      <c r="DB170">
        <v>34.560214285714281</v>
      </c>
      <c r="DC170">
        <v>33.709242857142847</v>
      </c>
      <c r="DD170">
        <v>1000.840857142857</v>
      </c>
      <c r="DE170">
        <v>34.227799999999988</v>
      </c>
      <c r="DF170">
        <v>450.33457142857151</v>
      </c>
      <c r="DG170">
        <v>101.0607142857143</v>
      </c>
      <c r="DH170">
        <v>9.9881414285714287E-2</v>
      </c>
      <c r="DI170">
        <v>34.16665714285714</v>
      </c>
      <c r="DJ170">
        <v>999.89999999999986</v>
      </c>
      <c r="DK170">
        <v>33.566800000000001</v>
      </c>
      <c r="DL170">
        <v>0</v>
      </c>
      <c r="DM170">
        <v>0</v>
      </c>
      <c r="DN170">
        <v>6029.7328571428579</v>
      </c>
      <c r="DO170">
        <v>0</v>
      </c>
      <c r="DP170">
        <v>1807.9685714285711</v>
      </c>
      <c r="DQ170">
        <v>-25.540771428571421</v>
      </c>
      <c r="DR170">
        <v>1033.1642857142861</v>
      </c>
      <c r="DS170">
        <v>1058.687142857143</v>
      </c>
      <c r="DT170">
        <v>0.85096042857142851</v>
      </c>
      <c r="DU170">
        <v>1022.998571428571</v>
      </c>
      <c r="DV170">
        <v>33.709242857142847</v>
      </c>
      <c r="DW170">
        <v>3.4926814285714292</v>
      </c>
      <c r="DX170">
        <v>3.4066842857142849</v>
      </c>
      <c r="DY170">
        <v>26.584199999999999</v>
      </c>
      <c r="DZ170">
        <v>26.161728571428569</v>
      </c>
      <c r="EA170">
        <v>1199.998571428571</v>
      </c>
      <c r="EB170">
        <v>0.95799357142857133</v>
      </c>
      <c r="EC170">
        <v>4.2006671428571431E-2</v>
      </c>
      <c r="ED170">
        <v>0</v>
      </c>
      <c r="EE170">
        <v>1656.48</v>
      </c>
      <c r="EF170">
        <v>5.0001600000000002</v>
      </c>
      <c r="EG170">
        <v>21228.04285714286</v>
      </c>
      <c r="EH170">
        <v>9515.130000000001</v>
      </c>
      <c r="EI170">
        <v>48.186999999999998</v>
      </c>
      <c r="EJ170">
        <v>50.875</v>
      </c>
      <c r="EK170">
        <v>49.401571428571437</v>
      </c>
      <c r="EL170">
        <v>49.338999999999999</v>
      </c>
      <c r="EM170">
        <v>49.875</v>
      </c>
      <c r="EN170">
        <v>1144.798571428571</v>
      </c>
      <c r="EO170">
        <v>50.2</v>
      </c>
      <c r="EP170">
        <v>0</v>
      </c>
      <c r="EQ170">
        <v>776040</v>
      </c>
      <c r="ER170">
        <v>0</v>
      </c>
      <c r="ES170">
        <v>1654.9028000000001</v>
      </c>
      <c r="ET170">
        <v>18.03538462215894</v>
      </c>
      <c r="EU170">
        <v>201.04615426020371</v>
      </c>
      <c r="EV170">
        <v>21210.712</v>
      </c>
      <c r="EW170">
        <v>15</v>
      </c>
      <c r="EX170">
        <v>1658330855.5</v>
      </c>
      <c r="EY170" t="s">
        <v>416</v>
      </c>
      <c r="EZ170">
        <v>1658330855.5</v>
      </c>
      <c r="FA170">
        <v>1658330837</v>
      </c>
      <c r="FB170">
        <v>13</v>
      </c>
      <c r="FC170">
        <v>-0.03</v>
      </c>
      <c r="FD170">
        <v>-2.1999999999999999E-2</v>
      </c>
      <c r="FE170">
        <v>-3.91</v>
      </c>
      <c r="FF170">
        <v>0.28699999999999998</v>
      </c>
      <c r="FG170">
        <v>1439</v>
      </c>
      <c r="FH170">
        <v>33</v>
      </c>
      <c r="FI170">
        <v>0.2</v>
      </c>
      <c r="FJ170">
        <v>0.09</v>
      </c>
      <c r="FK170">
        <v>-25.541760975609751</v>
      </c>
      <c r="FL170">
        <v>-0.132560278745676</v>
      </c>
      <c r="FM170">
        <v>5.376843247441275E-2</v>
      </c>
      <c r="FN170">
        <v>1</v>
      </c>
      <c r="FO170">
        <v>1653.7735294117649</v>
      </c>
      <c r="FP170">
        <v>17.469518712954649</v>
      </c>
      <c r="FQ170">
        <v>1.727577158152481</v>
      </c>
      <c r="FR170">
        <v>0</v>
      </c>
      <c r="FS170">
        <v>0.89634502439024388</v>
      </c>
      <c r="FT170">
        <v>-0.21052820905923261</v>
      </c>
      <c r="FU170">
        <v>2.4460084407935061E-2</v>
      </c>
      <c r="FV170">
        <v>0</v>
      </c>
      <c r="FW170">
        <v>1</v>
      </c>
      <c r="FX170">
        <v>3</v>
      </c>
      <c r="FY170" t="s">
        <v>417</v>
      </c>
      <c r="FZ170">
        <v>2.8895400000000002</v>
      </c>
      <c r="GA170">
        <v>2.87235</v>
      </c>
      <c r="GB170">
        <v>0.18107000000000001</v>
      </c>
      <c r="GC170">
        <v>0.18618899999999999</v>
      </c>
      <c r="GD170">
        <v>0.14210300000000001</v>
      </c>
      <c r="GE170">
        <v>0.14230200000000001</v>
      </c>
      <c r="GF170">
        <v>28233.200000000001</v>
      </c>
      <c r="GG170">
        <v>24405.8</v>
      </c>
      <c r="GH170">
        <v>30825</v>
      </c>
      <c r="GI170">
        <v>27962.2</v>
      </c>
      <c r="GJ170">
        <v>34845.800000000003</v>
      </c>
      <c r="GK170">
        <v>33841.199999999997</v>
      </c>
      <c r="GL170">
        <v>40184.300000000003</v>
      </c>
      <c r="GM170">
        <v>38976.300000000003</v>
      </c>
      <c r="GN170">
        <v>1.88185</v>
      </c>
      <c r="GO170">
        <v>1.9231799999999999</v>
      </c>
      <c r="GP170">
        <v>0</v>
      </c>
      <c r="GQ170">
        <v>2.4519900000000001E-2</v>
      </c>
      <c r="GR170">
        <v>999.9</v>
      </c>
      <c r="GS170">
        <v>33.17</v>
      </c>
      <c r="GT170">
        <v>42.8</v>
      </c>
      <c r="GU170">
        <v>45.1</v>
      </c>
      <c r="GV170">
        <v>41.03</v>
      </c>
      <c r="GW170">
        <v>30.2865</v>
      </c>
      <c r="GX170">
        <v>33.625799999999998</v>
      </c>
      <c r="GY170">
        <v>1</v>
      </c>
      <c r="GZ170">
        <v>0.69100399999999995</v>
      </c>
      <c r="HA170">
        <v>1.72404</v>
      </c>
      <c r="HB170">
        <v>20.199200000000001</v>
      </c>
      <c r="HC170">
        <v>5.2134</v>
      </c>
      <c r="HD170">
        <v>11.974</v>
      </c>
      <c r="HE170">
        <v>4.99085</v>
      </c>
      <c r="HF170">
        <v>3.2925</v>
      </c>
      <c r="HG170">
        <v>8488.1</v>
      </c>
      <c r="HH170">
        <v>9999</v>
      </c>
      <c r="HI170">
        <v>9999</v>
      </c>
      <c r="HJ170">
        <v>972.5</v>
      </c>
      <c r="HK170">
        <v>4.9713599999999998</v>
      </c>
      <c r="HL170">
        <v>1.8745099999999999</v>
      </c>
      <c r="HM170">
        <v>1.8708800000000001</v>
      </c>
      <c r="HN170">
        <v>1.8705700000000001</v>
      </c>
      <c r="HO170">
        <v>1.875</v>
      </c>
      <c r="HP170">
        <v>1.8717999999999999</v>
      </c>
      <c r="HQ170">
        <v>1.8672200000000001</v>
      </c>
      <c r="HR170">
        <v>1.8781399999999999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-3.39</v>
      </c>
      <c r="IG170">
        <v>0.33239999999999997</v>
      </c>
      <c r="IH170">
        <v>-2.1299345005774111</v>
      </c>
      <c r="II170">
        <v>1.7196870422270779E-5</v>
      </c>
      <c r="IJ170">
        <v>-2.1741833173098589E-6</v>
      </c>
      <c r="IK170">
        <v>9.0595066644434051E-10</v>
      </c>
      <c r="IL170">
        <v>-0.32754645563995699</v>
      </c>
      <c r="IM170">
        <v>-1.2435942757381079E-3</v>
      </c>
      <c r="IN170">
        <v>8.3241555849602686E-4</v>
      </c>
      <c r="IO170">
        <v>-6.8006265696850886E-6</v>
      </c>
      <c r="IP170">
        <v>17</v>
      </c>
      <c r="IQ170">
        <v>2050</v>
      </c>
      <c r="IR170">
        <v>3</v>
      </c>
      <c r="IS170">
        <v>34</v>
      </c>
      <c r="IT170">
        <v>44.6</v>
      </c>
      <c r="IU170">
        <v>44.9</v>
      </c>
      <c r="IV170">
        <v>2.2241200000000001</v>
      </c>
      <c r="IW170">
        <v>2.5793499999999998</v>
      </c>
      <c r="IX170">
        <v>1.49902</v>
      </c>
      <c r="IY170">
        <v>2.2766099999999998</v>
      </c>
      <c r="IZ170">
        <v>1.69678</v>
      </c>
      <c r="JA170">
        <v>2.4084500000000002</v>
      </c>
      <c r="JB170">
        <v>47.242100000000001</v>
      </c>
      <c r="JC170">
        <v>15.9533</v>
      </c>
      <c r="JD170">
        <v>18</v>
      </c>
      <c r="JE170">
        <v>410.77800000000002</v>
      </c>
      <c r="JF170">
        <v>506.86799999999999</v>
      </c>
      <c r="JG170">
        <v>29.999600000000001</v>
      </c>
      <c r="JH170">
        <v>36.227200000000003</v>
      </c>
      <c r="JI170">
        <v>30</v>
      </c>
      <c r="JJ170">
        <v>36.040900000000001</v>
      </c>
      <c r="JK170">
        <v>35.970700000000001</v>
      </c>
      <c r="JL170">
        <v>44.59</v>
      </c>
      <c r="JM170">
        <v>18.331700000000001</v>
      </c>
      <c r="JN170">
        <v>0</v>
      </c>
      <c r="JO170">
        <v>30</v>
      </c>
      <c r="JP170">
        <v>1037.2</v>
      </c>
      <c r="JQ170">
        <v>33.774700000000003</v>
      </c>
      <c r="JR170">
        <v>98.237700000000004</v>
      </c>
      <c r="JS170">
        <v>98.159300000000002</v>
      </c>
    </row>
    <row r="171" spans="1:279" x14ac:dyDescent="0.2">
      <c r="A171">
        <v>156</v>
      </c>
      <c r="B171">
        <v>1658333532.5999999</v>
      </c>
      <c r="C171">
        <v>619</v>
      </c>
      <c r="D171" t="s">
        <v>731</v>
      </c>
      <c r="E171" t="s">
        <v>732</v>
      </c>
      <c r="F171">
        <v>4</v>
      </c>
      <c r="G171">
        <v>1658333530.2874999</v>
      </c>
      <c r="H171">
        <f t="shared" si="100"/>
        <v>6.4762371512444778E-4</v>
      </c>
      <c r="I171">
        <f t="shared" si="101"/>
        <v>0.64762371512444783</v>
      </c>
      <c r="J171">
        <f t="shared" si="102"/>
        <v>7.9102945855862412</v>
      </c>
      <c r="K171">
        <f t="shared" si="103"/>
        <v>1003.613875</v>
      </c>
      <c r="L171">
        <f t="shared" si="104"/>
        <v>634.02558402483749</v>
      </c>
      <c r="M171">
        <f t="shared" si="105"/>
        <v>64.137989895761763</v>
      </c>
      <c r="N171">
        <f t="shared" si="106"/>
        <v>101.52551915235439</v>
      </c>
      <c r="O171">
        <f t="shared" si="107"/>
        <v>3.6838432149248986E-2</v>
      </c>
      <c r="P171">
        <f t="shared" si="108"/>
        <v>2.1476508562422731</v>
      </c>
      <c r="Q171">
        <f t="shared" si="109"/>
        <v>3.6490958781249402E-2</v>
      </c>
      <c r="R171">
        <f t="shared" si="110"/>
        <v>2.2837795100487914E-2</v>
      </c>
      <c r="S171">
        <f t="shared" si="111"/>
        <v>194.42039511244352</v>
      </c>
      <c r="T171">
        <f t="shared" si="112"/>
        <v>35.462622339690853</v>
      </c>
      <c r="U171">
        <f t="shared" si="113"/>
        <v>33.566575</v>
      </c>
      <c r="V171">
        <f t="shared" si="114"/>
        <v>5.2151845512557227</v>
      </c>
      <c r="W171">
        <f t="shared" si="115"/>
        <v>64.837057565693044</v>
      </c>
      <c r="X171">
        <f t="shared" si="116"/>
        <v>3.4971585494863686</v>
      </c>
      <c r="Y171">
        <f t="shared" si="117"/>
        <v>5.3937650485496507</v>
      </c>
      <c r="Z171">
        <f t="shared" si="118"/>
        <v>1.718026001769354</v>
      </c>
      <c r="AA171">
        <f t="shared" si="119"/>
        <v>-28.560205836988146</v>
      </c>
      <c r="AB171">
        <f t="shared" si="120"/>
        <v>69.820738839749581</v>
      </c>
      <c r="AC171">
        <f t="shared" si="121"/>
        <v>7.509094464768399</v>
      </c>
      <c r="AD171">
        <f t="shared" si="122"/>
        <v>243.19002257997334</v>
      </c>
      <c r="AE171">
        <f t="shared" si="123"/>
        <v>18.597102586509113</v>
      </c>
      <c r="AF171">
        <f t="shared" si="124"/>
        <v>0.63167624520334831</v>
      </c>
      <c r="AG171">
        <f t="shared" si="125"/>
        <v>7.9102945855862412</v>
      </c>
      <c r="AH171">
        <v>1063.591774574993</v>
      </c>
      <c r="AI171">
        <v>1042.714727272727</v>
      </c>
      <c r="AJ171">
        <v>1.740367379049973</v>
      </c>
      <c r="AK171">
        <v>65.228597272793138</v>
      </c>
      <c r="AL171">
        <f t="shared" si="126"/>
        <v>0.64762371512444783</v>
      </c>
      <c r="AM171">
        <v>33.748962160769551</v>
      </c>
      <c r="AN171">
        <v>34.581610489510517</v>
      </c>
      <c r="AO171">
        <v>4.161988628593634E-5</v>
      </c>
      <c r="AP171">
        <v>90.040432271976243</v>
      </c>
      <c r="AQ171">
        <v>35</v>
      </c>
      <c r="AR171">
        <v>8</v>
      </c>
      <c r="AS171">
        <f t="shared" si="127"/>
        <v>1</v>
      </c>
      <c r="AT171">
        <f t="shared" si="128"/>
        <v>0</v>
      </c>
      <c r="AU171">
        <f t="shared" si="129"/>
        <v>30955.992569661688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1009.4734497991935</v>
      </c>
      <c r="BI171">
        <f t="shared" si="133"/>
        <v>7.9102945855862412</v>
      </c>
      <c r="BJ171" t="e">
        <f t="shared" si="134"/>
        <v>#DIV/0!</v>
      </c>
      <c r="BK171">
        <f t="shared" si="135"/>
        <v>7.836060063946975E-3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253</v>
      </c>
      <c r="CG171">
        <v>1000</v>
      </c>
      <c r="CH171" t="s">
        <v>414</v>
      </c>
      <c r="CI171">
        <v>1110.1500000000001</v>
      </c>
      <c r="CJ171">
        <v>1175.8634999999999</v>
      </c>
      <c r="CK171">
        <v>1152.67</v>
      </c>
      <c r="CL171">
        <v>1.3005735999999999E-4</v>
      </c>
      <c r="CM171">
        <v>6.5004835999999994E-4</v>
      </c>
      <c r="CN171">
        <v>4.7597999359999997E-2</v>
      </c>
      <c r="CO171">
        <v>5.5000000000000003E-4</v>
      </c>
      <c r="CP171">
        <f t="shared" si="146"/>
        <v>1199.9612500000001</v>
      </c>
      <c r="CQ171">
        <f t="shared" si="147"/>
        <v>1009.4734497991935</v>
      </c>
      <c r="CR171">
        <f t="shared" si="148"/>
        <v>0.8412550403600062</v>
      </c>
      <c r="CS171">
        <f t="shared" si="149"/>
        <v>0.16202222789481202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1658333530.2874999</v>
      </c>
      <c r="CZ171">
        <v>1003.613875</v>
      </c>
      <c r="DA171">
        <v>1029.2349999999999</v>
      </c>
      <c r="DB171">
        <v>34.570587500000002</v>
      </c>
      <c r="DC171">
        <v>33.758112500000003</v>
      </c>
      <c r="DD171">
        <v>1007.0075000000001</v>
      </c>
      <c r="DE171">
        <v>34.237862500000013</v>
      </c>
      <c r="DF171">
        <v>450.35637500000001</v>
      </c>
      <c r="DG171">
        <v>101.05987500000001</v>
      </c>
      <c r="DH171">
        <v>0.10006477499999999</v>
      </c>
      <c r="DI171">
        <v>34.169600000000003</v>
      </c>
      <c r="DJ171">
        <v>999.9</v>
      </c>
      <c r="DK171">
        <v>33.566575</v>
      </c>
      <c r="DL171">
        <v>0</v>
      </c>
      <c r="DM171">
        <v>0</v>
      </c>
      <c r="DN171">
        <v>6005.3137499999993</v>
      </c>
      <c r="DO171">
        <v>0</v>
      </c>
      <c r="DP171">
        <v>1807.7974999999999</v>
      </c>
      <c r="DQ171">
        <v>-25.619074999999999</v>
      </c>
      <c r="DR171">
        <v>1039.5525</v>
      </c>
      <c r="DS171">
        <v>1065.1937499999999</v>
      </c>
      <c r="DT171">
        <v>0.812507125</v>
      </c>
      <c r="DU171">
        <v>1029.2349999999999</v>
      </c>
      <c r="DV171">
        <v>33.758112500000003</v>
      </c>
      <c r="DW171">
        <v>3.49370125</v>
      </c>
      <c r="DX171">
        <v>3.4115887499999999</v>
      </c>
      <c r="DY171">
        <v>26.58915</v>
      </c>
      <c r="DZ171">
        <v>26.186087499999999</v>
      </c>
      <c r="EA171">
        <v>1199.9612500000001</v>
      </c>
      <c r="EB171">
        <v>0.95799199999999995</v>
      </c>
      <c r="EC171">
        <v>4.2008200000000002E-2</v>
      </c>
      <c r="ED171">
        <v>0</v>
      </c>
      <c r="EE171">
        <v>1657.4412500000001</v>
      </c>
      <c r="EF171">
        <v>5.0001600000000002</v>
      </c>
      <c r="EG171">
        <v>21239.224999999999</v>
      </c>
      <c r="EH171">
        <v>9514.8512499999997</v>
      </c>
      <c r="EI171">
        <v>48.148249999999997</v>
      </c>
      <c r="EJ171">
        <v>50.875</v>
      </c>
      <c r="EK171">
        <v>49.390249999999988</v>
      </c>
      <c r="EL171">
        <v>49.351374999999997</v>
      </c>
      <c r="EM171">
        <v>49.875</v>
      </c>
      <c r="EN171">
        <v>1144.76125</v>
      </c>
      <c r="EO171">
        <v>50.2</v>
      </c>
      <c r="EP171">
        <v>0</v>
      </c>
      <c r="EQ171">
        <v>776044.20000004768</v>
      </c>
      <c r="ER171">
        <v>0</v>
      </c>
      <c r="ES171">
        <v>1656.030769230769</v>
      </c>
      <c r="ET171">
        <v>17.711452951160851</v>
      </c>
      <c r="EU171">
        <v>194.79316221610719</v>
      </c>
      <c r="EV171">
        <v>21223.488461538462</v>
      </c>
      <c r="EW171">
        <v>15</v>
      </c>
      <c r="EX171">
        <v>1658330855.5</v>
      </c>
      <c r="EY171" t="s">
        <v>416</v>
      </c>
      <c r="EZ171">
        <v>1658330855.5</v>
      </c>
      <c r="FA171">
        <v>1658330837</v>
      </c>
      <c r="FB171">
        <v>13</v>
      </c>
      <c r="FC171">
        <v>-0.03</v>
      </c>
      <c r="FD171">
        <v>-2.1999999999999999E-2</v>
      </c>
      <c r="FE171">
        <v>-3.91</v>
      </c>
      <c r="FF171">
        <v>0.28699999999999998</v>
      </c>
      <c r="FG171">
        <v>1439</v>
      </c>
      <c r="FH171">
        <v>33</v>
      </c>
      <c r="FI171">
        <v>0.2</v>
      </c>
      <c r="FJ171">
        <v>0.09</v>
      </c>
      <c r="FK171">
        <v>-25.56418048780488</v>
      </c>
      <c r="FL171">
        <v>-0.1233930313588751</v>
      </c>
      <c r="FM171">
        <v>5.0849947691712021E-2</v>
      </c>
      <c r="FN171">
        <v>1</v>
      </c>
      <c r="FO171">
        <v>1654.9761764705879</v>
      </c>
      <c r="FP171">
        <v>17.542704344174581</v>
      </c>
      <c r="FQ171">
        <v>1.7344536598796481</v>
      </c>
      <c r="FR171">
        <v>0</v>
      </c>
      <c r="FS171">
        <v>0.87429404878048778</v>
      </c>
      <c r="FT171">
        <v>-0.33266776306620521</v>
      </c>
      <c r="FU171">
        <v>3.7213858961775113E-2</v>
      </c>
      <c r="FV171">
        <v>0</v>
      </c>
      <c r="FW171">
        <v>1</v>
      </c>
      <c r="FX171">
        <v>3</v>
      </c>
      <c r="FY171" t="s">
        <v>417</v>
      </c>
      <c r="FZ171">
        <v>2.8896999999999999</v>
      </c>
      <c r="GA171">
        <v>2.8720500000000002</v>
      </c>
      <c r="GB171">
        <v>0.18185699999999999</v>
      </c>
      <c r="GC171">
        <v>0.18697800000000001</v>
      </c>
      <c r="GD171">
        <v>0.14215900000000001</v>
      </c>
      <c r="GE171">
        <v>0.142318</v>
      </c>
      <c r="GF171">
        <v>28206.6</v>
      </c>
      <c r="GG171">
        <v>24382.3</v>
      </c>
      <c r="GH171">
        <v>30825.8</v>
      </c>
      <c r="GI171">
        <v>27962.6</v>
      </c>
      <c r="GJ171">
        <v>34844.199999999997</v>
      </c>
      <c r="GK171">
        <v>33841.199999999997</v>
      </c>
      <c r="GL171">
        <v>40185</v>
      </c>
      <c r="GM171">
        <v>38977</v>
      </c>
      <c r="GN171">
        <v>1.8819999999999999</v>
      </c>
      <c r="GO171">
        <v>1.9231499999999999</v>
      </c>
      <c r="GP171">
        <v>0</v>
      </c>
      <c r="GQ171">
        <v>2.4259099999999999E-2</v>
      </c>
      <c r="GR171">
        <v>999.9</v>
      </c>
      <c r="GS171">
        <v>33.1723</v>
      </c>
      <c r="GT171">
        <v>42.8</v>
      </c>
      <c r="GU171">
        <v>45.1</v>
      </c>
      <c r="GV171">
        <v>41.031700000000001</v>
      </c>
      <c r="GW171">
        <v>30.5565</v>
      </c>
      <c r="GX171">
        <v>33.693899999999999</v>
      </c>
      <c r="GY171">
        <v>1</v>
      </c>
      <c r="GZ171">
        <v>0.69091199999999997</v>
      </c>
      <c r="HA171">
        <v>1.72275</v>
      </c>
      <c r="HB171">
        <v>20.199200000000001</v>
      </c>
      <c r="HC171">
        <v>5.2132500000000004</v>
      </c>
      <c r="HD171">
        <v>11.974</v>
      </c>
      <c r="HE171">
        <v>4.9908999999999999</v>
      </c>
      <c r="HF171">
        <v>3.2925</v>
      </c>
      <c r="HG171">
        <v>8488.2999999999993</v>
      </c>
      <c r="HH171">
        <v>9999</v>
      </c>
      <c r="HI171">
        <v>9999</v>
      </c>
      <c r="HJ171">
        <v>972.5</v>
      </c>
      <c r="HK171">
        <v>4.9713599999999998</v>
      </c>
      <c r="HL171">
        <v>1.8745099999999999</v>
      </c>
      <c r="HM171">
        <v>1.87087</v>
      </c>
      <c r="HN171">
        <v>1.8705700000000001</v>
      </c>
      <c r="HO171">
        <v>1.875</v>
      </c>
      <c r="HP171">
        <v>1.8717999999999999</v>
      </c>
      <c r="HQ171">
        <v>1.8672200000000001</v>
      </c>
      <c r="HR171">
        <v>1.87815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-3.39</v>
      </c>
      <c r="IG171">
        <v>0.33310000000000001</v>
      </c>
      <c r="IH171">
        <v>-2.1299345005774111</v>
      </c>
      <c r="II171">
        <v>1.7196870422270779E-5</v>
      </c>
      <c r="IJ171">
        <v>-2.1741833173098589E-6</v>
      </c>
      <c r="IK171">
        <v>9.0595066644434051E-10</v>
      </c>
      <c r="IL171">
        <v>-0.32754645563995699</v>
      </c>
      <c r="IM171">
        <v>-1.2435942757381079E-3</v>
      </c>
      <c r="IN171">
        <v>8.3241555849602686E-4</v>
      </c>
      <c r="IO171">
        <v>-6.8006265696850886E-6</v>
      </c>
      <c r="IP171">
        <v>17</v>
      </c>
      <c r="IQ171">
        <v>2050</v>
      </c>
      <c r="IR171">
        <v>3</v>
      </c>
      <c r="IS171">
        <v>34</v>
      </c>
      <c r="IT171">
        <v>44.6</v>
      </c>
      <c r="IU171">
        <v>44.9</v>
      </c>
      <c r="IV171">
        <v>2.2363300000000002</v>
      </c>
      <c r="IW171">
        <v>2.5842299999999998</v>
      </c>
      <c r="IX171">
        <v>1.49902</v>
      </c>
      <c r="IY171">
        <v>2.2778299999999998</v>
      </c>
      <c r="IZ171">
        <v>1.69678</v>
      </c>
      <c r="JA171">
        <v>2.3706100000000001</v>
      </c>
      <c r="JB171">
        <v>47.242100000000001</v>
      </c>
      <c r="JC171">
        <v>15.9533</v>
      </c>
      <c r="JD171">
        <v>18</v>
      </c>
      <c r="JE171">
        <v>410.86</v>
      </c>
      <c r="JF171">
        <v>506.84100000000001</v>
      </c>
      <c r="JG171">
        <v>29.999700000000001</v>
      </c>
      <c r="JH171">
        <v>36.227200000000003</v>
      </c>
      <c r="JI171">
        <v>29.9999</v>
      </c>
      <c r="JJ171">
        <v>36.040900000000001</v>
      </c>
      <c r="JK171">
        <v>35.969700000000003</v>
      </c>
      <c r="JL171">
        <v>44.8279</v>
      </c>
      <c r="JM171">
        <v>18.331700000000001</v>
      </c>
      <c r="JN171">
        <v>0</v>
      </c>
      <c r="JO171">
        <v>30</v>
      </c>
      <c r="JP171">
        <v>1043.8800000000001</v>
      </c>
      <c r="JQ171">
        <v>33.768500000000003</v>
      </c>
      <c r="JR171">
        <v>98.239699999999999</v>
      </c>
      <c r="JS171">
        <v>98.160799999999995</v>
      </c>
    </row>
    <row r="172" spans="1:279" x14ac:dyDescent="0.2">
      <c r="A172">
        <v>157</v>
      </c>
      <c r="B172">
        <v>1658333536.5999999</v>
      </c>
      <c r="C172">
        <v>623</v>
      </c>
      <c r="D172" t="s">
        <v>733</v>
      </c>
      <c r="E172" t="s">
        <v>734</v>
      </c>
      <c r="F172">
        <v>4</v>
      </c>
      <c r="G172">
        <v>1658333534.5999999</v>
      </c>
      <c r="H172">
        <f t="shared" si="100"/>
        <v>6.8068260227570397E-4</v>
      </c>
      <c r="I172">
        <f t="shared" si="101"/>
        <v>0.68068260227570399</v>
      </c>
      <c r="J172">
        <f t="shared" si="102"/>
        <v>7.9397680903292995</v>
      </c>
      <c r="K172">
        <f t="shared" si="103"/>
        <v>1010.9</v>
      </c>
      <c r="L172">
        <f t="shared" si="104"/>
        <v>656.61318000829726</v>
      </c>
      <c r="M172">
        <f t="shared" si="105"/>
        <v>66.422456935813585</v>
      </c>
      <c r="N172">
        <f t="shared" si="106"/>
        <v>102.26182440560432</v>
      </c>
      <c r="O172">
        <f t="shared" si="107"/>
        <v>3.8751702467936494E-2</v>
      </c>
      <c r="P172">
        <f t="shared" si="108"/>
        <v>2.1330771974402367</v>
      </c>
      <c r="Q172">
        <f t="shared" si="109"/>
        <v>3.8364804271632531E-2</v>
      </c>
      <c r="R172">
        <f t="shared" si="110"/>
        <v>2.4012441941467309E-2</v>
      </c>
      <c r="S172">
        <f t="shared" si="111"/>
        <v>194.43524361247361</v>
      </c>
      <c r="T172">
        <f t="shared" si="112"/>
        <v>35.468161014226474</v>
      </c>
      <c r="U172">
        <f t="shared" si="113"/>
        <v>33.571328571428573</v>
      </c>
      <c r="V172">
        <f t="shared" si="114"/>
        <v>5.2165719144872087</v>
      </c>
      <c r="W172">
        <f t="shared" si="115"/>
        <v>64.840639814516294</v>
      </c>
      <c r="X172">
        <f t="shared" si="116"/>
        <v>3.4990862399915055</v>
      </c>
      <c r="Y172">
        <f t="shared" si="117"/>
        <v>5.3964400258865775</v>
      </c>
      <c r="Z172">
        <f t="shared" si="118"/>
        <v>1.7174856744957032</v>
      </c>
      <c r="AA172">
        <f t="shared" si="119"/>
        <v>-30.018102760358545</v>
      </c>
      <c r="AB172">
        <f t="shared" si="120"/>
        <v>69.823777947466255</v>
      </c>
      <c r="AC172">
        <f t="shared" si="121"/>
        <v>7.5612320694370929</v>
      </c>
      <c r="AD172">
        <f t="shared" si="122"/>
        <v>241.80215086901842</v>
      </c>
      <c r="AE172">
        <f t="shared" si="123"/>
        <v>18.554723110970645</v>
      </c>
      <c r="AF172">
        <f t="shared" si="124"/>
        <v>0.6505848367578978</v>
      </c>
      <c r="AG172">
        <f t="shared" si="125"/>
        <v>7.9397680903292995</v>
      </c>
      <c r="AH172">
        <v>1070.6201236181539</v>
      </c>
      <c r="AI172">
        <v>1049.698666666666</v>
      </c>
      <c r="AJ172">
        <v>1.7413803373919641</v>
      </c>
      <c r="AK172">
        <v>65.228597272793138</v>
      </c>
      <c r="AL172">
        <f t="shared" si="126"/>
        <v>0.68068260227570399</v>
      </c>
      <c r="AM172">
        <v>33.759937945829577</v>
      </c>
      <c r="AN172">
        <v>34.593293006993044</v>
      </c>
      <c r="AO172">
        <v>5.3199535448361359E-3</v>
      </c>
      <c r="AP172">
        <v>90.040432271976243</v>
      </c>
      <c r="AQ172">
        <v>35</v>
      </c>
      <c r="AR172">
        <v>8</v>
      </c>
      <c r="AS172">
        <f t="shared" si="127"/>
        <v>1</v>
      </c>
      <c r="AT172">
        <f t="shared" si="128"/>
        <v>0</v>
      </c>
      <c r="AU172">
        <f t="shared" si="129"/>
        <v>30589.361559484405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1009.5515997992092</v>
      </c>
      <c r="BI172">
        <f t="shared" si="133"/>
        <v>7.9397680903292995</v>
      </c>
      <c r="BJ172" t="e">
        <f t="shared" si="134"/>
        <v>#DIV/0!</v>
      </c>
      <c r="BK172">
        <f t="shared" si="135"/>
        <v>7.8646481189356236E-3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253</v>
      </c>
      <c r="CG172">
        <v>1000</v>
      </c>
      <c r="CH172" t="s">
        <v>414</v>
      </c>
      <c r="CI172">
        <v>1110.1500000000001</v>
      </c>
      <c r="CJ172">
        <v>1175.8634999999999</v>
      </c>
      <c r="CK172">
        <v>1152.67</v>
      </c>
      <c r="CL172">
        <v>1.3005735999999999E-4</v>
      </c>
      <c r="CM172">
        <v>6.5004835999999994E-4</v>
      </c>
      <c r="CN172">
        <v>4.7597999359999997E-2</v>
      </c>
      <c r="CO172">
        <v>5.5000000000000003E-4</v>
      </c>
      <c r="CP172">
        <f t="shared" si="146"/>
        <v>1200.0542857142859</v>
      </c>
      <c r="CQ172">
        <f t="shared" si="147"/>
        <v>1009.5515997992092</v>
      </c>
      <c r="CR172">
        <f t="shared" si="148"/>
        <v>0.84125494306144044</v>
      </c>
      <c r="CS172">
        <f t="shared" si="149"/>
        <v>0.16202204010858021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1658333534.5999999</v>
      </c>
      <c r="CZ172">
        <v>1010.9</v>
      </c>
      <c r="DA172">
        <v>1036.494285714286</v>
      </c>
      <c r="DB172">
        <v>34.5899</v>
      </c>
      <c r="DC172">
        <v>33.753185714285713</v>
      </c>
      <c r="DD172">
        <v>1014.302857142857</v>
      </c>
      <c r="DE172">
        <v>34.256614285714292</v>
      </c>
      <c r="DF172">
        <v>450.39114285714282</v>
      </c>
      <c r="DG172">
        <v>101.0591428571429</v>
      </c>
      <c r="DH172">
        <v>0.1000463857142857</v>
      </c>
      <c r="DI172">
        <v>34.1785</v>
      </c>
      <c r="DJ172">
        <v>999.89999999999986</v>
      </c>
      <c r="DK172">
        <v>33.571328571428573</v>
      </c>
      <c r="DL172">
        <v>0</v>
      </c>
      <c r="DM172">
        <v>0</v>
      </c>
      <c r="DN172">
        <v>5940.6242857142852</v>
      </c>
      <c r="DO172">
        <v>0</v>
      </c>
      <c r="DP172">
        <v>1806.8928571428571</v>
      </c>
      <c r="DQ172">
        <v>-25.596771428571429</v>
      </c>
      <c r="DR172">
        <v>1047.1185714285721</v>
      </c>
      <c r="DS172">
        <v>1072.7028571428571</v>
      </c>
      <c r="DT172">
        <v>0.83675442857142868</v>
      </c>
      <c r="DU172">
        <v>1036.494285714286</v>
      </c>
      <c r="DV172">
        <v>33.753185714285713</v>
      </c>
      <c r="DW172">
        <v>3.4956271428571419</v>
      </c>
      <c r="DX172">
        <v>3.4110657142857148</v>
      </c>
      <c r="DY172">
        <v>26.598514285714291</v>
      </c>
      <c r="DZ172">
        <v>26.183457142857151</v>
      </c>
      <c r="EA172">
        <v>1200.0542857142859</v>
      </c>
      <c r="EB172">
        <v>0.95799514285714282</v>
      </c>
      <c r="EC172">
        <v>4.2005142857142859E-2</v>
      </c>
      <c r="ED172">
        <v>0</v>
      </c>
      <c r="EE172">
        <v>1659.011428571428</v>
      </c>
      <c r="EF172">
        <v>5.0001600000000002</v>
      </c>
      <c r="EG172">
        <v>21255.814285714281</v>
      </c>
      <c r="EH172">
        <v>9515.5814285714296</v>
      </c>
      <c r="EI172">
        <v>48.169285714285721</v>
      </c>
      <c r="EJ172">
        <v>50.892714285714291</v>
      </c>
      <c r="EK172">
        <v>49.383857142857153</v>
      </c>
      <c r="EL172">
        <v>49.321000000000012</v>
      </c>
      <c r="EM172">
        <v>49.875</v>
      </c>
      <c r="EN172">
        <v>1144.8542857142861</v>
      </c>
      <c r="EO172">
        <v>50.2</v>
      </c>
      <c r="EP172">
        <v>0</v>
      </c>
      <c r="EQ172">
        <v>776047.79999995232</v>
      </c>
      <c r="ER172">
        <v>0</v>
      </c>
      <c r="ES172">
        <v>1657.134230769231</v>
      </c>
      <c r="ET172">
        <v>18.26769229442603</v>
      </c>
      <c r="EU172">
        <v>195.42222222850091</v>
      </c>
      <c r="EV172">
        <v>21235.634615384621</v>
      </c>
      <c r="EW172">
        <v>15</v>
      </c>
      <c r="EX172">
        <v>1658330855.5</v>
      </c>
      <c r="EY172" t="s">
        <v>416</v>
      </c>
      <c r="EZ172">
        <v>1658330855.5</v>
      </c>
      <c r="FA172">
        <v>1658330837</v>
      </c>
      <c r="FB172">
        <v>13</v>
      </c>
      <c r="FC172">
        <v>-0.03</v>
      </c>
      <c r="FD172">
        <v>-2.1999999999999999E-2</v>
      </c>
      <c r="FE172">
        <v>-3.91</v>
      </c>
      <c r="FF172">
        <v>0.28699999999999998</v>
      </c>
      <c r="FG172">
        <v>1439</v>
      </c>
      <c r="FH172">
        <v>33</v>
      </c>
      <c r="FI172">
        <v>0.2</v>
      </c>
      <c r="FJ172">
        <v>0.09</v>
      </c>
      <c r="FK172">
        <v>-25.574878048780491</v>
      </c>
      <c r="FL172">
        <v>-0.24095331010452919</v>
      </c>
      <c r="FM172">
        <v>5.1601236098803252E-2</v>
      </c>
      <c r="FN172">
        <v>1</v>
      </c>
      <c r="FO172">
        <v>1656.241176470588</v>
      </c>
      <c r="FP172">
        <v>17.69870129078814</v>
      </c>
      <c r="FQ172">
        <v>1.748523351298064</v>
      </c>
      <c r="FR172">
        <v>0</v>
      </c>
      <c r="FS172">
        <v>0.8574301219512197</v>
      </c>
      <c r="FT172">
        <v>-0.26231696864111548</v>
      </c>
      <c r="FU172">
        <v>3.2576424126026897E-2</v>
      </c>
      <c r="FV172">
        <v>0</v>
      </c>
      <c r="FW172">
        <v>1</v>
      </c>
      <c r="FX172">
        <v>3</v>
      </c>
      <c r="FY172" t="s">
        <v>417</v>
      </c>
      <c r="FZ172">
        <v>2.8896199999999999</v>
      </c>
      <c r="GA172">
        <v>2.8719199999999998</v>
      </c>
      <c r="GB172">
        <v>0.182641</v>
      </c>
      <c r="GC172">
        <v>0.187754</v>
      </c>
      <c r="GD172">
        <v>0.14219399999999999</v>
      </c>
      <c r="GE172">
        <v>0.14228099999999999</v>
      </c>
      <c r="GF172">
        <v>28179.1</v>
      </c>
      <c r="GG172">
        <v>24359</v>
      </c>
      <c r="GH172">
        <v>30825.4</v>
      </c>
      <c r="GI172">
        <v>27962.7</v>
      </c>
      <c r="GJ172">
        <v>34842.300000000003</v>
      </c>
      <c r="GK172">
        <v>33842.6</v>
      </c>
      <c r="GL172">
        <v>40184.5</v>
      </c>
      <c r="GM172">
        <v>38976.9</v>
      </c>
      <c r="GN172">
        <v>1.88225</v>
      </c>
      <c r="GO172">
        <v>1.92337</v>
      </c>
      <c r="GP172">
        <v>0</v>
      </c>
      <c r="GQ172">
        <v>2.4974300000000001E-2</v>
      </c>
      <c r="GR172">
        <v>999.9</v>
      </c>
      <c r="GS172">
        <v>33.176099999999998</v>
      </c>
      <c r="GT172">
        <v>42.8</v>
      </c>
      <c r="GU172">
        <v>45.1</v>
      </c>
      <c r="GV172">
        <v>41.030700000000003</v>
      </c>
      <c r="GW172">
        <v>30.346499999999999</v>
      </c>
      <c r="GX172">
        <v>33.641800000000003</v>
      </c>
      <c r="GY172">
        <v>1</v>
      </c>
      <c r="GZ172">
        <v>0.69087100000000001</v>
      </c>
      <c r="HA172">
        <v>1.7220899999999999</v>
      </c>
      <c r="HB172">
        <v>20.1996</v>
      </c>
      <c r="HC172">
        <v>5.2129500000000002</v>
      </c>
      <c r="HD172">
        <v>11.974</v>
      </c>
      <c r="HE172">
        <v>4.9911500000000002</v>
      </c>
      <c r="HF172">
        <v>3.2925</v>
      </c>
      <c r="HG172">
        <v>8488.2999999999993</v>
      </c>
      <c r="HH172">
        <v>9999</v>
      </c>
      <c r="HI172">
        <v>9999</v>
      </c>
      <c r="HJ172">
        <v>972.5</v>
      </c>
      <c r="HK172">
        <v>4.9713700000000003</v>
      </c>
      <c r="HL172">
        <v>1.87449</v>
      </c>
      <c r="HM172">
        <v>1.87087</v>
      </c>
      <c r="HN172">
        <v>1.8705700000000001</v>
      </c>
      <c r="HO172">
        <v>1.875</v>
      </c>
      <c r="HP172">
        <v>1.8717900000000001</v>
      </c>
      <c r="HQ172">
        <v>1.8672200000000001</v>
      </c>
      <c r="HR172">
        <v>1.8781399999999999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-3.41</v>
      </c>
      <c r="IG172">
        <v>0.33350000000000002</v>
      </c>
      <c r="IH172">
        <v>-2.1299345005774111</v>
      </c>
      <c r="II172">
        <v>1.7196870422270779E-5</v>
      </c>
      <c r="IJ172">
        <v>-2.1741833173098589E-6</v>
      </c>
      <c r="IK172">
        <v>9.0595066644434051E-10</v>
      </c>
      <c r="IL172">
        <v>-0.32754645563995699</v>
      </c>
      <c r="IM172">
        <v>-1.2435942757381079E-3</v>
      </c>
      <c r="IN172">
        <v>8.3241555849602686E-4</v>
      </c>
      <c r="IO172">
        <v>-6.8006265696850886E-6</v>
      </c>
      <c r="IP172">
        <v>17</v>
      </c>
      <c r="IQ172">
        <v>2050</v>
      </c>
      <c r="IR172">
        <v>3</v>
      </c>
      <c r="IS172">
        <v>34</v>
      </c>
      <c r="IT172">
        <v>44.7</v>
      </c>
      <c r="IU172">
        <v>45</v>
      </c>
      <c r="IV172">
        <v>2.2485400000000002</v>
      </c>
      <c r="IW172">
        <v>2.5842299999999998</v>
      </c>
      <c r="IX172">
        <v>1.49902</v>
      </c>
      <c r="IY172">
        <v>2.2766099999999998</v>
      </c>
      <c r="IZ172">
        <v>1.69678</v>
      </c>
      <c r="JA172">
        <v>2.33643</v>
      </c>
      <c r="JB172">
        <v>47.212299999999999</v>
      </c>
      <c r="JC172">
        <v>15.9533</v>
      </c>
      <c r="JD172">
        <v>18</v>
      </c>
      <c r="JE172">
        <v>410.99099999999999</v>
      </c>
      <c r="JF172">
        <v>506.99099999999999</v>
      </c>
      <c r="JG172">
        <v>29.9999</v>
      </c>
      <c r="JH172">
        <v>36.2241</v>
      </c>
      <c r="JI172">
        <v>29.9999</v>
      </c>
      <c r="JJ172">
        <v>36.0398</v>
      </c>
      <c r="JK172">
        <v>35.967399999999998</v>
      </c>
      <c r="JL172">
        <v>45.064999999999998</v>
      </c>
      <c r="JM172">
        <v>18.331700000000001</v>
      </c>
      <c r="JN172">
        <v>0</v>
      </c>
      <c r="JO172">
        <v>30</v>
      </c>
      <c r="JP172">
        <v>1050.56</v>
      </c>
      <c r="JQ172">
        <v>33.768500000000003</v>
      </c>
      <c r="JR172">
        <v>98.238399999999999</v>
      </c>
      <c r="JS172">
        <v>98.160700000000006</v>
      </c>
    </row>
    <row r="173" spans="1:279" x14ac:dyDescent="0.2">
      <c r="A173">
        <v>158</v>
      </c>
      <c r="B173">
        <v>1658333540.5999999</v>
      </c>
      <c r="C173">
        <v>627</v>
      </c>
      <c r="D173" t="s">
        <v>735</v>
      </c>
      <c r="E173" t="s">
        <v>736</v>
      </c>
      <c r="F173">
        <v>4</v>
      </c>
      <c r="G173">
        <v>1658333538.2874999</v>
      </c>
      <c r="H173">
        <f t="shared" si="100"/>
        <v>6.7065393896348509E-4</v>
      </c>
      <c r="I173">
        <f t="shared" si="101"/>
        <v>0.67065393896348513</v>
      </c>
      <c r="J173">
        <f t="shared" si="102"/>
        <v>8.0452381843427592</v>
      </c>
      <c r="K173">
        <f t="shared" si="103"/>
        <v>1016.9725</v>
      </c>
      <c r="L173">
        <f t="shared" si="104"/>
        <v>652.95619493772699</v>
      </c>
      <c r="M173">
        <f t="shared" si="105"/>
        <v>66.053546950772812</v>
      </c>
      <c r="N173">
        <f t="shared" si="106"/>
        <v>102.87771415171474</v>
      </c>
      <c r="O173">
        <f t="shared" si="107"/>
        <v>3.8142425494744184E-2</v>
      </c>
      <c r="P173">
        <f t="shared" si="108"/>
        <v>2.1497523917947028</v>
      </c>
      <c r="Q173">
        <f t="shared" si="109"/>
        <v>3.7770411604878242E-2</v>
      </c>
      <c r="R173">
        <f t="shared" si="110"/>
        <v>2.3639628756175403E-2</v>
      </c>
      <c r="S173">
        <f t="shared" si="111"/>
        <v>194.42219061244714</v>
      </c>
      <c r="T173">
        <f t="shared" si="112"/>
        <v>35.466693511446543</v>
      </c>
      <c r="U173">
        <f t="shared" si="113"/>
        <v>33.579149999999998</v>
      </c>
      <c r="V173">
        <f t="shared" si="114"/>
        <v>5.2188553520398138</v>
      </c>
      <c r="W173">
        <f t="shared" si="115"/>
        <v>64.843139298680597</v>
      </c>
      <c r="X173">
        <f t="shared" si="116"/>
        <v>3.5000448038728966</v>
      </c>
      <c r="Y173">
        <f t="shared" si="117"/>
        <v>5.3977102924504985</v>
      </c>
      <c r="Z173">
        <f t="shared" si="118"/>
        <v>1.7188105481669171</v>
      </c>
      <c r="AA173">
        <f t="shared" si="119"/>
        <v>-29.575838708289691</v>
      </c>
      <c r="AB173">
        <f t="shared" si="120"/>
        <v>69.952803954995048</v>
      </c>
      <c r="AC173">
        <f t="shared" si="121"/>
        <v>7.5168875070711474</v>
      </c>
      <c r="AD173">
        <f t="shared" si="122"/>
        <v>242.31604336622365</v>
      </c>
      <c r="AE173">
        <f t="shared" si="123"/>
        <v>18.516953193489634</v>
      </c>
      <c r="AF173">
        <f t="shared" si="124"/>
        <v>0.66784371371475704</v>
      </c>
      <c r="AG173">
        <f t="shared" si="125"/>
        <v>8.0452381843427592</v>
      </c>
      <c r="AH173">
        <v>1077.4274782747079</v>
      </c>
      <c r="AI173">
        <v>1056.538060606061</v>
      </c>
      <c r="AJ173">
        <v>1.7099037848039029</v>
      </c>
      <c r="AK173">
        <v>65.228597272793138</v>
      </c>
      <c r="AL173">
        <f t="shared" si="126"/>
        <v>0.67065393896348513</v>
      </c>
      <c r="AM173">
        <v>33.746803974158311</v>
      </c>
      <c r="AN173">
        <v>34.602948951048973</v>
      </c>
      <c r="AO173">
        <v>8.208071352788683E-4</v>
      </c>
      <c r="AP173">
        <v>90.040432271976243</v>
      </c>
      <c r="AQ173">
        <v>35</v>
      </c>
      <c r="AR173">
        <v>8</v>
      </c>
      <c r="AS173">
        <f t="shared" si="127"/>
        <v>1</v>
      </c>
      <c r="AT173">
        <f t="shared" si="128"/>
        <v>0</v>
      </c>
      <c r="AU173">
        <f t="shared" si="129"/>
        <v>31007.427937786255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1009.4828997991954</v>
      </c>
      <c r="BI173">
        <f t="shared" si="133"/>
        <v>8.0452381843427592</v>
      </c>
      <c r="BJ173" t="e">
        <f t="shared" si="134"/>
        <v>#DIV/0!</v>
      </c>
      <c r="BK173">
        <f t="shared" si="135"/>
        <v>7.9696626717927609E-3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253</v>
      </c>
      <c r="CG173">
        <v>1000</v>
      </c>
      <c r="CH173" t="s">
        <v>414</v>
      </c>
      <c r="CI173">
        <v>1110.1500000000001</v>
      </c>
      <c r="CJ173">
        <v>1175.8634999999999</v>
      </c>
      <c r="CK173">
        <v>1152.67</v>
      </c>
      <c r="CL173">
        <v>1.3005735999999999E-4</v>
      </c>
      <c r="CM173">
        <v>6.5004835999999994E-4</v>
      </c>
      <c r="CN173">
        <v>4.7597999359999997E-2</v>
      </c>
      <c r="CO173">
        <v>5.5000000000000003E-4</v>
      </c>
      <c r="CP173">
        <f t="shared" si="146"/>
        <v>1199.9725000000001</v>
      </c>
      <c r="CQ173">
        <f t="shared" si="147"/>
        <v>1009.4828997991954</v>
      </c>
      <c r="CR173">
        <f t="shared" si="148"/>
        <v>0.84125502859373469</v>
      </c>
      <c r="CS173">
        <f t="shared" si="149"/>
        <v>0.16202220518590812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1658333538.2874999</v>
      </c>
      <c r="CZ173">
        <v>1016.9725</v>
      </c>
      <c r="DA173">
        <v>1042.5487499999999</v>
      </c>
      <c r="DB173">
        <v>34.598837500000002</v>
      </c>
      <c r="DC173">
        <v>33.739812499999999</v>
      </c>
      <c r="DD173">
        <v>1020.38625</v>
      </c>
      <c r="DE173">
        <v>34.265262499999999</v>
      </c>
      <c r="DF173">
        <v>450.32712500000002</v>
      </c>
      <c r="DG173">
        <v>101.060875</v>
      </c>
      <c r="DH173">
        <v>9.9888099999999994E-2</v>
      </c>
      <c r="DI173">
        <v>34.182724999999998</v>
      </c>
      <c r="DJ173">
        <v>999.9</v>
      </c>
      <c r="DK173">
        <v>33.579149999999998</v>
      </c>
      <c r="DL173">
        <v>0</v>
      </c>
      <c r="DM173">
        <v>0</v>
      </c>
      <c r="DN173">
        <v>6014.6075000000001</v>
      </c>
      <c r="DO173">
        <v>0</v>
      </c>
      <c r="DP173">
        <v>1807.7974999999999</v>
      </c>
      <c r="DQ173">
        <v>-25.577249999999999</v>
      </c>
      <c r="DR173">
        <v>1053.41875</v>
      </c>
      <c r="DS173">
        <v>1078.95625</v>
      </c>
      <c r="DT173">
        <v>0.85901737499999997</v>
      </c>
      <c r="DU173">
        <v>1042.5487499999999</v>
      </c>
      <c r="DV173">
        <v>33.739812499999999</v>
      </c>
      <c r="DW173">
        <v>3.4965899999999999</v>
      </c>
      <c r="DX173">
        <v>3.4097775000000001</v>
      </c>
      <c r="DY173">
        <v>26.603187500000001</v>
      </c>
      <c r="DZ173">
        <v>26.177074999999999</v>
      </c>
      <c r="EA173">
        <v>1199.9725000000001</v>
      </c>
      <c r="EB173">
        <v>0.95799199999999995</v>
      </c>
      <c r="EC173">
        <v>4.2008200000000002E-2</v>
      </c>
      <c r="ED173">
        <v>0</v>
      </c>
      <c r="EE173">
        <v>1659.72875</v>
      </c>
      <c r="EF173">
        <v>5.0001600000000002</v>
      </c>
      <c r="EG173">
        <v>21266.887500000001</v>
      </c>
      <c r="EH173">
        <v>9514.9412499999999</v>
      </c>
      <c r="EI173">
        <v>48.186999999999998</v>
      </c>
      <c r="EJ173">
        <v>50.875</v>
      </c>
      <c r="EK173">
        <v>49.366999999999997</v>
      </c>
      <c r="EL173">
        <v>49.367125000000001</v>
      </c>
      <c r="EM173">
        <v>49.875</v>
      </c>
      <c r="EN173">
        <v>1144.7725</v>
      </c>
      <c r="EO173">
        <v>50.2</v>
      </c>
      <c r="EP173">
        <v>0</v>
      </c>
      <c r="EQ173">
        <v>776052</v>
      </c>
      <c r="ER173">
        <v>0</v>
      </c>
      <c r="ES173">
        <v>1658.4059999999999</v>
      </c>
      <c r="ET173">
        <v>16.43461540031149</v>
      </c>
      <c r="EU173">
        <v>199.75384640068299</v>
      </c>
      <c r="EV173">
        <v>21250.387999999999</v>
      </c>
      <c r="EW173">
        <v>15</v>
      </c>
      <c r="EX173">
        <v>1658330855.5</v>
      </c>
      <c r="EY173" t="s">
        <v>416</v>
      </c>
      <c r="EZ173">
        <v>1658330855.5</v>
      </c>
      <c r="FA173">
        <v>1658330837</v>
      </c>
      <c r="FB173">
        <v>13</v>
      </c>
      <c r="FC173">
        <v>-0.03</v>
      </c>
      <c r="FD173">
        <v>-2.1999999999999999E-2</v>
      </c>
      <c r="FE173">
        <v>-3.91</v>
      </c>
      <c r="FF173">
        <v>0.28699999999999998</v>
      </c>
      <c r="FG173">
        <v>1439</v>
      </c>
      <c r="FH173">
        <v>33</v>
      </c>
      <c r="FI173">
        <v>0.2</v>
      </c>
      <c r="FJ173">
        <v>0.09</v>
      </c>
      <c r="FK173">
        <v>-25.580231707317068</v>
      </c>
      <c r="FL173">
        <v>-0.13726411149830689</v>
      </c>
      <c r="FM173">
        <v>4.652187756536718E-2</v>
      </c>
      <c r="FN173">
        <v>1</v>
      </c>
      <c r="FO173">
        <v>1657.2717647058821</v>
      </c>
      <c r="FP173">
        <v>17.527578303722859</v>
      </c>
      <c r="FQ173">
        <v>1.734025358706359</v>
      </c>
      <c r="FR173">
        <v>0</v>
      </c>
      <c r="FS173">
        <v>0.85221017073170724</v>
      </c>
      <c r="FT173">
        <v>-0.15429198606271599</v>
      </c>
      <c r="FU173">
        <v>3.0121175047450321E-2</v>
      </c>
      <c r="FV173">
        <v>0</v>
      </c>
      <c r="FW173">
        <v>1</v>
      </c>
      <c r="FX173">
        <v>3</v>
      </c>
      <c r="FY173" t="s">
        <v>417</v>
      </c>
      <c r="FZ173">
        <v>2.8897300000000001</v>
      </c>
      <c r="GA173">
        <v>2.8723399999999999</v>
      </c>
      <c r="GB173">
        <v>0.18341099999999999</v>
      </c>
      <c r="GC173">
        <v>0.18851599999999999</v>
      </c>
      <c r="GD173">
        <v>0.14222000000000001</v>
      </c>
      <c r="GE173">
        <v>0.14225099999999999</v>
      </c>
      <c r="GF173">
        <v>28152.2</v>
      </c>
      <c r="GG173">
        <v>24335.8</v>
      </c>
      <c r="GH173">
        <v>30825.1</v>
      </c>
      <c r="GI173">
        <v>27962.3</v>
      </c>
      <c r="GJ173">
        <v>34841.1</v>
      </c>
      <c r="GK173">
        <v>33843.699999999997</v>
      </c>
      <c r="GL173">
        <v>40184.300000000003</v>
      </c>
      <c r="GM173">
        <v>38976.800000000003</v>
      </c>
      <c r="GN173">
        <v>1.8823000000000001</v>
      </c>
      <c r="GO173">
        <v>1.9236200000000001</v>
      </c>
      <c r="GP173">
        <v>0</v>
      </c>
      <c r="GQ173">
        <v>2.42367E-2</v>
      </c>
      <c r="GR173">
        <v>999.9</v>
      </c>
      <c r="GS173">
        <v>33.182000000000002</v>
      </c>
      <c r="GT173">
        <v>42.8</v>
      </c>
      <c r="GU173">
        <v>45</v>
      </c>
      <c r="GV173">
        <v>40.822299999999998</v>
      </c>
      <c r="GW173">
        <v>30.586500000000001</v>
      </c>
      <c r="GX173">
        <v>33.317300000000003</v>
      </c>
      <c r="GY173">
        <v>1</v>
      </c>
      <c r="GZ173">
        <v>0.69075200000000003</v>
      </c>
      <c r="HA173">
        <v>1.7215499999999999</v>
      </c>
      <c r="HB173">
        <v>20.1995</v>
      </c>
      <c r="HC173">
        <v>5.21265</v>
      </c>
      <c r="HD173">
        <v>11.974</v>
      </c>
      <c r="HE173">
        <v>4.9908999999999999</v>
      </c>
      <c r="HF173">
        <v>3.2925</v>
      </c>
      <c r="HG173">
        <v>8488.2999999999993</v>
      </c>
      <c r="HH173">
        <v>9999</v>
      </c>
      <c r="HI173">
        <v>9999</v>
      </c>
      <c r="HJ173">
        <v>972.5</v>
      </c>
      <c r="HK173">
        <v>4.9713799999999999</v>
      </c>
      <c r="HL173">
        <v>1.87453</v>
      </c>
      <c r="HM173">
        <v>1.87087</v>
      </c>
      <c r="HN173">
        <v>1.8705700000000001</v>
      </c>
      <c r="HO173">
        <v>1.875</v>
      </c>
      <c r="HP173">
        <v>1.8717900000000001</v>
      </c>
      <c r="HQ173">
        <v>1.8672200000000001</v>
      </c>
      <c r="HR173">
        <v>1.8781699999999999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-3.42</v>
      </c>
      <c r="IG173">
        <v>0.3337</v>
      </c>
      <c r="IH173">
        <v>-2.1299345005774111</v>
      </c>
      <c r="II173">
        <v>1.7196870422270779E-5</v>
      </c>
      <c r="IJ173">
        <v>-2.1741833173098589E-6</v>
      </c>
      <c r="IK173">
        <v>9.0595066644434051E-10</v>
      </c>
      <c r="IL173">
        <v>-0.32754645563995699</v>
      </c>
      <c r="IM173">
        <v>-1.2435942757381079E-3</v>
      </c>
      <c r="IN173">
        <v>8.3241555849602686E-4</v>
      </c>
      <c r="IO173">
        <v>-6.8006265696850886E-6</v>
      </c>
      <c r="IP173">
        <v>17</v>
      </c>
      <c r="IQ173">
        <v>2050</v>
      </c>
      <c r="IR173">
        <v>3</v>
      </c>
      <c r="IS173">
        <v>34</v>
      </c>
      <c r="IT173">
        <v>44.8</v>
      </c>
      <c r="IU173">
        <v>45.1</v>
      </c>
      <c r="IV173">
        <v>2.2607400000000002</v>
      </c>
      <c r="IW173">
        <v>2.5793499999999998</v>
      </c>
      <c r="IX173">
        <v>1.49902</v>
      </c>
      <c r="IY173">
        <v>2.2778299999999998</v>
      </c>
      <c r="IZ173">
        <v>1.69678</v>
      </c>
      <c r="JA173">
        <v>2.3852500000000001</v>
      </c>
      <c r="JB173">
        <v>47.212299999999999</v>
      </c>
      <c r="JC173">
        <v>15.9533</v>
      </c>
      <c r="JD173">
        <v>18</v>
      </c>
      <c r="JE173">
        <v>411.00400000000002</v>
      </c>
      <c r="JF173">
        <v>507.17899999999997</v>
      </c>
      <c r="JG173">
        <v>29.9999</v>
      </c>
      <c r="JH173">
        <v>36.223799999999997</v>
      </c>
      <c r="JI173">
        <v>29.9998</v>
      </c>
      <c r="JJ173">
        <v>36.037599999999998</v>
      </c>
      <c r="JK173">
        <v>35.967300000000002</v>
      </c>
      <c r="JL173">
        <v>45.308</v>
      </c>
      <c r="JM173">
        <v>18.331700000000001</v>
      </c>
      <c r="JN173">
        <v>0</v>
      </c>
      <c r="JO173">
        <v>30</v>
      </c>
      <c r="JP173">
        <v>1057.24</v>
      </c>
      <c r="JQ173">
        <v>33.768500000000003</v>
      </c>
      <c r="JR173">
        <v>98.237799999999993</v>
      </c>
      <c r="JS173">
        <v>98.16</v>
      </c>
    </row>
    <row r="174" spans="1:279" x14ac:dyDescent="0.2">
      <c r="A174">
        <v>159</v>
      </c>
      <c r="B174">
        <v>1658333544.5999999</v>
      </c>
      <c r="C174">
        <v>631</v>
      </c>
      <c r="D174" t="s">
        <v>737</v>
      </c>
      <c r="E174" t="s">
        <v>738</v>
      </c>
      <c r="F174">
        <v>4</v>
      </c>
      <c r="G174">
        <v>1658333542.5999999</v>
      </c>
      <c r="H174">
        <f t="shared" si="100"/>
        <v>6.8463586225642528E-4</v>
      </c>
      <c r="I174">
        <f t="shared" si="101"/>
        <v>0.68463586225642525</v>
      </c>
      <c r="J174">
        <f t="shared" si="102"/>
        <v>7.9568206564808666</v>
      </c>
      <c r="K174">
        <f t="shared" si="103"/>
        <v>1024.1300000000001</v>
      </c>
      <c r="L174">
        <f t="shared" si="104"/>
        <v>670.47828491882683</v>
      </c>
      <c r="M174">
        <f t="shared" si="105"/>
        <v>67.825258206624667</v>
      </c>
      <c r="N174">
        <f t="shared" si="106"/>
        <v>103.60049422862383</v>
      </c>
      <c r="O174">
        <f t="shared" si="107"/>
        <v>3.8955270760291753E-2</v>
      </c>
      <c r="P174">
        <f t="shared" si="108"/>
        <v>2.152068430535266</v>
      </c>
      <c r="Q174">
        <f t="shared" si="109"/>
        <v>3.8567732124288309E-2</v>
      </c>
      <c r="R174">
        <f t="shared" si="110"/>
        <v>2.4139330009151909E-2</v>
      </c>
      <c r="S174">
        <f t="shared" si="111"/>
        <v>194.42999961246289</v>
      </c>
      <c r="T174">
        <f t="shared" si="112"/>
        <v>35.461140420879588</v>
      </c>
      <c r="U174">
        <f t="shared" si="113"/>
        <v>33.580714285714279</v>
      </c>
      <c r="V174">
        <f t="shared" si="114"/>
        <v>5.219312143862199</v>
      </c>
      <c r="W174">
        <f t="shared" si="115"/>
        <v>64.858833125425249</v>
      </c>
      <c r="X174">
        <f t="shared" si="116"/>
        <v>3.5009761890553022</v>
      </c>
      <c r="Y174">
        <f t="shared" si="117"/>
        <v>5.3978402329333424</v>
      </c>
      <c r="Z174">
        <f t="shared" si="118"/>
        <v>1.7183359548068968</v>
      </c>
      <c r="AA174">
        <f t="shared" si="119"/>
        <v>-30.192441525508354</v>
      </c>
      <c r="AB174">
        <f t="shared" si="120"/>
        <v>69.896813872809119</v>
      </c>
      <c r="AC174">
        <f t="shared" si="121"/>
        <v>7.5028610542100092</v>
      </c>
      <c r="AD174">
        <f t="shared" si="122"/>
        <v>241.63723301397368</v>
      </c>
      <c r="AE174">
        <f t="shared" si="123"/>
        <v>18.559577480722325</v>
      </c>
      <c r="AF174">
        <f t="shared" si="124"/>
        <v>0.68174690522993564</v>
      </c>
      <c r="AG174">
        <f t="shared" si="125"/>
        <v>7.9568206564808666</v>
      </c>
      <c r="AH174">
        <v>1084.294776041311</v>
      </c>
      <c r="AI174">
        <v>1063.4329696969701</v>
      </c>
      <c r="AJ174">
        <v>1.7265819020152671</v>
      </c>
      <c r="AK174">
        <v>65.228597272793138</v>
      </c>
      <c r="AL174">
        <f t="shared" si="126"/>
        <v>0.68463586225642525</v>
      </c>
      <c r="AM174">
        <v>33.734327923039899</v>
      </c>
      <c r="AN174">
        <v>34.610779020979031</v>
      </c>
      <c r="AO174">
        <v>5.209766536960189E-4</v>
      </c>
      <c r="AP174">
        <v>90.040432271976243</v>
      </c>
      <c r="AQ174">
        <v>35</v>
      </c>
      <c r="AR174">
        <v>8</v>
      </c>
      <c r="AS174">
        <f t="shared" si="127"/>
        <v>1</v>
      </c>
      <c r="AT174">
        <f t="shared" si="128"/>
        <v>0</v>
      </c>
      <c r="AU174">
        <f t="shared" si="129"/>
        <v>31065.610377924408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1009.523999799203</v>
      </c>
      <c r="BI174">
        <f t="shared" si="133"/>
        <v>7.9568206564808666</v>
      </c>
      <c r="BJ174" t="e">
        <f t="shared" si="134"/>
        <v>#DIV/0!</v>
      </c>
      <c r="BK174">
        <f t="shared" si="135"/>
        <v>7.8817548251091593E-3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253</v>
      </c>
      <c r="CG174">
        <v>1000</v>
      </c>
      <c r="CH174" t="s">
        <v>414</v>
      </c>
      <c r="CI174">
        <v>1110.1500000000001</v>
      </c>
      <c r="CJ174">
        <v>1175.8634999999999</v>
      </c>
      <c r="CK174">
        <v>1152.67</v>
      </c>
      <c r="CL174">
        <v>1.3005735999999999E-4</v>
      </c>
      <c r="CM174">
        <v>6.5004835999999994E-4</v>
      </c>
      <c r="CN174">
        <v>4.7597999359999997E-2</v>
      </c>
      <c r="CO174">
        <v>5.5000000000000003E-4</v>
      </c>
      <c r="CP174">
        <f t="shared" si="146"/>
        <v>1200.021428571428</v>
      </c>
      <c r="CQ174">
        <f t="shared" si="147"/>
        <v>1009.523999799203</v>
      </c>
      <c r="CR174">
        <f t="shared" si="148"/>
        <v>0.84125497742235844</v>
      </c>
      <c r="CS174">
        <f t="shared" si="149"/>
        <v>0.16202210642515202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1658333542.5999999</v>
      </c>
      <c r="CZ174">
        <v>1024.1300000000001</v>
      </c>
      <c r="DA174">
        <v>1049.787142857143</v>
      </c>
      <c r="DB174">
        <v>34.608471428571427</v>
      </c>
      <c r="DC174">
        <v>33.731614285714294</v>
      </c>
      <c r="DD174">
        <v>1027.552857142857</v>
      </c>
      <c r="DE174">
        <v>34.274585714285713</v>
      </c>
      <c r="DF174">
        <v>450.34885714285713</v>
      </c>
      <c r="DG174">
        <v>101.0595714285714</v>
      </c>
      <c r="DH174">
        <v>9.9943699999999996E-2</v>
      </c>
      <c r="DI174">
        <v>34.183157142857148</v>
      </c>
      <c r="DJ174">
        <v>999.89999999999986</v>
      </c>
      <c r="DK174">
        <v>33.580714285714279</v>
      </c>
      <c r="DL174">
        <v>0</v>
      </c>
      <c r="DM174">
        <v>0</v>
      </c>
      <c r="DN174">
        <v>6024.9985714285713</v>
      </c>
      <c r="DO174">
        <v>0</v>
      </c>
      <c r="DP174">
        <v>1805.495714285714</v>
      </c>
      <c r="DQ174">
        <v>-25.65737142857143</v>
      </c>
      <c r="DR174">
        <v>1060.8399999999999</v>
      </c>
      <c r="DS174">
        <v>1086.4328571428571</v>
      </c>
      <c r="DT174">
        <v>0.87686428571428554</v>
      </c>
      <c r="DU174">
        <v>1049.787142857143</v>
      </c>
      <c r="DV174">
        <v>33.731614285714294</v>
      </c>
      <c r="DW174">
        <v>3.4975200000000002</v>
      </c>
      <c r="DX174">
        <v>3.408902857142857</v>
      </c>
      <c r="DY174">
        <v>26.607685714285711</v>
      </c>
      <c r="DZ174">
        <v>26.172728571428571</v>
      </c>
      <c r="EA174">
        <v>1200.021428571428</v>
      </c>
      <c r="EB174">
        <v>0.95799357142857133</v>
      </c>
      <c r="EC174">
        <v>4.2006671428571431E-2</v>
      </c>
      <c r="ED174">
        <v>0</v>
      </c>
      <c r="EE174">
        <v>1661.0785714285721</v>
      </c>
      <c r="EF174">
        <v>5.0001600000000002</v>
      </c>
      <c r="EG174">
        <v>21283.014285714289</v>
      </c>
      <c r="EH174">
        <v>9515.3157142857126</v>
      </c>
      <c r="EI174">
        <v>48.204999999999998</v>
      </c>
      <c r="EJ174">
        <v>50.875</v>
      </c>
      <c r="EK174">
        <v>49.392714285714291</v>
      </c>
      <c r="EL174">
        <v>49.357000000000014</v>
      </c>
      <c r="EM174">
        <v>49.892714285714291</v>
      </c>
      <c r="EN174">
        <v>1144.821428571428</v>
      </c>
      <c r="EO174">
        <v>50.2</v>
      </c>
      <c r="EP174">
        <v>0</v>
      </c>
      <c r="EQ174">
        <v>776056.20000004768</v>
      </c>
      <c r="ER174">
        <v>0</v>
      </c>
      <c r="ES174">
        <v>1659.5053846153839</v>
      </c>
      <c r="ET174">
        <v>16.341880314871169</v>
      </c>
      <c r="EU174">
        <v>209.71965787428951</v>
      </c>
      <c r="EV174">
        <v>21263.88846153846</v>
      </c>
      <c r="EW174">
        <v>15</v>
      </c>
      <c r="EX174">
        <v>1658330855.5</v>
      </c>
      <c r="EY174" t="s">
        <v>416</v>
      </c>
      <c r="EZ174">
        <v>1658330855.5</v>
      </c>
      <c r="FA174">
        <v>1658330837</v>
      </c>
      <c r="FB174">
        <v>13</v>
      </c>
      <c r="FC174">
        <v>-0.03</v>
      </c>
      <c r="FD174">
        <v>-2.1999999999999999E-2</v>
      </c>
      <c r="FE174">
        <v>-3.91</v>
      </c>
      <c r="FF174">
        <v>0.28699999999999998</v>
      </c>
      <c r="FG174">
        <v>1439</v>
      </c>
      <c r="FH174">
        <v>33</v>
      </c>
      <c r="FI174">
        <v>0.2</v>
      </c>
      <c r="FJ174">
        <v>0.09</v>
      </c>
      <c r="FK174">
        <v>-25.593114634146339</v>
      </c>
      <c r="FL174">
        <v>-0.2311066202090149</v>
      </c>
      <c r="FM174">
        <v>5.0704724179650482E-2</v>
      </c>
      <c r="FN174">
        <v>1</v>
      </c>
      <c r="FO174">
        <v>1658.483235294118</v>
      </c>
      <c r="FP174">
        <v>17.170511836525851</v>
      </c>
      <c r="FQ174">
        <v>1.6988001312141401</v>
      </c>
      <c r="FR174">
        <v>0</v>
      </c>
      <c r="FS174">
        <v>0.84913036585365842</v>
      </c>
      <c r="FT174">
        <v>6.1714473867595918E-2</v>
      </c>
      <c r="FU174">
        <v>2.675108085143121E-2</v>
      </c>
      <c r="FV174">
        <v>1</v>
      </c>
      <c r="FW174">
        <v>2</v>
      </c>
      <c r="FX174">
        <v>3</v>
      </c>
      <c r="FY174" t="s">
        <v>530</v>
      </c>
      <c r="FZ174">
        <v>2.8897699999999999</v>
      </c>
      <c r="GA174">
        <v>2.87229</v>
      </c>
      <c r="GB174">
        <v>0.18418100000000001</v>
      </c>
      <c r="GC174">
        <v>0.189301</v>
      </c>
      <c r="GD174">
        <v>0.142233</v>
      </c>
      <c r="GE174">
        <v>0.14222299999999999</v>
      </c>
      <c r="GF174">
        <v>28125.7</v>
      </c>
      <c r="GG174">
        <v>24312.9</v>
      </c>
      <c r="GH174">
        <v>30825.3</v>
      </c>
      <c r="GI174">
        <v>27963.1</v>
      </c>
      <c r="GJ174">
        <v>34840.9</v>
      </c>
      <c r="GK174">
        <v>33845.800000000003</v>
      </c>
      <c r="GL174">
        <v>40184.6</v>
      </c>
      <c r="GM174">
        <v>38977.9</v>
      </c>
      <c r="GN174">
        <v>1.8822000000000001</v>
      </c>
      <c r="GO174">
        <v>1.92377</v>
      </c>
      <c r="GP174">
        <v>0</v>
      </c>
      <c r="GQ174">
        <v>2.4981799999999998E-2</v>
      </c>
      <c r="GR174">
        <v>999.9</v>
      </c>
      <c r="GS174">
        <v>33.188699999999997</v>
      </c>
      <c r="GT174">
        <v>42.8</v>
      </c>
      <c r="GU174">
        <v>45</v>
      </c>
      <c r="GV174">
        <v>40.822400000000002</v>
      </c>
      <c r="GW174">
        <v>30.496500000000001</v>
      </c>
      <c r="GX174">
        <v>32.287700000000001</v>
      </c>
      <c r="GY174">
        <v>1</v>
      </c>
      <c r="GZ174">
        <v>0.69033500000000003</v>
      </c>
      <c r="HA174">
        <v>1.7215</v>
      </c>
      <c r="HB174">
        <v>20.1996</v>
      </c>
      <c r="HC174">
        <v>5.2129500000000002</v>
      </c>
      <c r="HD174">
        <v>11.974</v>
      </c>
      <c r="HE174">
        <v>4.9907500000000002</v>
      </c>
      <c r="HF174">
        <v>3.2924500000000001</v>
      </c>
      <c r="HG174">
        <v>8488.5</v>
      </c>
      <c r="HH174">
        <v>9999</v>
      </c>
      <c r="HI174">
        <v>9999</v>
      </c>
      <c r="HJ174">
        <v>972.5</v>
      </c>
      <c r="HK174">
        <v>4.9713799999999999</v>
      </c>
      <c r="HL174">
        <v>1.87452</v>
      </c>
      <c r="HM174">
        <v>1.8708499999999999</v>
      </c>
      <c r="HN174">
        <v>1.8705700000000001</v>
      </c>
      <c r="HO174">
        <v>1.875</v>
      </c>
      <c r="HP174">
        <v>1.8717999999999999</v>
      </c>
      <c r="HQ174">
        <v>1.8672200000000001</v>
      </c>
      <c r="HR174">
        <v>1.87818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-3.44</v>
      </c>
      <c r="IG174">
        <v>0.33400000000000002</v>
      </c>
      <c r="IH174">
        <v>-2.1299345005774111</v>
      </c>
      <c r="II174">
        <v>1.7196870422270779E-5</v>
      </c>
      <c r="IJ174">
        <v>-2.1741833173098589E-6</v>
      </c>
      <c r="IK174">
        <v>9.0595066644434051E-10</v>
      </c>
      <c r="IL174">
        <v>-0.32754645563995699</v>
      </c>
      <c r="IM174">
        <v>-1.2435942757381079E-3</v>
      </c>
      <c r="IN174">
        <v>8.3241555849602686E-4</v>
      </c>
      <c r="IO174">
        <v>-6.8006265696850886E-6</v>
      </c>
      <c r="IP174">
        <v>17</v>
      </c>
      <c r="IQ174">
        <v>2050</v>
      </c>
      <c r="IR174">
        <v>3</v>
      </c>
      <c r="IS174">
        <v>34</v>
      </c>
      <c r="IT174">
        <v>44.8</v>
      </c>
      <c r="IU174">
        <v>45.1</v>
      </c>
      <c r="IV174">
        <v>2.2717299999999998</v>
      </c>
      <c r="IW174">
        <v>2.5793499999999998</v>
      </c>
      <c r="IX174">
        <v>1.49902</v>
      </c>
      <c r="IY174">
        <v>2.2766099999999998</v>
      </c>
      <c r="IZ174">
        <v>1.69678</v>
      </c>
      <c r="JA174">
        <v>2.36572</v>
      </c>
      <c r="JB174">
        <v>47.182499999999997</v>
      </c>
      <c r="JC174">
        <v>15.9445</v>
      </c>
      <c r="JD174">
        <v>18</v>
      </c>
      <c r="JE174">
        <v>410.94900000000001</v>
      </c>
      <c r="JF174">
        <v>507.26499999999999</v>
      </c>
      <c r="JG174">
        <v>30</v>
      </c>
      <c r="JH174">
        <v>36.223799999999997</v>
      </c>
      <c r="JI174">
        <v>29.9998</v>
      </c>
      <c r="JJ174">
        <v>36.037599999999998</v>
      </c>
      <c r="JK174">
        <v>35.964100000000002</v>
      </c>
      <c r="JL174">
        <v>45.543999999999997</v>
      </c>
      <c r="JM174">
        <v>18.331700000000001</v>
      </c>
      <c r="JN174">
        <v>0</v>
      </c>
      <c r="JO174">
        <v>30</v>
      </c>
      <c r="JP174">
        <v>1063.94</v>
      </c>
      <c r="JQ174">
        <v>33.768500000000003</v>
      </c>
      <c r="JR174">
        <v>98.238399999999999</v>
      </c>
      <c r="JS174">
        <v>98.162899999999993</v>
      </c>
    </row>
    <row r="175" spans="1:279" x14ac:dyDescent="0.2">
      <c r="A175">
        <v>160</v>
      </c>
      <c r="B175">
        <v>1658333548.5999999</v>
      </c>
      <c r="C175">
        <v>635</v>
      </c>
      <c r="D175" t="s">
        <v>739</v>
      </c>
      <c r="E175" t="s">
        <v>740</v>
      </c>
      <c r="F175">
        <v>4</v>
      </c>
      <c r="G175">
        <v>1658333546.2874999</v>
      </c>
      <c r="H175">
        <f t="shared" si="100"/>
        <v>6.8707174041934154E-4</v>
      </c>
      <c r="I175">
        <f t="shared" si="101"/>
        <v>0.68707174041934149</v>
      </c>
      <c r="J175">
        <f t="shared" si="102"/>
        <v>7.9259874539999196</v>
      </c>
      <c r="K175">
        <f t="shared" si="103"/>
        <v>1030.3074999999999</v>
      </c>
      <c r="L175">
        <f t="shared" si="104"/>
        <v>677.86511693834507</v>
      </c>
      <c r="M175">
        <f t="shared" si="105"/>
        <v>68.572070495951309</v>
      </c>
      <c r="N175">
        <f t="shared" si="106"/>
        <v>104.22474435859387</v>
      </c>
      <c r="O175">
        <f t="shared" si="107"/>
        <v>3.89791545977081E-2</v>
      </c>
      <c r="P175">
        <f t="shared" si="108"/>
        <v>2.1494448610392305</v>
      </c>
      <c r="Q175">
        <f t="shared" si="109"/>
        <v>3.8590674655452323E-2</v>
      </c>
      <c r="R175">
        <f t="shared" si="110"/>
        <v>2.4153752299816242E-2</v>
      </c>
      <c r="S175">
        <f t="shared" si="111"/>
        <v>194.42278911244836</v>
      </c>
      <c r="T175">
        <f t="shared" si="112"/>
        <v>35.468302818741932</v>
      </c>
      <c r="U175">
        <f t="shared" si="113"/>
        <v>33.598550000000003</v>
      </c>
      <c r="V175">
        <f t="shared" si="114"/>
        <v>5.2245228642148556</v>
      </c>
      <c r="W175">
        <f t="shared" si="115"/>
        <v>64.838156756452022</v>
      </c>
      <c r="X175">
        <f t="shared" si="116"/>
        <v>3.5011578696785262</v>
      </c>
      <c r="Y175">
        <f t="shared" si="117"/>
        <v>5.399841767294113</v>
      </c>
      <c r="Z175">
        <f t="shared" si="118"/>
        <v>1.7233649945363294</v>
      </c>
      <c r="AA175">
        <f t="shared" si="119"/>
        <v>-30.299863752492961</v>
      </c>
      <c r="AB175">
        <f t="shared" si="120"/>
        <v>68.516013695601913</v>
      </c>
      <c r="AC175">
        <f t="shared" si="121"/>
        <v>7.3645014536785878</v>
      </c>
      <c r="AD175">
        <f t="shared" si="122"/>
        <v>240.0034405092359</v>
      </c>
      <c r="AE175">
        <f t="shared" si="123"/>
        <v>18.571542163985679</v>
      </c>
      <c r="AF175">
        <f t="shared" si="124"/>
        <v>0.69031261533151989</v>
      </c>
      <c r="AG175">
        <f t="shared" si="125"/>
        <v>7.9259874539999196</v>
      </c>
      <c r="AH175">
        <v>1091.2474767688991</v>
      </c>
      <c r="AI175">
        <v>1070.3767272727271</v>
      </c>
      <c r="AJ175">
        <v>1.7355185306557861</v>
      </c>
      <c r="AK175">
        <v>65.228597272793138</v>
      </c>
      <c r="AL175">
        <f t="shared" si="126"/>
        <v>0.68707174041934149</v>
      </c>
      <c r="AM175">
        <v>33.72700648592221</v>
      </c>
      <c r="AN175">
        <v>34.610187412587429</v>
      </c>
      <c r="AO175">
        <v>6.9659256584718348E-5</v>
      </c>
      <c r="AP175">
        <v>90.040432271976243</v>
      </c>
      <c r="AQ175">
        <v>35</v>
      </c>
      <c r="AR175">
        <v>8</v>
      </c>
      <c r="AS175">
        <f t="shared" si="127"/>
        <v>1</v>
      </c>
      <c r="AT175">
        <f t="shared" si="128"/>
        <v>0</v>
      </c>
      <c r="AU175">
        <f t="shared" si="129"/>
        <v>30999.045385934718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1009.4860497991958</v>
      </c>
      <c r="BI175">
        <f t="shared" si="133"/>
        <v>7.9259874539999196</v>
      </c>
      <c r="BJ175" t="e">
        <f t="shared" si="134"/>
        <v>#DIV/0!</v>
      </c>
      <c r="BK175">
        <f t="shared" si="135"/>
        <v>7.8515076613258159E-3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253</v>
      </c>
      <c r="CG175">
        <v>1000</v>
      </c>
      <c r="CH175" t="s">
        <v>414</v>
      </c>
      <c r="CI175">
        <v>1110.1500000000001</v>
      </c>
      <c r="CJ175">
        <v>1175.8634999999999</v>
      </c>
      <c r="CK175">
        <v>1152.67</v>
      </c>
      <c r="CL175">
        <v>1.3005735999999999E-4</v>
      </c>
      <c r="CM175">
        <v>6.5004835999999994E-4</v>
      </c>
      <c r="CN175">
        <v>4.7597999359999997E-2</v>
      </c>
      <c r="CO175">
        <v>5.5000000000000003E-4</v>
      </c>
      <c r="CP175">
        <f t="shared" si="146"/>
        <v>1199.9762499999999</v>
      </c>
      <c r="CQ175">
        <f t="shared" si="147"/>
        <v>1009.4860497991958</v>
      </c>
      <c r="CR175">
        <f t="shared" si="148"/>
        <v>0.84125502467169322</v>
      </c>
      <c r="CS175">
        <f t="shared" si="149"/>
        <v>0.16202219761636813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1658333546.2874999</v>
      </c>
      <c r="CZ175">
        <v>1030.3074999999999</v>
      </c>
      <c r="DA175">
        <v>1055.99875</v>
      </c>
      <c r="DB175">
        <v>34.610487499999998</v>
      </c>
      <c r="DC175">
        <v>33.722587500000003</v>
      </c>
      <c r="DD175">
        <v>1033.74125</v>
      </c>
      <c r="DE175">
        <v>34.276512500000003</v>
      </c>
      <c r="DF175">
        <v>450.33487500000001</v>
      </c>
      <c r="DG175">
        <v>101.058875</v>
      </c>
      <c r="DH175">
        <v>9.9996849999999998E-2</v>
      </c>
      <c r="DI175">
        <v>34.189812500000002</v>
      </c>
      <c r="DJ175">
        <v>999.9</v>
      </c>
      <c r="DK175">
        <v>33.598550000000003</v>
      </c>
      <c r="DL175">
        <v>0</v>
      </c>
      <c r="DM175">
        <v>0</v>
      </c>
      <c r="DN175">
        <v>6013.3575000000001</v>
      </c>
      <c r="DO175">
        <v>0</v>
      </c>
      <c r="DP175">
        <v>1805.2362499999999</v>
      </c>
      <c r="DQ175">
        <v>-25.693275</v>
      </c>
      <c r="DR175">
        <v>1067.2437500000001</v>
      </c>
      <c r="DS175">
        <v>1092.8525</v>
      </c>
      <c r="DT175">
        <v>0.88788212499999997</v>
      </c>
      <c r="DU175">
        <v>1055.99875</v>
      </c>
      <c r="DV175">
        <v>33.722587500000003</v>
      </c>
      <c r="DW175">
        <v>3.4976975000000001</v>
      </c>
      <c r="DX175">
        <v>3.4079674999999998</v>
      </c>
      <c r="DY175">
        <v>26.608562500000001</v>
      </c>
      <c r="DZ175">
        <v>26.168099999999999</v>
      </c>
      <c r="EA175">
        <v>1199.9762499999999</v>
      </c>
      <c r="EB175">
        <v>0.95799199999999995</v>
      </c>
      <c r="EC175">
        <v>4.2008200000000002E-2</v>
      </c>
      <c r="ED175">
        <v>0</v>
      </c>
      <c r="EE175">
        <v>1662.3087499999999</v>
      </c>
      <c r="EF175">
        <v>5.0001600000000002</v>
      </c>
      <c r="EG175">
        <v>21295.837500000001</v>
      </c>
      <c r="EH175">
        <v>9514.9750000000004</v>
      </c>
      <c r="EI175">
        <v>48.155999999999999</v>
      </c>
      <c r="EJ175">
        <v>50.875</v>
      </c>
      <c r="EK175">
        <v>49.398249999999997</v>
      </c>
      <c r="EL175">
        <v>49.375</v>
      </c>
      <c r="EM175">
        <v>49.890500000000003</v>
      </c>
      <c r="EN175">
        <v>1144.7762499999999</v>
      </c>
      <c r="EO175">
        <v>50.2</v>
      </c>
      <c r="EP175">
        <v>0</v>
      </c>
      <c r="EQ175">
        <v>776059.79999995232</v>
      </c>
      <c r="ER175">
        <v>0</v>
      </c>
      <c r="ES175">
        <v>1660.57</v>
      </c>
      <c r="ET175">
        <v>16.843076902641769</v>
      </c>
      <c r="EU175">
        <v>207.4119658462721</v>
      </c>
      <c r="EV175">
        <v>21276.507692307689</v>
      </c>
      <c r="EW175">
        <v>15</v>
      </c>
      <c r="EX175">
        <v>1658330855.5</v>
      </c>
      <c r="EY175" t="s">
        <v>416</v>
      </c>
      <c r="EZ175">
        <v>1658330855.5</v>
      </c>
      <c r="FA175">
        <v>1658330837</v>
      </c>
      <c r="FB175">
        <v>13</v>
      </c>
      <c r="FC175">
        <v>-0.03</v>
      </c>
      <c r="FD175">
        <v>-2.1999999999999999E-2</v>
      </c>
      <c r="FE175">
        <v>-3.91</v>
      </c>
      <c r="FF175">
        <v>0.28699999999999998</v>
      </c>
      <c r="FG175">
        <v>1439</v>
      </c>
      <c r="FH175">
        <v>33</v>
      </c>
      <c r="FI175">
        <v>0.2</v>
      </c>
      <c r="FJ175">
        <v>0.09</v>
      </c>
      <c r="FK175">
        <v>-25.618080487804878</v>
      </c>
      <c r="FL175">
        <v>-0.30347456445995802</v>
      </c>
      <c r="FM175">
        <v>5.4761474883985348E-2</v>
      </c>
      <c r="FN175">
        <v>1</v>
      </c>
      <c r="FO175">
        <v>1659.682647058823</v>
      </c>
      <c r="FP175">
        <v>17.043391894630641</v>
      </c>
      <c r="FQ175">
        <v>1.6927654172346049</v>
      </c>
      <c r="FR175">
        <v>0</v>
      </c>
      <c r="FS175">
        <v>0.85159292682926824</v>
      </c>
      <c r="FT175">
        <v>0.2790705365853674</v>
      </c>
      <c r="FU175">
        <v>2.8091692095698399E-2</v>
      </c>
      <c r="FV175">
        <v>0</v>
      </c>
      <c r="FW175">
        <v>1</v>
      </c>
      <c r="FX175">
        <v>3</v>
      </c>
      <c r="FY175" t="s">
        <v>417</v>
      </c>
      <c r="FZ175">
        <v>2.8896999999999999</v>
      </c>
      <c r="GA175">
        <v>2.8721999999999999</v>
      </c>
      <c r="GB175">
        <v>0.18495600000000001</v>
      </c>
      <c r="GC175">
        <v>0.19008700000000001</v>
      </c>
      <c r="GD175">
        <v>0.142237</v>
      </c>
      <c r="GE175">
        <v>0.142207</v>
      </c>
      <c r="GF175">
        <v>28099.4</v>
      </c>
      <c r="GG175">
        <v>24289.200000000001</v>
      </c>
      <c r="GH175">
        <v>30825.8</v>
      </c>
      <c r="GI175">
        <v>27963.1</v>
      </c>
      <c r="GJ175">
        <v>34841.300000000003</v>
      </c>
      <c r="GK175">
        <v>33846.300000000003</v>
      </c>
      <c r="GL175">
        <v>40185.199999999997</v>
      </c>
      <c r="GM175">
        <v>38977.699999999997</v>
      </c>
      <c r="GN175">
        <v>1.88215</v>
      </c>
      <c r="GO175">
        <v>1.9234</v>
      </c>
      <c r="GP175">
        <v>0</v>
      </c>
      <c r="GQ175">
        <v>2.5406499999999999E-2</v>
      </c>
      <c r="GR175">
        <v>999.9</v>
      </c>
      <c r="GS175">
        <v>33.196300000000001</v>
      </c>
      <c r="GT175">
        <v>42.7</v>
      </c>
      <c r="GU175">
        <v>45</v>
      </c>
      <c r="GV175">
        <v>40.721499999999999</v>
      </c>
      <c r="GW175">
        <v>30.2865</v>
      </c>
      <c r="GX175">
        <v>32.291699999999999</v>
      </c>
      <c r="GY175">
        <v>1</v>
      </c>
      <c r="GZ175">
        <v>0.69022899999999998</v>
      </c>
      <c r="HA175">
        <v>1.72238</v>
      </c>
      <c r="HB175">
        <v>20.1995</v>
      </c>
      <c r="HC175">
        <v>5.2125000000000004</v>
      </c>
      <c r="HD175">
        <v>11.974</v>
      </c>
      <c r="HE175">
        <v>4.9905499999999998</v>
      </c>
      <c r="HF175">
        <v>3.2924799999999999</v>
      </c>
      <c r="HG175">
        <v>8488.5</v>
      </c>
      <c r="HH175">
        <v>9999</v>
      </c>
      <c r="HI175">
        <v>9999</v>
      </c>
      <c r="HJ175">
        <v>972.5</v>
      </c>
      <c r="HK175">
        <v>4.9713599999999998</v>
      </c>
      <c r="HL175">
        <v>1.87449</v>
      </c>
      <c r="HM175">
        <v>1.87086</v>
      </c>
      <c r="HN175">
        <v>1.8705700000000001</v>
      </c>
      <c r="HO175">
        <v>1.875</v>
      </c>
      <c r="HP175">
        <v>1.8717999999999999</v>
      </c>
      <c r="HQ175">
        <v>1.8672200000000001</v>
      </c>
      <c r="HR175">
        <v>1.87819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-3.44</v>
      </c>
      <c r="IG175">
        <v>0.33389999999999997</v>
      </c>
      <c r="IH175">
        <v>-2.1299345005774111</v>
      </c>
      <c r="II175">
        <v>1.7196870422270779E-5</v>
      </c>
      <c r="IJ175">
        <v>-2.1741833173098589E-6</v>
      </c>
      <c r="IK175">
        <v>9.0595066644434051E-10</v>
      </c>
      <c r="IL175">
        <v>-0.32754645563995699</v>
      </c>
      <c r="IM175">
        <v>-1.2435942757381079E-3</v>
      </c>
      <c r="IN175">
        <v>8.3241555849602686E-4</v>
      </c>
      <c r="IO175">
        <v>-6.8006265696850886E-6</v>
      </c>
      <c r="IP175">
        <v>17</v>
      </c>
      <c r="IQ175">
        <v>2050</v>
      </c>
      <c r="IR175">
        <v>3</v>
      </c>
      <c r="IS175">
        <v>34</v>
      </c>
      <c r="IT175">
        <v>44.9</v>
      </c>
      <c r="IU175">
        <v>45.2</v>
      </c>
      <c r="IV175">
        <v>2.2839399999999999</v>
      </c>
      <c r="IW175">
        <v>2.5793499999999998</v>
      </c>
      <c r="IX175">
        <v>1.49902</v>
      </c>
      <c r="IY175">
        <v>2.2766099999999998</v>
      </c>
      <c r="IZ175">
        <v>1.69678</v>
      </c>
      <c r="JA175">
        <v>2.36694</v>
      </c>
      <c r="JB175">
        <v>47.182499999999997</v>
      </c>
      <c r="JC175">
        <v>15.9445</v>
      </c>
      <c r="JD175">
        <v>18</v>
      </c>
      <c r="JE175">
        <v>410.90499999999997</v>
      </c>
      <c r="JF175">
        <v>506.983</v>
      </c>
      <c r="JG175">
        <v>30.0002</v>
      </c>
      <c r="JH175">
        <v>36.222499999999997</v>
      </c>
      <c r="JI175">
        <v>29.9999</v>
      </c>
      <c r="JJ175">
        <v>36.034700000000001</v>
      </c>
      <c r="JK175">
        <v>35.964100000000002</v>
      </c>
      <c r="JL175">
        <v>45.777500000000003</v>
      </c>
      <c r="JM175">
        <v>18.331700000000001</v>
      </c>
      <c r="JN175">
        <v>0</v>
      </c>
      <c r="JO175">
        <v>30</v>
      </c>
      <c r="JP175">
        <v>1070.6199999999999</v>
      </c>
      <c r="JQ175">
        <v>33.768500000000003</v>
      </c>
      <c r="JR175">
        <v>98.240099999999998</v>
      </c>
      <c r="JS175">
        <v>98.162700000000001</v>
      </c>
    </row>
    <row r="176" spans="1:279" x14ac:dyDescent="0.2">
      <c r="A176">
        <v>161</v>
      </c>
      <c r="B176">
        <v>1658333552.5999999</v>
      </c>
      <c r="C176">
        <v>639</v>
      </c>
      <c r="D176" t="s">
        <v>741</v>
      </c>
      <c r="E176" t="s">
        <v>742</v>
      </c>
      <c r="F176">
        <v>4</v>
      </c>
      <c r="G176">
        <v>1658333550.5999999</v>
      </c>
      <c r="H176">
        <f t="shared" si="100"/>
        <v>6.9479174100502844E-4</v>
      </c>
      <c r="I176">
        <f t="shared" si="101"/>
        <v>0.69479174100502838</v>
      </c>
      <c r="J176">
        <f t="shared" si="102"/>
        <v>7.9500039347167037</v>
      </c>
      <c r="K176">
        <f t="shared" si="103"/>
        <v>1037.511428571428</v>
      </c>
      <c r="L176">
        <f t="shared" si="104"/>
        <v>686.53494866006815</v>
      </c>
      <c r="M176">
        <f t="shared" si="105"/>
        <v>69.449123003379299</v>
      </c>
      <c r="N176">
        <f t="shared" si="106"/>
        <v>104.95351906104626</v>
      </c>
      <c r="O176">
        <f t="shared" si="107"/>
        <v>3.9311623039797801E-2</v>
      </c>
      <c r="P176">
        <f t="shared" si="108"/>
        <v>2.1449971284502554</v>
      </c>
      <c r="Q176">
        <f t="shared" si="109"/>
        <v>3.8915713723856257E-2</v>
      </c>
      <c r="R176">
        <f t="shared" si="110"/>
        <v>2.4357559597386141E-2</v>
      </c>
      <c r="S176">
        <f t="shared" si="111"/>
        <v>194.42407161245097</v>
      </c>
      <c r="T176">
        <f t="shared" si="112"/>
        <v>35.477310282754701</v>
      </c>
      <c r="U176">
        <f t="shared" si="113"/>
        <v>33.61532857142857</v>
      </c>
      <c r="V176">
        <f t="shared" si="114"/>
        <v>5.2294288691694684</v>
      </c>
      <c r="W176">
        <f t="shared" si="115"/>
        <v>64.807313142841778</v>
      </c>
      <c r="X176">
        <f t="shared" si="116"/>
        <v>3.5013004262082208</v>
      </c>
      <c r="Y176">
        <f t="shared" si="117"/>
        <v>5.4026316728962449</v>
      </c>
      <c r="Z176">
        <f t="shared" si="118"/>
        <v>1.7281284429612476</v>
      </c>
      <c r="AA176">
        <f t="shared" si="119"/>
        <v>-30.640315778321753</v>
      </c>
      <c r="AB176">
        <f t="shared" si="120"/>
        <v>67.506309486835477</v>
      </c>
      <c r="AC176">
        <f t="shared" si="121"/>
        <v>7.2719437865955792</v>
      </c>
      <c r="AD176">
        <f t="shared" si="122"/>
        <v>238.56200910756027</v>
      </c>
      <c r="AE176">
        <f t="shared" si="123"/>
        <v>18.631770718288159</v>
      </c>
      <c r="AF176">
        <f t="shared" si="124"/>
        <v>0.6961109610381202</v>
      </c>
      <c r="AG176">
        <f t="shared" si="125"/>
        <v>7.9500039347167037</v>
      </c>
      <c r="AH176">
        <v>1098.3277863005719</v>
      </c>
      <c r="AI176">
        <v>1077.354727272726</v>
      </c>
      <c r="AJ176">
        <v>1.748127747917138</v>
      </c>
      <c r="AK176">
        <v>65.228597272793138</v>
      </c>
      <c r="AL176">
        <f t="shared" si="126"/>
        <v>0.69479174100502838</v>
      </c>
      <c r="AM176">
        <v>33.719632135156267</v>
      </c>
      <c r="AN176">
        <v>34.612946853146887</v>
      </c>
      <c r="AO176">
        <v>2.9160693093295418E-5</v>
      </c>
      <c r="AP176">
        <v>90.040432271976243</v>
      </c>
      <c r="AQ176">
        <v>35</v>
      </c>
      <c r="AR176">
        <v>8</v>
      </c>
      <c r="AS176">
        <f t="shared" si="127"/>
        <v>1</v>
      </c>
      <c r="AT176">
        <f t="shared" si="128"/>
        <v>0</v>
      </c>
      <c r="AU176">
        <f t="shared" si="129"/>
        <v>30886.413879546966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1009.4927997991975</v>
      </c>
      <c r="BI176">
        <f t="shared" si="133"/>
        <v>7.9500039347167037</v>
      </c>
      <c r="BJ176" t="e">
        <f t="shared" si="134"/>
        <v>#DIV/0!</v>
      </c>
      <c r="BK176">
        <f t="shared" si="135"/>
        <v>7.8752458029399241E-3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253</v>
      </c>
      <c r="CG176">
        <v>1000</v>
      </c>
      <c r="CH176" t="s">
        <v>414</v>
      </c>
      <c r="CI176">
        <v>1110.1500000000001</v>
      </c>
      <c r="CJ176">
        <v>1175.8634999999999</v>
      </c>
      <c r="CK176">
        <v>1152.67</v>
      </c>
      <c r="CL176">
        <v>1.3005735999999999E-4</v>
      </c>
      <c r="CM176">
        <v>6.5004835999999994E-4</v>
      </c>
      <c r="CN176">
        <v>4.7597999359999997E-2</v>
      </c>
      <c r="CO176">
        <v>5.5000000000000003E-4</v>
      </c>
      <c r="CP176">
        <f t="shared" si="146"/>
        <v>1199.984285714286</v>
      </c>
      <c r="CQ176">
        <f t="shared" si="147"/>
        <v>1009.4927997991975</v>
      </c>
      <c r="CR176">
        <f t="shared" si="148"/>
        <v>0.84125501626740129</v>
      </c>
      <c r="CS176">
        <f t="shared" si="149"/>
        <v>0.16202218139608454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1658333550.5999999</v>
      </c>
      <c r="CZ176">
        <v>1037.511428571428</v>
      </c>
      <c r="DA176">
        <v>1063.2942857142859</v>
      </c>
      <c r="DB176">
        <v>34.611885714285719</v>
      </c>
      <c r="DC176">
        <v>33.716642857142858</v>
      </c>
      <c r="DD176">
        <v>1040.958571428572</v>
      </c>
      <c r="DE176">
        <v>34.27787142857143</v>
      </c>
      <c r="DF176">
        <v>450.39214285714291</v>
      </c>
      <c r="DG176">
        <v>101.05885714285709</v>
      </c>
      <c r="DH176">
        <v>0.1000469142857143</v>
      </c>
      <c r="DI176">
        <v>34.199085714285708</v>
      </c>
      <c r="DJ176">
        <v>999.89999999999986</v>
      </c>
      <c r="DK176">
        <v>33.61532857142857</v>
      </c>
      <c r="DL176">
        <v>0</v>
      </c>
      <c r="DM176">
        <v>0</v>
      </c>
      <c r="DN176">
        <v>5993.57</v>
      </c>
      <c r="DO176">
        <v>0</v>
      </c>
      <c r="DP176">
        <v>1804.93</v>
      </c>
      <c r="DQ176">
        <v>-25.78095714285714</v>
      </c>
      <c r="DR176">
        <v>1074.711428571429</v>
      </c>
      <c r="DS176">
        <v>1100.3971428571431</v>
      </c>
      <c r="DT176">
        <v>0.89522142857142861</v>
      </c>
      <c r="DU176">
        <v>1063.2942857142859</v>
      </c>
      <c r="DV176">
        <v>33.716642857142858</v>
      </c>
      <c r="DW176">
        <v>3.4978442857142862</v>
      </c>
      <c r="DX176">
        <v>3.4073742857142859</v>
      </c>
      <c r="DY176">
        <v>26.609285714285711</v>
      </c>
      <c r="DZ176">
        <v>26.16515714285714</v>
      </c>
      <c r="EA176">
        <v>1199.984285714286</v>
      </c>
      <c r="EB176">
        <v>0.95799199999999995</v>
      </c>
      <c r="EC176">
        <v>4.2008200000000002E-2</v>
      </c>
      <c r="ED176">
        <v>0</v>
      </c>
      <c r="EE176">
        <v>1663.511428571428</v>
      </c>
      <c r="EF176">
        <v>5.0001600000000002</v>
      </c>
      <c r="EG176">
        <v>21310.71428571429</v>
      </c>
      <c r="EH176">
        <v>9515.0399999999991</v>
      </c>
      <c r="EI176">
        <v>48.16957142857143</v>
      </c>
      <c r="EJ176">
        <v>50.883857142857153</v>
      </c>
      <c r="EK176">
        <v>49.365857142857138</v>
      </c>
      <c r="EL176">
        <v>49.375</v>
      </c>
      <c r="EM176">
        <v>49.892714285714291</v>
      </c>
      <c r="EN176">
        <v>1144.784285714285</v>
      </c>
      <c r="EO176">
        <v>50.2</v>
      </c>
      <c r="EP176">
        <v>0</v>
      </c>
      <c r="EQ176">
        <v>776064</v>
      </c>
      <c r="ER176">
        <v>0</v>
      </c>
      <c r="ES176">
        <v>1661.84</v>
      </c>
      <c r="ET176">
        <v>18.675384621055301</v>
      </c>
      <c r="EU176">
        <v>210.06153885788609</v>
      </c>
      <c r="EV176">
        <v>21292.151999999998</v>
      </c>
      <c r="EW176">
        <v>15</v>
      </c>
      <c r="EX176">
        <v>1658330855.5</v>
      </c>
      <c r="EY176" t="s">
        <v>416</v>
      </c>
      <c r="EZ176">
        <v>1658330855.5</v>
      </c>
      <c r="FA176">
        <v>1658330837</v>
      </c>
      <c r="FB176">
        <v>13</v>
      </c>
      <c r="FC176">
        <v>-0.03</v>
      </c>
      <c r="FD176">
        <v>-2.1999999999999999E-2</v>
      </c>
      <c r="FE176">
        <v>-3.91</v>
      </c>
      <c r="FF176">
        <v>0.28699999999999998</v>
      </c>
      <c r="FG176">
        <v>1439</v>
      </c>
      <c r="FH176">
        <v>33</v>
      </c>
      <c r="FI176">
        <v>0.2</v>
      </c>
      <c r="FJ176">
        <v>0.09</v>
      </c>
      <c r="FK176">
        <v>-25.66219024390244</v>
      </c>
      <c r="FL176">
        <v>-0.65383693379795171</v>
      </c>
      <c r="FM176">
        <v>8.499779855076893E-2</v>
      </c>
      <c r="FN176">
        <v>0</v>
      </c>
      <c r="FO176">
        <v>1660.7602941176469</v>
      </c>
      <c r="FP176">
        <v>17.350802134842159</v>
      </c>
      <c r="FQ176">
        <v>1.727276818466702</v>
      </c>
      <c r="FR176">
        <v>0</v>
      </c>
      <c r="FS176">
        <v>0.86750863414634138</v>
      </c>
      <c r="FT176">
        <v>0.23633537979093991</v>
      </c>
      <c r="FU176">
        <v>2.3956590184256089E-2</v>
      </c>
      <c r="FV176">
        <v>0</v>
      </c>
      <c r="FW176">
        <v>0</v>
      </c>
      <c r="FX176">
        <v>3</v>
      </c>
      <c r="FY176" t="s">
        <v>425</v>
      </c>
      <c r="FZ176">
        <v>2.8896600000000001</v>
      </c>
      <c r="GA176">
        <v>2.8721899999999998</v>
      </c>
      <c r="GB176">
        <v>0.18573700000000001</v>
      </c>
      <c r="GC176">
        <v>0.19083800000000001</v>
      </c>
      <c r="GD176">
        <v>0.142239</v>
      </c>
      <c r="GE176">
        <v>0.14219300000000001</v>
      </c>
      <c r="GF176">
        <v>28073.1</v>
      </c>
      <c r="GG176">
        <v>24266.9</v>
      </c>
      <c r="GH176">
        <v>30826.7</v>
      </c>
      <c r="GI176">
        <v>27963.5</v>
      </c>
      <c r="GJ176">
        <v>34842</v>
      </c>
      <c r="GK176">
        <v>33847.4</v>
      </c>
      <c r="GL176">
        <v>40186.199999999997</v>
      </c>
      <c r="GM176">
        <v>38978.300000000003</v>
      </c>
      <c r="GN176">
        <v>1.8825499999999999</v>
      </c>
      <c r="GO176">
        <v>1.9235500000000001</v>
      </c>
      <c r="GP176">
        <v>0</v>
      </c>
      <c r="GQ176">
        <v>2.5615099999999998E-2</v>
      </c>
      <c r="GR176">
        <v>999.9</v>
      </c>
      <c r="GS176">
        <v>33.204500000000003</v>
      </c>
      <c r="GT176">
        <v>42.7</v>
      </c>
      <c r="GU176">
        <v>45</v>
      </c>
      <c r="GV176">
        <v>40.7211</v>
      </c>
      <c r="GW176">
        <v>29.956499999999998</v>
      </c>
      <c r="GX176">
        <v>32.1995</v>
      </c>
      <c r="GY176">
        <v>1</v>
      </c>
      <c r="GZ176">
        <v>0.69018299999999999</v>
      </c>
      <c r="HA176">
        <v>1.7216199999999999</v>
      </c>
      <c r="HB176">
        <v>20.1996</v>
      </c>
      <c r="HC176">
        <v>5.2125000000000004</v>
      </c>
      <c r="HD176">
        <v>11.974</v>
      </c>
      <c r="HE176">
        <v>4.9906499999999996</v>
      </c>
      <c r="HF176">
        <v>3.29243</v>
      </c>
      <c r="HG176">
        <v>8488.5</v>
      </c>
      <c r="HH176">
        <v>9999</v>
      </c>
      <c r="HI176">
        <v>9999</v>
      </c>
      <c r="HJ176">
        <v>972.5</v>
      </c>
      <c r="HK176">
        <v>4.9713700000000003</v>
      </c>
      <c r="HL176">
        <v>1.8745099999999999</v>
      </c>
      <c r="HM176">
        <v>1.8708499999999999</v>
      </c>
      <c r="HN176">
        <v>1.8705700000000001</v>
      </c>
      <c r="HO176">
        <v>1.875</v>
      </c>
      <c r="HP176">
        <v>1.8717999999999999</v>
      </c>
      <c r="HQ176">
        <v>1.8672200000000001</v>
      </c>
      <c r="HR176">
        <v>1.87818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-3.46</v>
      </c>
      <c r="IG176">
        <v>0.33400000000000002</v>
      </c>
      <c r="IH176">
        <v>-2.1299345005774111</v>
      </c>
      <c r="II176">
        <v>1.7196870422270779E-5</v>
      </c>
      <c r="IJ176">
        <v>-2.1741833173098589E-6</v>
      </c>
      <c r="IK176">
        <v>9.0595066644434051E-10</v>
      </c>
      <c r="IL176">
        <v>-0.32754645563995699</v>
      </c>
      <c r="IM176">
        <v>-1.2435942757381079E-3</v>
      </c>
      <c r="IN176">
        <v>8.3241555849602686E-4</v>
      </c>
      <c r="IO176">
        <v>-6.8006265696850886E-6</v>
      </c>
      <c r="IP176">
        <v>17</v>
      </c>
      <c r="IQ176">
        <v>2050</v>
      </c>
      <c r="IR176">
        <v>3</v>
      </c>
      <c r="IS176">
        <v>34</v>
      </c>
      <c r="IT176">
        <v>45</v>
      </c>
      <c r="IU176">
        <v>45.3</v>
      </c>
      <c r="IV176">
        <v>2.2961399999999998</v>
      </c>
      <c r="IW176">
        <v>2.5781200000000002</v>
      </c>
      <c r="IX176">
        <v>1.49902</v>
      </c>
      <c r="IY176">
        <v>2.2766099999999998</v>
      </c>
      <c r="IZ176">
        <v>1.69678</v>
      </c>
      <c r="JA176">
        <v>2.3168899999999999</v>
      </c>
      <c r="JB176">
        <v>47.152700000000003</v>
      </c>
      <c r="JC176">
        <v>15.9358</v>
      </c>
      <c r="JD176">
        <v>18</v>
      </c>
      <c r="JE176">
        <v>411.12099999999998</v>
      </c>
      <c r="JF176">
        <v>507.07400000000001</v>
      </c>
      <c r="JG176">
        <v>30</v>
      </c>
      <c r="JH176">
        <v>36.220500000000001</v>
      </c>
      <c r="JI176">
        <v>29.9999</v>
      </c>
      <c r="JJ176">
        <v>36.034199999999998</v>
      </c>
      <c r="JK176">
        <v>35.961399999999998</v>
      </c>
      <c r="JL176">
        <v>46.017899999999997</v>
      </c>
      <c r="JM176">
        <v>18.331700000000001</v>
      </c>
      <c r="JN176">
        <v>0</v>
      </c>
      <c r="JO176">
        <v>30</v>
      </c>
      <c r="JP176">
        <v>1077.3</v>
      </c>
      <c r="JQ176">
        <v>33.768500000000003</v>
      </c>
      <c r="JR176">
        <v>98.242500000000007</v>
      </c>
      <c r="JS176">
        <v>98.164100000000005</v>
      </c>
    </row>
    <row r="177" spans="1:279" x14ac:dyDescent="0.2">
      <c r="A177">
        <v>162</v>
      </c>
      <c r="B177">
        <v>1658333556.5999999</v>
      </c>
      <c r="C177">
        <v>643</v>
      </c>
      <c r="D177" t="s">
        <v>743</v>
      </c>
      <c r="E177" t="s">
        <v>744</v>
      </c>
      <c r="F177">
        <v>4</v>
      </c>
      <c r="G177">
        <v>1658333554.2874999</v>
      </c>
      <c r="H177">
        <f t="shared" si="100"/>
        <v>6.9541669353785358E-4</v>
      </c>
      <c r="I177">
        <f t="shared" si="101"/>
        <v>0.69541669353785363</v>
      </c>
      <c r="J177">
        <f t="shared" si="102"/>
        <v>7.911107686437381</v>
      </c>
      <c r="K177">
        <f t="shared" si="103"/>
        <v>1043.7537500000001</v>
      </c>
      <c r="L177">
        <f t="shared" si="104"/>
        <v>694.45857258432056</v>
      </c>
      <c r="M177">
        <f t="shared" si="105"/>
        <v>70.250922030853573</v>
      </c>
      <c r="N177">
        <f t="shared" si="106"/>
        <v>105.58536708358946</v>
      </c>
      <c r="O177">
        <f t="shared" si="107"/>
        <v>3.9346687169781701E-2</v>
      </c>
      <c r="P177">
        <f t="shared" si="108"/>
        <v>2.144920003491352</v>
      </c>
      <c r="Q177">
        <f t="shared" si="109"/>
        <v>3.8950061011366909E-2</v>
      </c>
      <c r="R177">
        <f t="shared" si="110"/>
        <v>2.4379090150800073E-2</v>
      </c>
      <c r="S177">
        <f t="shared" si="111"/>
        <v>194.43176661246653</v>
      </c>
      <c r="T177">
        <f t="shared" si="112"/>
        <v>35.480956425892067</v>
      </c>
      <c r="U177">
        <f t="shared" si="113"/>
        <v>33.615225000000002</v>
      </c>
      <c r="V177">
        <f t="shared" si="114"/>
        <v>5.2293985729015793</v>
      </c>
      <c r="W177">
        <f t="shared" si="115"/>
        <v>64.792489999695675</v>
      </c>
      <c r="X177">
        <f t="shared" si="116"/>
        <v>3.5012335990810319</v>
      </c>
      <c r="Y177">
        <f t="shared" si="117"/>
        <v>5.4037645398370655</v>
      </c>
      <c r="Z177">
        <f t="shared" si="118"/>
        <v>1.7281649738205473</v>
      </c>
      <c r="AA177">
        <f t="shared" si="119"/>
        <v>-30.667876185019342</v>
      </c>
      <c r="AB177">
        <f t="shared" si="120"/>
        <v>67.951149362487314</v>
      </c>
      <c r="AC177">
        <f t="shared" si="121"/>
        <v>7.3202572778465465</v>
      </c>
      <c r="AD177">
        <f t="shared" si="122"/>
        <v>239.03529706778104</v>
      </c>
      <c r="AE177">
        <f t="shared" si="123"/>
        <v>18.501793485557091</v>
      </c>
      <c r="AF177">
        <f t="shared" si="124"/>
        <v>0.70046367833924728</v>
      </c>
      <c r="AG177">
        <f t="shared" si="125"/>
        <v>7.911107686437381</v>
      </c>
      <c r="AH177">
        <v>1105.0964072446891</v>
      </c>
      <c r="AI177">
        <v>1084.2891515151509</v>
      </c>
      <c r="AJ177">
        <v>1.728434268603116</v>
      </c>
      <c r="AK177">
        <v>65.228597272793138</v>
      </c>
      <c r="AL177">
        <f t="shared" si="126"/>
        <v>0.69541669353785363</v>
      </c>
      <c r="AM177">
        <v>33.71492223590154</v>
      </c>
      <c r="AN177">
        <v>34.609398601398631</v>
      </c>
      <c r="AO177">
        <v>-1.148134455018007E-5</v>
      </c>
      <c r="AP177">
        <v>90.040432271976243</v>
      </c>
      <c r="AQ177">
        <v>35</v>
      </c>
      <c r="AR177">
        <v>8</v>
      </c>
      <c r="AS177">
        <f t="shared" si="127"/>
        <v>1</v>
      </c>
      <c r="AT177">
        <f t="shared" si="128"/>
        <v>0</v>
      </c>
      <c r="AU177">
        <f t="shared" si="129"/>
        <v>30884.087560141186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1009.5332997992053</v>
      </c>
      <c r="BI177">
        <f t="shared" si="133"/>
        <v>7.911107686437381</v>
      </c>
      <c r="BJ177" t="e">
        <f t="shared" si="134"/>
        <v>#DIV/0!</v>
      </c>
      <c r="BK177">
        <f t="shared" si="135"/>
        <v>7.8364009270530145E-3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253</v>
      </c>
      <c r="CG177">
        <v>1000</v>
      </c>
      <c r="CH177" t="s">
        <v>414</v>
      </c>
      <c r="CI177">
        <v>1110.1500000000001</v>
      </c>
      <c r="CJ177">
        <v>1175.8634999999999</v>
      </c>
      <c r="CK177">
        <v>1152.67</v>
      </c>
      <c r="CL177">
        <v>1.3005735999999999E-4</v>
      </c>
      <c r="CM177">
        <v>6.5004835999999994E-4</v>
      </c>
      <c r="CN177">
        <v>4.7597999359999997E-2</v>
      </c>
      <c r="CO177">
        <v>5.5000000000000003E-4</v>
      </c>
      <c r="CP177">
        <f t="shared" si="146"/>
        <v>1200.0325</v>
      </c>
      <c r="CQ177">
        <f t="shared" si="147"/>
        <v>1009.5332997992053</v>
      </c>
      <c r="CR177">
        <f t="shared" si="148"/>
        <v>0.84125496584401283</v>
      </c>
      <c r="CS177">
        <f t="shared" si="149"/>
        <v>0.16202208407894497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1658333554.2874999</v>
      </c>
      <c r="CZ177">
        <v>1043.7537500000001</v>
      </c>
      <c r="DA177">
        <v>1069.37625</v>
      </c>
      <c r="DB177">
        <v>34.611100000000008</v>
      </c>
      <c r="DC177">
        <v>33.710225000000001</v>
      </c>
      <c r="DD177">
        <v>1047.2075</v>
      </c>
      <c r="DE177">
        <v>34.277124999999998</v>
      </c>
      <c r="DF177">
        <v>450.37537500000002</v>
      </c>
      <c r="DG177">
        <v>101.05925000000001</v>
      </c>
      <c r="DH177">
        <v>0.1000196875</v>
      </c>
      <c r="DI177">
        <v>34.202850000000012</v>
      </c>
      <c r="DJ177">
        <v>999.9</v>
      </c>
      <c r="DK177">
        <v>33.615225000000002</v>
      </c>
      <c r="DL177">
        <v>0</v>
      </c>
      <c r="DM177">
        <v>0</v>
      </c>
      <c r="DN177">
        <v>5993.2037500000006</v>
      </c>
      <c r="DO177">
        <v>0</v>
      </c>
      <c r="DP177">
        <v>1805.3175000000001</v>
      </c>
      <c r="DQ177">
        <v>-25.623100000000001</v>
      </c>
      <c r="DR177">
        <v>1081.1724999999999</v>
      </c>
      <c r="DS177">
        <v>1106.6837499999999</v>
      </c>
      <c r="DT177">
        <v>0.90087937499999993</v>
      </c>
      <c r="DU177">
        <v>1069.37625</v>
      </c>
      <c r="DV177">
        <v>33.710225000000001</v>
      </c>
      <c r="DW177">
        <v>3.49777125</v>
      </c>
      <c r="DX177">
        <v>3.4067262500000002</v>
      </c>
      <c r="DY177">
        <v>26.608899999999998</v>
      </c>
      <c r="DZ177">
        <v>26.161937500000001</v>
      </c>
      <c r="EA177">
        <v>1200.0325</v>
      </c>
      <c r="EB177">
        <v>0.95799337500000004</v>
      </c>
      <c r="EC177">
        <v>4.2006862500000013E-2</v>
      </c>
      <c r="ED177">
        <v>0</v>
      </c>
      <c r="EE177">
        <v>1664.6912500000001</v>
      </c>
      <c r="EF177">
        <v>5.0001600000000002</v>
      </c>
      <c r="EG177">
        <v>21324.8125</v>
      </c>
      <c r="EH177">
        <v>9515.411250000001</v>
      </c>
      <c r="EI177">
        <v>48.179499999999997</v>
      </c>
      <c r="EJ177">
        <v>50.882750000000001</v>
      </c>
      <c r="EK177">
        <v>49.382750000000001</v>
      </c>
      <c r="EL177">
        <v>49.359250000000003</v>
      </c>
      <c r="EM177">
        <v>49.875</v>
      </c>
      <c r="EN177">
        <v>1144.8325</v>
      </c>
      <c r="EO177">
        <v>50.2</v>
      </c>
      <c r="EP177">
        <v>0</v>
      </c>
      <c r="EQ177">
        <v>776068.20000004768</v>
      </c>
      <c r="ER177">
        <v>0</v>
      </c>
      <c r="ES177">
        <v>1663.114615384615</v>
      </c>
      <c r="ET177">
        <v>19.065299106488261</v>
      </c>
      <c r="EU177">
        <v>216.44786299621899</v>
      </c>
      <c r="EV177">
        <v>21306.08846153846</v>
      </c>
      <c r="EW177">
        <v>15</v>
      </c>
      <c r="EX177">
        <v>1658330855.5</v>
      </c>
      <c r="EY177" t="s">
        <v>416</v>
      </c>
      <c r="EZ177">
        <v>1658330855.5</v>
      </c>
      <c r="FA177">
        <v>1658330837</v>
      </c>
      <c r="FB177">
        <v>13</v>
      </c>
      <c r="FC177">
        <v>-0.03</v>
      </c>
      <c r="FD177">
        <v>-2.1999999999999999E-2</v>
      </c>
      <c r="FE177">
        <v>-3.91</v>
      </c>
      <c r="FF177">
        <v>0.28699999999999998</v>
      </c>
      <c r="FG177">
        <v>1439</v>
      </c>
      <c r="FH177">
        <v>33</v>
      </c>
      <c r="FI177">
        <v>0.2</v>
      </c>
      <c r="FJ177">
        <v>0.09</v>
      </c>
      <c r="FK177">
        <v>-25.65942926829268</v>
      </c>
      <c r="FL177">
        <v>-0.36482090592331717</v>
      </c>
      <c r="FM177">
        <v>8.6114904077881055E-2</v>
      </c>
      <c r="FN177">
        <v>1</v>
      </c>
      <c r="FO177">
        <v>1661.9949999999999</v>
      </c>
      <c r="FP177">
        <v>18.225057286342199</v>
      </c>
      <c r="FQ177">
        <v>1.810879295681902</v>
      </c>
      <c r="FR177">
        <v>0</v>
      </c>
      <c r="FS177">
        <v>0.88140499999999999</v>
      </c>
      <c r="FT177">
        <v>0.16516716376306509</v>
      </c>
      <c r="FU177">
        <v>1.6846053582874328E-2</v>
      </c>
      <c r="FV177">
        <v>0</v>
      </c>
      <c r="FW177">
        <v>1</v>
      </c>
      <c r="FX177">
        <v>3</v>
      </c>
      <c r="FY177" t="s">
        <v>417</v>
      </c>
      <c r="FZ177">
        <v>2.8896500000000001</v>
      </c>
      <c r="GA177">
        <v>2.87208</v>
      </c>
      <c r="GB177">
        <v>0.186502</v>
      </c>
      <c r="GC177">
        <v>0.19161900000000001</v>
      </c>
      <c r="GD177">
        <v>0.142236</v>
      </c>
      <c r="GE177">
        <v>0.14216500000000001</v>
      </c>
      <c r="GF177">
        <v>28046.7</v>
      </c>
      <c r="GG177">
        <v>24244</v>
      </c>
      <c r="GH177">
        <v>30826.7</v>
      </c>
      <c r="GI177">
        <v>27964.2</v>
      </c>
      <c r="GJ177">
        <v>34842.5</v>
      </c>
      <c r="GK177">
        <v>33848.9</v>
      </c>
      <c r="GL177">
        <v>40186.6</v>
      </c>
      <c r="GM177">
        <v>38978.800000000003</v>
      </c>
      <c r="GN177">
        <v>1.8825499999999999</v>
      </c>
      <c r="GO177">
        <v>1.9236500000000001</v>
      </c>
      <c r="GP177">
        <v>0</v>
      </c>
      <c r="GQ177">
        <v>2.5257499999999999E-2</v>
      </c>
      <c r="GR177">
        <v>999.9</v>
      </c>
      <c r="GS177">
        <v>33.211799999999997</v>
      </c>
      <c r="GT177">
        <v>42.8</v>
      </c>
      <c r="GU177">
        <v>45</v>
      </c>
      <c r="GV177">
        <v>40.820999999999998</v>
      </c>
      <c r="GW177">
        <v>30.586500000000001</v>
      </c>
      <c r="GX177">
        <v>32.484000000000002</v>
      </c>
      <c r="GY177">
        <v>1</v>
      </c>
      <c r="GZ177">
        <v>0.68972599999999995</v>
      </c>
      <c r="HA177">
        <v>1.7202500000000001</v>
      </c>
      <c r="HB177">
        <v>20.199300000000001</v>
      </c>
      <c r="HC177">
        <v>5.2135499999999997</v>
      </c>
      <c r="HD177">
        <v>11.974</v>
      </c>
      <c r="HE177">
        <v>4.9911500000000002</v>
      </c>
      <c r="HF177">
        <v>3.2926500000000001</v>
      </c>
      <c r="HG177">
        <v>8488.7000000000007</v>
      </c>
      <c r="HH177">
        <v>9999</v>
      </c>
      <c r="HI177">
        <v>9999</v>
      </c>
      <c r="HJ177">
        <v>972.5</v>
      </c>
      <c r="HK177">
        <v>4.9713500000000002</v>
      </c>
      <c r="HL177">
        <v>1.8745000000000001</v>
      </c>
      <c r="HM177">
        <v>1.8708199999999999</v>
      </c>
      <c r="HN177">
        <v>1.8705700000000001</v>
      </c>
      <c r="HO177">
        <v>1.875</v>
      </c>
      <c r="HP177">
        <v>1.8717699999999999</v>
      </c>
      <c r="HQ177">
        <v>1.8672200000000001</v>
      </c>
      <c r="HR177">
        <v>1.8781600000000001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-3.46</v>
      </c>
      <c r="IG177">
        <v>0.33400000000000002</v>
      </c>
      <c r="IH177">
        <v>-2.1299345005774111</v>
      </c>
      <c r="II177">
        <v>1.7196870422270779E-5</v>
      </c>
      <c r="IJ177">
        <v>-2.1741833173098589E-6</v>
      </c>
      <c r="IK177">
        <v>9.0595066644434051E-10</v>
      </c>
      <c r="IL177">
        <v>-0.32754645563995699</v>
      </c>
      <c r="IM177">
        <v>-1.2435942757381079E-3</v>
      </c>
      <c r="IN177">
        <v>8.3241555849602686E-4</v>
      </c>
      <c r="IO177">
        <v>-6.8006265696850886E-6</v>
      </c>
      <c r="IP177">
        <v>17</v>
      </c>
      <c r="IQ177">
        <v>2050</v>
      </c>
      <c r="IR177">
        <v>3</v>
      </c>
      <c r="IS177">
        <v>34</v>
      </c>
      <c r="IT177">
        <v>45</v>
      </c>
      <c r="IU177">
        <v>45.3</v>
      </c>
      <c r="IV177">
        <v>2.3071299999999999</v>
      </c>
      <c r="IW177">
        <v>2.5671400000000002</v>
      </c>
      <c r="IX177">
        <v>1.49902</v>
      </c>
      <c r="IY177">
        <v>2.2778299999999998</v>
      </c>
      <c r="IZ177">
        <v>1.69678</v>
      </c>
      <c r="JA177">
        <v>2.3815900000000001</v>
      </c>
      <c r="JB177">
        <v>47.152700000000003</v>
      </c>
      <c r="JC177">
        <v>15.9445</v>
      </c>
      <c r="JD177">
        <v>18</v>
      </c>
      <c r="JE177">
        <v>411.11900000000003</v>
      </c>
      <c r="JF177">
        <v>507.14400000000001</v>
      </c>
      <c r="JG177">
        <v>29.9999</v>
      </c>
      <c r="JH177">
        <v>36.220500000000001</v>
      </c>
      <c r="JI177">
        <v>29.9999</v>
      </c>
      <c r="JJ177">
        <v>36.033900000000003</v>
      </c>
      <c r="JK177">
        <v>35.960799999999999</v>
      </c>
      <c r="JL177">
        <v>46.249400000000001</v>
      </c>
      <c r="JM177">
        <v>18.331700000000001</v>
      </c>
      <c r="JN177">
        <v>0</v>
      </c>
      <c r="JO177">
        <v>30</v>
      </c>
      <c r="JP177">
        <v>1083.97</v>
      </c>
      <c r="JQ177">
        <v>33.768500000000003</v>
      </c>
      <c r="JR177">
        <v>98.243200000000002</v>
      </c>
      <c r="JS177">
        <v>98.165800000000004</v>
      </c>
    </row>
    <row r="178" spans="1:279" x14ac:dyDescent="0.2">
      <c r="A178">
        <v>163</v>
      </c>
      <c r="B178">
        <v>1658333560.5999999</v>
      </c>
      <c r="C178">
        <v>647</v>
      </c>
      <c r="D178" t="s">
        <v>745</v>
      </c>
      <c r="E178" t="s">
        <v>746</v>
      </c>
      <c r="F178">
        <v>4</v>
      </c>
      <c r="G178">
        <v>1658333558.5999999</v>
      </c>
      <c r="H178">
        <f t="shared" si="100"/>
        <v>7.0321042685237366E-4</v>
      </c>
      <c r="I178">
        <f t="shared" si="101"/>
        <v>0.70321042685237367</v>
      </c>
      <c r="J178">
        <f t="shared" si="102"/>
        <v>8.0291299131639207</v>
      </c>
      <c r="K178">
        <f t="shared" si="103"/>
        <v>1050.9271428571431</v>
      </c>
      <c r="L178">
        <f t="shared" si="104"/>
        <v>699.42717502659355</v>
      </c>
      <c r="M178">
        <f t="shared" si="105"/>
        <v>70.753301910846943</v>
      </c>
      <c r="N178">
        <f t="shared" si="106"/>
        <v>106.31066118076988</v>
      </c>
      <c r="O178">
        <f t="shared" si="107"/>
        <v>3.969548897557771E-2</v>
      </c>
      <c r="P178">
        <f t="shared" si="108"/>
        <v>2.1452406161145681</v>
      </c>
      <c r="Q178">
        <f t="shared" si="109"/>
        <v>3.9291898177848894E-2</v>
      </c>
      <c r="R178">
        <f t="shared" si="110"/>
        <v>2.4593355356556497E-2</v>
      </c>
      <c r="S178">
        <f t="shared" si="111"/>
        <v>194.42612361245511</v>
      </c>
      <c r="T178">
        <f t="shared" si="112"/>
        <v>35.481346758939623</v>
      </c>
      <c r="U178">
        <f t="shared" si="113"/>
        <v>33.628799999999998</v>
      </c>
      <c r="V178">
        <f t="shared" si="114"/>
        <v>5.2333707749444063</v>
      </c>
      <c r="W178">
        <f t="shared" si="115"/>
        <v>64.777794311321486</v>
      </c>
      <c r="X178">
        <f t="shared" si="116"/>
        <v>3.5010815297706852</v>
      </c>
      <c r="Y178">
        <f t="shared" si="117"/>
        <v>5.4047556990664409</v>
      </c>
      <c r="Z178">
        <f t="shared" si="118"/>
        <v>1.7322892451737211</v>
      </c>
      <c r="AA178">
        <f t="shared" si="119"/>
        <v>-31.011579824189678</v>
      </c>
      <c r="AB178">
        <f t="shared" si="120"/>
        <v>66.772133252092786</v>
      </c>
      <c r="AC178">
        <f t="shared" si="121"/>
        <v>7.1927616177910219</v>
      </c>
      <c r="AD178">
        <f t="shared" si="122"/>
        <v>237.37943865814924</v>
      </c>
      <c r="AE178">
        <f t="shared" si="123"/>
        <v>18.562599884802044</v>
      </c>
      <c r="AF178">
        <f t="shared" si="124"/>
        <v>0.70428165589396863</v>
      </c>
      <c r="AG178">
        <f t="shared" si="125"/>
        <v>8.0291299131639207</v>
      </c>
      <c r="AH178">
        <v>1112.124879991929</v>
      </c>
      <c r="AI178">
        <v>1091.183939393939</v>
      </c>
      <c r="AJ178">
        <v>1.7231742493769009</v>
      </c>
      <c r="AK178">
        <v>65.228597272793138</v>
      </c>
      <c r="AL178">
        <f t="shared" si="126"/>
        <v>0.70321042685237367</v>
      </c>
      <c r="AM178">
        <v>33.705032628865432</v>
      </c>
      <c r="AN178">
        <v>34.60964685314687</v>
      </c>
      <c r="AO178">
        <v>-1.885821843430863E-5</v>
      </c>
      <c r="AP178">
        <v>90.040432271976243</v>
      </c>
      <c r="AQ178">
        <v>35</v>
      </c>
      <c r="AR178">
        <v>8</v>
      </c>
      <c r="AS178">
        <f t="shared" si="127"/>
        <v>1</v>
      </c>
      <c r="AT178">
        <f t="shared" si="128"/>
        <v>0</v>
      </c>
      <c r="AU178">
        <f t="shared" si="129"/>
        <v>30891.813436400993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1009.5035997991995</v>
      </c>
      <c r="BI178">
        <f t="shared" si="133"/>
        <v>8.0291299131639207</v>
      </c>
      <c r="BJ178" t="e">
        <f t="shared" si="134"/>
        <v>#DIV/0!</v>
      </c>
      <c r="BK178">
        <f t="shared" si="135"/>
        <v>7.9535426270505583E-3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253</v>
      </c>
      <c r="CG178">
        <v>1000</v>
      </c>
      <c r="CH178" t="s">
        <v>414</v>
      </c>
      <c r="CI178">
        <v>1110.1500000000001</v>
      </c>
      <c r="CJ178">
        <v>1175.8634999999999</v>
      </c>
      <c r="CK178">
        <v>1152.67</v>
      </c>
      <c r="CL178">
        <v>1.3005735999999999E-4</v>
      </c>
      <c r="CM178">
        <v>6.5004835999999994E-4</v>
      </c>
      <c r="CN178">
        <v>4.7597999359999997E-2</v>
      </c>
      <c r="CO178">
        <v>5.5000000000000003E-4</v>
      </c>
      <c r="CP178">
        <f t="shared" si="146"/>
        <v>1199.997142857143</v>
      </c>
      <c r="CQ178">
        <f t="shared" si="147"/>
        <v>1009.5035997991995</v>
      </c>
      <c r="CR178">
        <f t="shared" si="148"/>
        <v>0.84125500282076815</v>
      </c>
      <c r="CS178">
        <f t="shared" si="149"/>
        <v>0.16202215544408269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1658333558.5999999</v>
      </c>
      <c r="CZ178">
        <v>1050.9271428571431</v>
      </c>
      <c r="DA178">
        <v>1076.6442857142861</v>
      </c>
      <c r="DB178">
        <v>34.609714285714283</v>
      </c>
      <c r="DC178">
        <v>33.703871428571418</v>
      </c>
      <c r="DD178">
        <v>1054.3928571428571</v>
      </c>
      <c r="DE178">
        <v>34.275814285714283</v>
      </c>
      <c r="DF178">
        <v>450.34742857142862</v>
      </c>
      <c r="DG178">
        <v>101.059</v>
      </c>
      <c r="DH178">
        <v>9.9926100000000018E-2</v>
      </c>
      <c r="DI178">
        <v>34.206142857142858</v>
      </c>
      <c r="DJ178">
        <v>999.89999999999986</v>
      </c>
      <c r="DK178">
        <v>33.628799999999998</v>
      </c>
      <c r="DL178">
        <v>0</v>
      </c>
      <c r="DM178">
        <v>0</v>
      </c>
      <c r="DN178">
        <v>5994.6442857142856</v>
      </c>
      <c r="DO178">
        <v>0</v>
      </c>
      <c r="DP178">
        <v>1805.8971428571431</v>
      </c>
      <c r="DQ178">
        <v>-25.71914285714286</v>
      </c>
      <c r="DR178">
        <v>1088.5999999999999</v>
      </c>
      <c r="DS178">
        <v>1114.1985714285711</v>
      </c>
      <c r="DT178">
        <v>0.9058585714285714</v>
      </c>
      <c r="DU178">
        <v>1076.6442857142861</v>
      </c>
      <c r="DV178">
        <v>33.703871428571418</v>
      </c>
      <c r="DW178">
        <v>3.4976285714285709</v>
      </c>
      <c r="DX178">
        <v>3.4060800000000002</v>
      </c>
      <c r="DY178">
        <v>26.60821428571429</v>
      </c>
      <c r="DZ178">
        <v>26.158728571428568</v>
      </c>
      <c r="EA178">
        <v>1199.997142857143</v>
      </c>
      <c r="EB178">
        <v>0.95799199999999995</v>
      </c>
      <c r="EC178">
        <v>4.2008200000000002E-2</v>
      </c>
      <c r="ED178">
        <v>0</v>
      </c>
      <c r="EE178">
        <v>1666.068571428571</v>
      </c>
      <c r="EF178">
        <v>5.0001600000000002</v>
      </c>
      <c r="EG178">
        <v>21338.685714285712</v>
      </c>
      <c r="EH178">
        <v>9515.1285714285732</v>
      </c>
      <c r="EI178">
        <v>48.133857142857153</v>
      </c>
      <c r="EJ178">
        <v>50.901571428571437</v>
      </c>
      <c r="EK178">
        <v>49.383857142857153</v>
      </c>
      <c r="EL178">
        <v>49.375</v>
      </c>
      <c r="EM178">
        <v>49.857000000000014</v>
      </c>
      <c r="EN178">
        <v>1144.7971428571429</v>
      </c>
      <c r="EO178">
        <v>50.2</v>
      </c>
      <c r="EP178">
        <v>0</v>
      </c>
      <c r="EQ178">
        <v>776071.79999995232</v>
      </c>
      <c r="ER178">
        <v>0</v>
      </c>
      <c r="ES178">
        <v>1664.2661538461541</v>
      </c>
      <c r="ET178">
        <v>19.1685469955728</v>
      </c>
      <c r="EU178">
        <v>211.51794876534791</v>
      </c>
      <c r="EV178">
        <v>21318.657692307701</v>
      </c>
      <c r="EW178">
        <v>15</v>
      </c>
      <c r="EX178">
        <v>1658330855.5</v>
      </c>
      <c r="EY178" t="s">
        <v>416</v>
      </c>
      <c r="EZ178">
        <v>1658330855.5</v>
      </c>
      <c r="FA178">
        <v>1658330837</v>
      </c>
      <c r="FB178">
        <v>13</v>
      </c>
      <c r="FC178">
        <v>-0.03</v>
      </c>
      <c r="FD178">
        <v>-2.1999999999999999E-2</v>
      </c>
      <c r="FE178">
        <v>-3.91</v>
      </c>
      <c r="FF178">
        <v>0.28699999999999998</v>
      </c>
      <c r="FG178">
        <v>1439</v>
      </c>
      <c r="FH178">
        <v>33</v>
      </c>
      <c r="FI178">
        <v>0.2</v>
      </c>
      <c r="FJ178">
        <v>0.09</v>
      </c>
      <c r="FK178">
        <v>-25.68581463414634</v>
      </c>
      <c r="FL178">
        <v>-0.22440836236941011</v>
      </c>
      <c r="FM178">
        <v>8.027238252100076E-2</v>
      </c>
      <c r="FN178">
        <v>1</v>
      </c>
      <c r="FO178">
        <v>1663.291176470588</v>
      </c>
      <c r="FP178">
        <v>19.00504201156005</v>
      </c>
      <c r="FQ178">
        <v>1.883191541140411</v>
      </c>
      <c r="FR178">
        <v>0</v>
      </c>
      <c r="FS178">
        <v>0.8915333658536585</v>
      </c>
      <c r="FT178">
        <v>0.11660078048780741</v>
      </c>
      <c r="FU178">
        <v>1.1768141602164311E-2</v>
      </c>
      <c r="FV178">
        <v>0</v>
      </c>
      <c r="FW178">
        <v>1</v>
      </c>
      <c r="FX178">
        <v>3</v>
      </c>
      <c r="FY178" t="s">
        <v>417</v>
      </c>
      <c r="FZ178">
        <v>2.88951</v>
      </c>
      <c r="GA178">
        <v>2.8722500000000002</v>
      </c>
      <c r="GB178">
        <v>0.18726799999999999</v>
      </c>
      <c r="GC178">
        <v>0.19237199999999999</v>
      </c>
      <c r="GD178">
        <v>0.142235</v>
      </c>
      <c r="GE178">
        <v>0.14216699999999999</v>
      </c>
      <c r="GF178">
        <v>28020.2</v>
      </c>
      <c r="GG178">
        <v>24220.5</v>
      </c>
      <c r="GH178">
        <v>30826.799999999999</v>
      </c>
      <c r="GI178">
        <v>27963.3</v>
      </c>
      <c r="GJ178">
        <v>34842.5</v>
      </c>
      <c r="GK178">
        <v>33848.1</v>
      </c>
      <c r="GL178">
        <v>40186.5</v>
      </c>
      <c r="GM178">
        <v>38977.9</v>
      </c>
      <c r="GN178">
        <v>1.8827700000000001</v>
      </c>
      <c r="GO178">
        <v>1.92377</v>
      </c>
      <c r="GP178">
        <v>0</v>
      </c>
      <c r="GQ178">
        <v>2.49669E-2</v>
      </c>
      <c r="GR178">
        <v>999.9</v>
      </c>
      <c r="GS178">
        <v>33.219299999999997</v>
      </c>
      <c r="GT178">
        <v>42.7</v>
      </c>
      <c r="GU178">
        <v>45</v>
      </c>
      <c r="GV178">
        <v>40.726399999999998</v>
      </c>
      <c r="GW178">
        <v>30.496500000000001</v>
      </c>
      <c r="GX178">
        <v>33.273200000000003</v>
      </c>
      <c r="GY178">
        <v>1</v>
      </c>
      <c r="GZ178">
        <v>0.68973300000000004</v>
      </c>
      <c r="HA178">
        <v>1.71956</v>
      </c>
      <c r="HB178">
        <v>20.199100000000001</v>
      </c>
      <c r="HC178">
        <v>5.2132500000000004</v>
      </c>
      <c r="HD178">
        <v>11.974</v>
      </c>
      <c r="HE178">
        <v>4.9913999999999996</v>
      </c>
      <c r="HF178">
        <v>3.2926500000000001</v>
      </c>
      <c r="HG178">
        <v>8488.7000000000007</v>
      </c>
      <c r="HH178">
        <v>9999</v>
      </c>
      <c r="HI178">
        <v>9999</v>
      </c>
      <c r="HJ178">
        <v>972.5</v>
      </c>
      <c r="HK178">
        <v>4.9713700000000003</v>
      </c>
      <c r="HL178">
        <v>1.8745000000000001</v>
      </c>
      <c r="HM178">
        <v>1.8708199999999999</v>
      </c>
      <c r="HN178">
        <v>1.8705700000000001</v>
      </c>
      <c r="HO178">
        <v>1.875</v>
      </c>
      <c r="HP178">
        <v>1.8717999999999999</v>
      </c>
      <c r="HQ178">
        <v>1.8672200000000001</v>
      </c>
      <c r="HR178">
        <v>1.8781600000000001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-3.47</v>
      </c>
      <c r="IG178">
        <v>0.33389999999999997</v>
      </c>
      <c r="IH178">
        <v>-2.1299345005774111</v>
      </c>
      <c r="II178">
        <v>1.7196870422270779E-5</v>
      </c>
      <c r="IJ178">
        <v>-2.1741833173098589E-6</v>
      </c>
      <c r="IK178">
        <v>9.0595066644434051E-10</v>
      </c>
      <c r="IL178">
        <v>-0.32754645563995699</v>
      </c>
      <c r="IM178">
        <v>-1.2435942757381079E-3</v>
      </c>
      <c r="IN178">
        <v>8.3241555849602686E-4</v>
      </c>
      <c r="IO178">
        <v>-6.8006265696850886E-6</v>
      </c>
      <c r="IP178">
        <v>17</v>
      </c>
      <c r="IQ178">
        <v>2050</v>
      </c>
      <c r="IR178">
        <v>3</v>
      </c>
      <c r="IS178">
        <v>34</v>
      </c>
      <c r="IT178">
        <v>45.1</v>
      </c>
      <c r="IU178">
        <v>45.4</v>
      </c>
      <c r="IV178">
        <v>2.3168899999999999</v>
      </c>
      <c r="IW178">
        <v>2.5793499999999998</v>
      </c>
      <c r="IX178">
        <v>1.49902</v>
      </c>
      <c r="IY178">
        <v>2.2778299999999998</v>
      </c>
      <c r="IZ178">
        <v>1.69678</v>
      </c>
      <c r="JA178">
        <v>2.3828100000000001</v>
      </c>
      <c r="JB178">
        <v>47.152700000000003</v>
      </c>
      <c r="JC178">
        <v>15.9445</v>
      </c>
      <c r="JD178">
        <v>18</v>
      </c>
      <c r="JE178">
        <v>411.22399999999999</v>
      </c>
      <c r="JF178">
        <v>507.23700000000002</v>
      </c>
      <c r="JG178">
        <v>29.9999</v>
      </c>
      <c r="JH178">
        <v>36.220500000000001</v>
      </c>
      <c r="JI178">
        <v>30</v>
      </c>
      <c r="JJ178">
        <v>36.030900000000003</v>
      </c>
      <c r="JK178">
        <v>35.960599999999999</v>
      </c>
      <c r="JL178">
        <v>46.488100000000003</v>
      </c>
      <c r="JM178">
        <v>18.331700000000001</v>
      </c>
      <c r="JN178">
        <v>0</v>
      </c>
      <c r="JO178">
        <v>30</v>
      </c>
      <c r="JP178">
        <v>1090.6500000000001</v>
      </c>
      <c r="JQ178">
        <v>33.768500000000003</v>
      </c>
      <c r="JR178">
        <v>98.243099999999998</v>
      </c>
      <c r="JS178">
        <v>98.163200000000003</v>
      </c>
    </row>
    <row r="179" spans="1:279" x14ac:dyDescent="0.2">
      <c r="A179">
        <v>164</v>
      </c>
      <c r="B179">
        <v>1658333564.5999999</v>
      </c>
      <c r="C179">
        <v>651</v>
      </c>
      <c r="D179" t="s">
        <v>747</v>
      </c>
      <c r="E179" t="s">
        <v>748</v>
      </c>
      <c r="F179">
        <v>4</v>
      </c>
      <c r="G179">
        <v>1658333562.2874999</v>
      </c>
      <c r="H179">
        <f t="shared" si="100"/>
        <v>7.0147540185639713E-4</v>
      </c>
      <c r="I179">
        <f t="shared" si="101"/>
        <v>0.70147540185639712</v>
      </c>
      <c r="J179">
        <f t="shared" si="102"/>
        <v>8.0159735382415125</v>
      </c>
      <c r="K179">
        <f t="shared" si="103"/>
        <v>1057.0487499999999</v>
      </c>
      <c r="L179">
        <f t="shared" si="104"/>
        <v>705.2428776394645</v>
      </c>
      <c r="M179">
        <f t="shared" si="105"/>
        <v>71.342299524283703</v>
      </c>
      <c r="N179">
        <f t="shared" si="106"/>
        <v>106.93094666433778</v>
      </c>
      <c r="O179">
        <f t="shared" si="107"/>
        <v>3.9611765056787498E-2</v>
      </c>
      <c r="P179">
        <f t="shared" si="108"/>
        <v>2.1474926912117711</v>
      </c>
      <c r="Q179">
        <f t="shared" si="109"/>
        <v>3.921028249986161E-2</v>
      </c>
      <c r="R179">
        <f t="shared" si="110"/>
        <v>2.454215898714867E-2</v>
      </c>
      <c r="S179">
        <f t="shared" si="111"/>
        <v>194.42677911245642</v>
      </c>
      <c r="T179">
        <f t="shared" si="112"/>
        <v>35.483807255535297</v>
      </c>
      <c r="U179">
        <f t="shared" si="113"/>
        <v>33.626262500000003</v>
      </c>
      <c r="V179">
        <f t="shared" si="114"/>
        <v>5.2326280737241184</v>
      </c>
      <c r="W179">
        <f t="shared" si="115"/>
        <v>64.765048668938121</v>
      </c>
      <c r="X179">
        <f t="shared" si="116"/>
        <v>3.5009911614728284</v>
      </c>
      <c r="Y179">
        <f t="shared" si="117"/>
        <v>5.4056798125312522</v>
      </c>
      <c r="Z179">
        <f t="shared" si="118"/>
        <v>1.73163691225129</v>
      </c>
      <c r="AA179">
        <f t="shared" si="119"/>
        <v>-30.935065221867113</v>
      </c>
      <c r="AB179">
        <f t="shared" si="120"/>
        <v>67.491401158400237</v>
      </c>
      <c r="AC179">
        <f t="shared" si="121"/>
        <v>7.2626365955631869</v>
      </c>
      <c r="AD179">
        <f t="shared" si="122"/>
        <v>238.24575164455271</v>
      </c>
      <c r="AE179">
        <f t="shared" si="123"/>
        <v>18.495280318100306</v>
      </c>
      <c r="AF179">
        <f t="shared" si="124"/>
        <v>0.70409949445899433</v>
      </c>
      <c r="AG179">
        <f t="shared" si="125"/>
        <v>8.0159735382415125</v>
      </c>
      <c r="AH179">
        <v>1118.899897977685</v>
      </c>
      <c r="AI179">
        <v>1098.0360000000001</v>
      </c>
      <c r="AJ179">
        <v>1.713135483585972</v>
      </c>
      <c r="AK179">
        <v>65.228597272793138</v>
      </c>
      <c r="AL179">
        <f t="shared" si="126"/>
        <v>0.70147540185639712</v>
      </c>
      <c r="AM179">
        <v>33.704902489401128</v>
      </c>
      <c r="AN179">
        <v>34.607148251748278</v>
      </c>
      <c r="AO179">
        <v>-8.7756720057550228E-6</v>
      </c>
      <c r="AP179">
        <v>90.040432271976243</v>
      </c>
      <c r="AQ179">
        <v>35</v>
      </c>
      <c r="AR179">
        <v>8</v>
      </c>
      <c r="AS179">
        <f t="shared" si="127"/>
        <v>1</v>
      </c>
      <c r="AT179">
        <f t="shared" si="128"/>
        <v>0</v>
      </c>
      <c r="AU179">
        <f t="shared" si="129"/>
        <v>30948.028976792473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1009.5070497992002</v>
      </c>
      <c r="BI179">
        <f t="shared" si="133"/>
        <v>8.0159735382415125</v>
      </c>
      <c r="BJ179" t="e">
        <f t="shared" si="134"/>
        <v>#DIV/0!</v>
      </c>
      <c r="BK179">
        <f t="shared" si="135"/>
        <v>7.9404829712045686E-3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253</v>
      </c>
      <c r="CG179">
        <v>1000</v>
      </c>
      <c r="CH179" t="s">
        <v>414</v>
      </c>
      <c r="CI179">
        <v>1110.1500000000001</v>
      </c>
      <c r="CJ179">
        <v>1175.8634999999999</v>
      </c>
      <c r="CK179">
        <v>1152.67</v>
      </c>
      <c r="CL179">
        <v>1.3005735999999999E-4</v>
      </c>
      <c r="CM179">
        <v>6.5004835999999994E-4</v>
      </c>
      <c r="CN179">
        <v>4.7597999359999997E-2</v>
      </c>
      <c r="CO179">
        <v>5.5000000000000003E-4</v>
      </c>
      <c r="CP179">
        <f t="shared" si="146"/>
        <v>1200.00125</v>
      </c>
      <c r="CQ179">
        <f t="shared" si="147"/>
        <v>1009.5070497992002</v>
      </c>
      <c r="CR179">
        <f t="shared" si="148"/>
        <v>0.84125499852537666</v>
      </c>
      <c r="CS179">
        <f t="shared" si="149"/>
        <v>0.16202214715397706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1658333562.2874999</v>
      </c>
      <c r="CZ179">
        <v>1057.0487499999999</v>
      </c>
      <c r="DA179">
        <v>1082.68</v>
      </c>
      <c r="DB179">
        <v>34.608487500000003</v>
      </c>
      <c r="DC179">
        <v>33.702937499999997</v>
      </c>
      <c r="DD179">
        <v>1060.5262499999999</v>
      </c>
      <c r="DE179">
        <v>34.274612500000003</v>
      </c>
      <c r="DF179">
        <v>450.37712499999998</v>
      </c>
      <c r="DG179">
        <v>101.05987500000001</v>
      </c>
      <c r="DH179">
        <v>0.100025775</v>
      </c>
      <c r="DI179">
        <v>34.2092125</v>
      </c>
      <c r="DJ179">
        <v>999.9</v>
      </c>
      <c r="DK179">
        <v>33.626262500000003</v>
      </c>
      <c r="DL179">
        <v>0</v>
      </c>
      <c r="DM179">
        <v>0</v>
      </c>
      <c r="DN179">
        <v>6004.6100000000006</v>
      </c>
      <c r="DO179">
        <v>0</v>
      </c>
      <c r="DP179">
        <v>1803.80375</v>
      </c>
      <c r="DQ179">
        <v>-25.630762499999999</v>
      </c>
      <c r="DR179">
        <v>1094.9437499999999</v>
      </c>
      <c r="DS179">
        <v>1120.4412500000001</v>
      </c>
      <c r="DT179">
        <v>0.90557474999999998</v>
      </c>
      <c r="DU179">
        <v>1082.68</v>
      </c>
      <c r="DV179">
        <v>33.702937499999997</v>
      </c>
      <c r="DW179">
        <v>3.4975350000000001</v>
      </c>
      <c r="DX179">
        <v>3.40601625</v>
      </c>
      <c r="DY179">
        <v>26.6077625</v>
      </c>
      <c r="DZ179">
        <v>26.158412500000001</v>
      </c>
      <c r="EA179">
        <v>1200.00125</v>
      </c>
      <c r="EB179">
        <v>0.95799199999999995</v>
      </c>
      <c r="EC179">
        <v>4.2008200000000002E-2</v>
      </c>
      <c r="ED179">
        <v>0</v>
      </c>
      <c r="EE179">
        <v>1667.3675000000001</v>
      </c>
      <c r="EF179">
        <v>5.0001600000000002</v>
      </c>
      <c r="EG179">
        <v>21352.45</v>
      </c>
      <c r="EH179">
        <v>9515.1674999999996</v>
      </c>
      <c r="EI179">
        <v>48.186999999999998</v>
      </c>
      <c r="EJ179">
        <v>50.882750000000001</v>
      </c>
      <c r="EK179">
        <v>49.398249999999997</v>
      </c>
      <c r="EL179">
        <v>49.375</v>
      </c>
      <c r="EM179">
        <v>49.875</v>
      </c>
      <c r="EN179">
        <v>1144.80125</v>
      </c>
      <c r="EO179">
        <v>50.2</v>
      </c>
      <c r="EP179">
        <v>0</v>
      </c>
      <c r="EQ179">
        <v>776076</v>
      </c>
      <c r="ER179">
        <v>0</v>
      </c>
      <c r="ES179">
        <v>1665.6908000000001</v>
      </c>
      <c r="ET179">
        <v>19.817692324254811</v>
      </c>
      <c r="EU179">
        <v>212.13846191360071</v>
      </c>
      <c r="EV179">
        <v>21334.712</v>
      </c>
      <c r="EW179">
        <v>15</v>
      </c>
      <c r="EX179">
        <v>1658330855.5</v>
      </c>
      <c r="EY179" t="s">
        <v>416</v>
      </c>
      <c r="EZ179">
        <v>1658330855.5</v>
      </c>
      <c r="FA179">
        <v>1658330837</v>
      </c>
      <c r="FB179">
        <v>13</v>
      </c>
      <c r="FC179">
        <v>-0.03</v>
      </c>
      <c r="FD179">
        <v>-2.1999999999999999E-2</v>
      </c>
      <c r="FE179">
        <v>-3.91</v>
      </c>
      <c r="FF179">
        <v>0.28699999999999998</v>
      </c>
      <c r="FG179">
        <v>1439</v>
      </c>
      <c r="FH179">
        <v>33</v>
      </c>
      <c r="FI179">
        <v>0.2</v>
      </c>
      <c r="FJ179">
        <v>0.09</v>
      </c>
      <c r="FK179">
        <v>-25.690441463414629</v>
      </c>
      <c r="FL179">
        <v>0.2470243902439207</v>
      </c>
      <c r="FM179">
        <v>7.428613426609218E-2</v>
      </c>
      <c r="FN179">
        <v>1</v>
      </c>
      <c r="FO179">
        <v>1664.433235294118</v>
      </c>
      <c r="FP179">
        <v>19.39969442101965</v>
      </c>
      <c r="FQ179">
        <v>1.923863637989411</v>
      </c>
      <c r="FR179">
        <v>0</v>
      </c>
      <c r="FS179">
        <v>0.89794885365853661</v>
      </c>
      <c r="FT179">
        <v>7.4774905923347207E-2</v>
      </c>
      <c r="FU179">
        <v>7.7306096612545167E-3</v>
      </c>
      <c r="FV179">
        <v>1</v>
      </c>
      <c r="FW179">
        <v>2</v>
      </c>
      <c r="FX179">
        <v>3</v>
      </c>
      <c r="FY179" t="s">
        <v>530</v>
      </c>
      <c r="FZ179">
        <v>2.8894799999999998</v>
      </c>
      <c r="GA179">
        <v>2.87216</v>
      </c>
      <c r="GB179">
        <v>0.188025</v>
      </c>
      <c r="GC179">
        <v>0.19312799999999999</v>
      </c>
      <c r="GD179">
        <v>0.14222899999999999</v>
      </c>
      <c r="GE179">
        <v>0.142151</v>
      </c>
      <c r="GF179">
        <v>27993.8</v>
      </c>
      <c r="GG179">
        <v>24197.9</v>
      </c>
      <c r="GH179">
        <v>30826.5</v>
      </c>
      <c r="GI179">
        <v>27963.4</v>
      </c>
      <c r="GJ179">
        <v>34842.400000000001</v>
      </c>
      <c r="GK179">
        <v>33848.699999999997</v>
      </c>
      <c r="GL179">
        <v>40186.199999999997</v>
      </c>
      <c r="GM179">
        <v>38977.800000000003</v>
      </c>
      <c r="GN179">
        <v>1.8826700000000001</v>
      </c>
      <c r="GO179">
        <v>1.9238</v>
      </c>
      <c r="GP179">
        <v>0</v>
      </c>
      <c r="GQ179">
        <v>2.5183000000000001E-2</v>
      </c>
      <c r="GR179">
        <v>999.9</v>
      </c>
      <c r="GS179">
        <v>33.2273</v>
      </c>
      <c r="GT179">
        <v>42.7</v>
      </c>
      <c r="GU179">
        <v>45</v>
      </c>
      <c r="GV179">
        <v>40.725299999999997</v>
      </c>
      <c r="GW179">
        <v>30.706499999999998</v>
      </c>
      <c r="GX179">
        <v>33.677900000000001</v>
      </c>
      <c r="GY179">
        <v>1</v>
      </c>
      <c r="GZ179">
        <v>0.68966000000000005</v>
      </c>
      <c r="HA179">
        <v>1.7181200000000001</v>
      </c>
      <c r="HB179">
        <v>20.199000000000002</v>
      </c>
      <c r="HC179">
        <v>5.2130999999999998</v>
      </c>
      <c r="HD179">
        <v>11.974</v>
      </c>
      <c r="HE179">
        <v>4.9911000000000003</v>
      </c>
      <c r="HF179">
        <v>3.2926500000000001</v>
      </c>
      <c r="HG179">
        <v>8489</v>
      </c>
      <c r="HH179">
        <v>9999</v>
      </c>
      <c r="HI179">
        <v>9999</v>
      </c>
      <c r="HJ179">
        <v>972.5</v>
      </c>
      <c r="HK179">
        <v>4.9713700000000003</v>
      </c>
      <c r="HL179">
        <v>1.87446</v>
      </c>
      <c r="HM179">
        <v>1.8708</v>
      </c>
      <c r="HN179">
        <v>1.8705700000000001</v>
      </c>
      <c r="HO179">
        <v>1.875</v>
      </c>
      <c r="HP179">
        <v>1.8717900000000001</v>
      </c>
      <c r="HQ179">
        <v>1.8672200000000001</v>
      </c>
      <c r="HR179">
        <v>1.8781399999999999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-3.48</v>
      </c>
      <c r="IG179">
        <v>0.33379999999999999</v>
      </c>
      <c r="IH179">
        <v>-2.1299345005774111</v>
      </c>
      <c r="II179">
        <v>1.7196870422270779E-5</v>
      </c>
      <c r="IJ179">
        <v>-2.1741833173098589E-6</v>
      </c>
      <c r="IK179">
        <v>9.0595066644434051E-10</v>
      </c>
      <c r="IL179">
        <v>-0.32754645563995699</v>
      </c>
      <c r="IM179">
        <v>-1.2435942757381079E-3</v>
      </c>
      <c r="IN179">
        <v>8.3241555849602686E-4</v>
      </c>
      <c r="IO179">
        <v>-6.8006265696850886E-6</v>
      </c>
      <c r="IP179">
        <v>17</v>
      </c>
      <c r="IQ179">
        <v>2050</v>
      </c>
      <c r="IR179">
        <v>3</v>
      </c>
      <c r="IS179">
        <v>34</v>
      </c>
      <c r="IT179">
        <v>45.2</v>
      </c>
      <c r="IU179">
        <v>45.5</v>
      </c>
      <c r="IV179">
        <v>2.3290999999999999</v>
      </c>
      <c r="IW179">
        <v>2.5830099999999998</v>
      </c>
      <c r="IX179">
        <v>1.49902</v>
      </c>
      <c r="IY179">
        <v>2.2778299999999998</v>
      </c>
      <c r="IZ179">
        <v>1.69678</v>
      </c>
      <c r="JA179">
        <v>2.33521</v>
      </c>
      <c r="JB179">
        <v>47.122900000000001</v>
      </c>
      <c r="JC179">
        <v>15.9358</v>
      </c>
      <c r="JD179">
        <v>18</v>
      </c>
      <c r="JE179">
        <v>411.16899999999998</v>
      </c>
      <c r="JF179">
        <v>507.22899999999998</v>
      </c>
      <c r="JG179">
        <v>29.9998</v>
      </c>
      <c r="JH179">
        <v>36.218299999999999</v>
      </c>
      <c r="JI179">
        <v>29.9999</v>
      </c>
      <c r="JJ179">
        <v>36.030900000000003</v>
      </c>
      <c r="JK179">
        <v>35.9574</v>
      </c>
      <c r="JL179">
        <v>46.725000000000001</v>
      </c>
      <c r="JM179">
        <v>18.331700000000001</v>
      </c>
      <c r="JN179">
        <v>0</v>
      </c>
      <c r="JO179">
        <v>30</v>
      </c>
      <c r="JP179">
        <v>1097.33</v>
      </c>
      <c r="JQ179">
        <v>33.768500000000003</v>
      </c>
      <c r="JR179">
        <v>98.242400000000004</v>
      </c>
      <c r="JS179">
        <v>98.163200000000003</v>
      </c>
    </row>
    <row r="180" spans="1:279" x14ac:dyDescent="0.2">
      <c r="A180">
        <v>165</v>
      </c>
      <c r="B180">
        <v>1658333568.5999999</v>
      </c>
      <c r="C180">
        <v>655</v>
      </c>
      <c r="D180" t="s">
        <v>749</v>
      </c>
      <c r="E180" t="s">
        <v>750</v>
      </c>
      <c r="F180">
        <v>4</v>
      </c>
      <c r="G180">
        <v>1658333566.5999999</v>
      </c>
      <c r="H180">
        <f t="shared" si="100"/>
        <v>7.0516508607261822E-4</v>
      </c>
      <c r="I180">
        <f t="shared" si="101"/>
        <v>0.70516508607261819</v>
      </c>
      <c r="J180">
        <f t="shared" si="102"/>
        <v>7.8653218616644667</v>
      </c>
      <c r="K180">
        <f t="shared" si="103"/>
        <v>1064.191428571429</v>
      </c>
      <c r="L180">
        <f t="shared" si="104"/>
        <v>719.28514217366694</v>
      </c>
      <c r="M180">
        <f t="shared" si="105"/>
        <v>72.762531772181319</v>
      </c>
      <c r="N180">
        <f t="shared" si="106"/>
        <v>107.65308233548338</v>
      </c>
      <c r="O180">
        <f t="shared" si="107"/>
        <v>3.9750514099505037E-2</v>
      </c>
      <c r="P180">
        <f t="shared" si="108"/>
        <v>2.1477371390634765</v>
      </c>
      <c r="Q180">
        <f t="shared" si="109"/>
        <v>3.9346275045956072E-2</v>
      </c>
      <c r="R180">
        <f t="shared" si="110"/>
        <v>2.4627398517832751E-2</v>
      </c>
      <c r="S180">
        <f t="shared" si="111"/>
        <v>194.42680761245654</v>
      </c>
      <c r="T180">
        <f t="shared" si="112"/>
        <v>35.493282442885288</v>
      </c>
      <c r="U180">
        <f t="shared" si="113"/>
        <v>33.63597142857143</v>
      </c>
      <c r="V180">
        <f t="shared" si="114"/>
        <v>5.2354702771094423</v>
      </c>
      <c r="W180">
        <f t="shared" si="115"/>
        <v>64.721741725063495</v>
      </c>
      <c r="X180">
        <f t="shared" si="116"/>
        <v>3.5007722108234596</v>
      </c>
      <c r="Y180">
        <f t="shared" si="117"/>
        <v>5.4089585933806621</v>
      </c>
      <c r="Z180">
        <f t="shared" si="118"/>
        <v>1.7346980662859828</v>
      </c>
      <c r="AA180">
        <f t="shared" si="119"/>
        <v>-31.097780295802462</v>
      </c>
      <c r="AB180">
        <f t="shared" si="120"/>
        <v>67.635549042480392</v>
      </c>
      <c r="AC180">
        <f t="shared" si="121"/>
        <v>7.2780523276528442</v>
      </c>
      <c r="AD180">
        <f t="shared" si="122"/>
        <v>238.2426286867873</v>
      </c>
      <c r="AE180">
        <f t="shared" si="123"/>
        <v>18.554425445004274</v>
      </c>
      <c r="AF180">
        <f t="shared" si="124"/>
        <v>0.7064894329041399</v>
      </c>
      <c r="AG180">
        <f t="shared" si="125"/>
        <v>7.8653218616644667</v>
      </c>
      <c r="AH180">
        <v>1125.780229454753</v>
      </c>
      <c r="AI180">
        <v>1104.983757575757</v>
      </c>
      <c r="AJ180">
        <v>1.7375197325362011</v>
      </c>
      <c r="AK180">
        <v>65.228597272793138</v>
      </c>
      <c r="AL180">
        <f t="shared" si="126"/>
        <v>0.70516508607261819</v>
      </c>
      <c r="AM180">
        <v>33.699086256480889</v>
      </c>
      <c r="AN180">
        <v>34.606384615384641</v>
      </c>
      <c r="AO180">
        <v>-4.1763725239367597E-5</v>
      </c>
      <c r="AP180">
        <v>90.040432271976243</v>
      </c>
      <c r="AQ180">
        <v>35</v>
      </c>
      <c r="AR180">
        <v>8</v>
      </c>
      <c r="AS180">
        <f t="shared" si="127"/>
        <v>1</v>
      </c>
      <c r="AT180">
        <f t="shared" si="128"/>
        <v>0</v>
      </c>
      <c r="AU180">
        <f t="shared" si="129"/>
        <v>30953.07973417098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1009.5071997992006</v>
      </c>
      <c r="BI180">
        <f t="shared" si="133"/>
        <v>7.8653218616644667</v>
      </c>
      <c r="BJ180" t="e">
        <f t="shared" si="134"/>
        <v>#DIV/0!</v>
      </c>
      <c r="BK180">
        <f t="shared" si="135"/>
        <v>7.7912489016709781E-3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253</v>
      </c>
      <c r="CG180">
        <v>1000</v>
      </c>
      <c r="CH180" t="s">
        <v>414</v>
      </c>
      <c r="CI180">
        <v>1110.1500000000001</v>
      </c>
      <c r="CJ180">
        <v>1175.8634999999999</v>
      </c>
      <c r="CK180">
        <v>1152.67</v>
      </c>
      <c r="CL180">
        <v>1.3005735999999999E-4</v>
      </c>
      <c r="CM180">
        <v>6.5004835999999994E-4</v>
      </c>
      <c r="CN180">
        <v>4.7597999359999997E-2</v>
      </c>
      <c r="CO180">
        <v>5.5000000000000003E-4</v>
      </c>
      <c r="CP180">
        <f t="shared" si="146"/>
        <v>1200.001428571429</v>
      </c>
      <c r="CQ180">
        <f t="shared" si="147"/>
        <v>1009.5071997992006</v>
      </c>
      <c r="CR180">
        <f t="shared" si="148"/>
        <v>0.84125499833862127</v>
      </c>
      <c r="CS180">
        <f t="shared" si="149"/>
        <v>0.16202214679353899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1658333566.5999999</v>
      </c>
      <c r="CZ180">
        <v>1064.191428571429</v>
      </c>
      <c r="DA180">
        <v>1089.9128571428571</v>
      </c>
      <c r="DB180">
        <v>34.606457142857153</v>
      </c>
      <c r="DC180">
        <v>33.697785714285708</v>
      </c>
      <c r="DD180">
        <v>1067.6785714285711</v>
      </c>
      <c r="DE180">
        <v>34.272614285714283</v>
      </c>
      <c r="DF180">
        <v>450.35442857142863</v>
      </c>
      <c r="DG180">
        <v>101.0595714285714</v>
      </c>
      <c r="DH180">
        <v>9.9937514285714277E-2</v>
      </c>
      <c r="DI180">
        <v>34.220100000000002</v>
      </c>
      <c r="DJ180">
        <v>999.89999999999986</v>
      </c>
      <c r="DK180">
        <v>33.63597142857143</v>
      </c>
      <c r="DL180">
        <v>0</v>
      </c>
      <c r="DM180">
        <v>0</v>
      </c>
      <c r="DN180">
        <v>6005.715714285715</v>
      </c>
      <c r="DO180">
        <v>0</v>
      </c>
      <c r="DP180">
        <v>1802.802857142857</v>
      </c>
      <c r="DQ180">
        <v>-25.722242857142859</v>
      </c>
      <c r="DR180">
        <v>1102.3399999999999</v>
      </c>
      <c r="DS180">
        <v>1127.9214285714279</v>
      </c>
      <c r="DT180">
        <v>0.90866857142857149</v>
      </c>
      <c r="DU180">
        <v>1089.9128571428571</v>
      </c>
      <c r="DV180">
        <v>33.697785714285708</v>
      </c>
      <c r="DW180">
        <v>3.4973142857142858</v>
      </c>
      <c r="DX180">
        <v>3.4054828571428568</v>
      </c>
      <c r="DY180">
        <v>26.60671428571429</v>
      </c>
      <c r="DZ180">
        <v>26.155757142857141</v>
      </c>
      <c r="EA180">
        <v>1200.001428571429</v>
      </c>
      <c r="EB180">
        <v>0.95799199999999995</v>
      </c>
      <c r="EC180">
        <v>4.2008200000000002E-2</v>
      </c>
      <c r="ED180">
        <v>0</v>
      </c>
      <c r="EE180">
        <v>1668.5471428571429</v>
      </c>
      <c r="EF180">
        <v>5.0001600000000002</v>
      </c>
      <c r="EG180">
        <v>21369.157142857141</v>
      </c>
      <c r="EH180">
        <v>9515.1742857142854</v>
      </c>
      <c r="EI180">
        <v>48.169285714285706</v>
      </c>
      <c r="EJ180">
        <v>50.919285714285721</v>
      </c>
      <c r="EK180">
        <v>49.365857142857138</v>
      </c>
      <c r="EL180">
        <v>49.383857142857153</v>
      </c>
      <c r="EM180">
        <v>49.875</v>
      </c>
      <c r="EN180">
        <v>1144.8014285714289</v>
      </c>
      <c r="EO180">
        <v>50.2</v>
      </c>
      <c r="EP180">
        <v>0</v>
      </c>
      <c r="EQ180">
        <v>776080.20000004768</v>
      </c>
      <c r="ER180">
        <v>0</v>
      </c>
      <c r="ES180">
        <v>1666.937307692308</v>
      </c>
      <c r="ET180">
        <v>18.693675189570769</v>
      </c>
      <c r="EU180">
        <v>216.97777751105619</v>
      </c>
      <c r="EV180">
        <v>21348.95384615384</v>
      </c>
      <c r="EW180">
        <v>15</v>
      </c>
      <c r="EX180">
        <v>1658330855.5</v>
      </c>
      <c r="EY180" t="s">
        <v>416</v>
      </c>
      <c r="EZ180">
        <v>1658330855.5</v>
      </c>
      <c r="FA180">
        <v>1658330837</v>
      </c>
      <c r="FB180">
        <v>13</v>
      </c>
      <c r="FC180">
        <v>-0.03</v>
      </c>
      <c r="FD180">
        <v>-2.1999999999999999E-2</v>
      </c>
      <c r="FE180">
        <v>-3.91</v>
      </c>
      <c r="FF180">
        <v>0.28699999999999998</v>
      </c>
      <c r="FG180">
        <v>1439</v>
      </c>
      <c r="FH180">
        <v>33</v>
      </c>
      <c r="FI180">
        <v>0.2</v>
      </c>
      <c r="FJ180">
        <v>0.09</v>
      </c>
      <c r="FK180">
        <v>-25.695599999999999</v>
      </c>
      <c r="FL180">
        <v>0.27310243902436709</v>
      </c>
      <c r="FM180">
        <v>7.5248210415475622E-2</v>
      </c>
      <c r="FN180">
        <v>1</v>
      </c>
      <c r="FO180">
        <v>1665.76</v>
      </c>
      <c r="FP180">
        <v>19.365928184964559</v>
      </c>
      <c r="FQ180">
        <v>1.917872595903501</v>
      </c>
      <c r="FR180">
        <v>0</v>
      </c>
      <c r="FS180">
        <v>0.90229139024390237</v>
      </c>
      <c r="FT180">
        <v>5.3328250871081138E-2</v>
      </c>
      <c r="FU180">
        <v>5.673231280741417E-3</v>
      </c>
      <c r="FV180">
        <v>1</v>
      </c>
      <c r="FW180">
        <v>2</v>
      </c>
      <c r="FX180">
        <v>3</v>
      </c>
      <c r="FY180" t="s">
        <v>530</v>
      </c>
      <c r="FZ180">
        <v>2.8895</v>
      </c>
      <c r="GA180">
        <v>2.8721999999999999</v>
      </c>
      <c r="GB180">
        <v>0.18878500000000001</v>
      </c>
      <c r="GC180">
        <v>0.19389600000000001</v>
      </c>
      <c r="GD180">
        <v>0.14222199999999999</v>
      </c>
      <c r="GE180">
        <v>0.14214199999999999</v>
      </c>
      <c r="GF180">
        <v>27966.9</v>
      </c>
      <c r="GG180">
        <v>24174.400000000001</v>
      </c>
      <c r="GH180">
        <v>30825.9</v>
      </c>
      <c r="GI180">
        <v>27963</v>
      </c>
      <c r="GJ180">
        <v>34841.599999999999</v>
      </c>
      <c r="GK180">
        <v>33848.699999999997</v>
      </c>
      <c r="GL180">
        <v>40184.800000000003</v>
      </c>
      <c r="GM180">
        <v>38977.4</v>
      </c>
      <c r="GN180">
        <v>1.88262</v>
      </c>
      <c r="GO180">
        <v>1.9240200000000001</v>
      </c>
      <c r="GP180">
        <v>0</v>
      </c>
      <c r="GQ180">
        <v>2.49669E-2</v>
      </c>
      <c r="GR180">
        <v>999.9</v>
      </c>
      <c r="GS180">
        <v>33.234999999999999</v>
      </c>
      <c r="GT180">
        <v>42.7</v>
      </c>
      <c r="GU180">
        <v>45</v>
      </c>
      <c r="GV180">
        <v>40.723700000000001</v>
      </c>
      <c r="GW180">
        <v>30.256499999999999</v>
      </c>
      <c r="GX180">
        <v>33.697899999999997</v>
      </c>
      <c r="GY180">
        <v>1</v>
      </c>
      <c r="GZ180">
        <v>0.68967000000000001</v>
      </c>
      <c r="HA180">
        <v>1.71912</v>
      </c>
      <c r="HB180">
        <v>20.199100000000001</v>
      </c>
      <c r="HC180">
        <v>5.2130999999999998</v>
      </c>
      <c r="HD180">
        <v>11.974</v>
      </c>
      <c r="HE180">
        <v>4.9904999999999999</v>
      </c>
      <c r="HF180">
        <v>3.2925800000000001</v>
      </c>
      <c r="HG180">
        <v>8489</v>
      </c>
      <c r="HH180">
        <v>9999</v>
      </c>
      <c r="HI180">
        <v>9999</v>
      </c>
      <c r="HJ180">
        <v>972.5</v>
      </c>
      <c r="HK180">
        <v>4.9713700000000003</v>
      </c>
      <c r="HL180">
        <v>1.8745000000000001</v>
      </c>
      <c r="HM180">
        <v>1.8708400000000001</v>
      </c>
      <c r="HN180">
        <v>1.8705700000000001</v>
      </c>
      <c r="HO180">
        <v>1.875</v>
      </c>
      <c r="HP180">
        <v>1.8717999999999999</v>
      </c>
      <c r="HQ180">
        <v>1.8672200000000001</v>
      </c>
      <c r="HR180">
        <v>1.87819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-3.49</v>
      </c>
      <c r="IG180">
        <v>0.33379999999999999</v>
      </c>
      <c r="IH180">
        <v>-2.1299345005774111</v>
      </c>
      <c r="II180">
        <v>1.7196870422270779E-5</v>
      </c>
      <c r="IJ180">
        <v>-2.1741833173098589E-6</v>
      </c>
      <c r="IK180">
        <v>9.0595066644434051E-10</v>
      </c>
      <c r="IL180">
        <v>-0.32754645563995699</v>
      </c>
      <c r="IM180">
        <v>-1.2435942757381079E-3</v>
      </c>
      <c r="IN180">
        <v>8.3241555849602686E-4</v>
      </c>
      <c r="IO180">
        <v>-6.8006265696850886E-6</v>
      </c>
      <c r="IP180">
        <v>17</v>
      </c>
      <c r="IQ180">
        <v>2050</v>
      </c>
      <c r="IR180">
        <v>3</v>
      </c>
      <c r="IS180">
        <v>34</v>
      </c>
      <c r="IT180">
        <v>45.2</v>
      </c>
      <c r="IU180">
        <v>45.5</v>
      </c>
      <c r="IV180">
        <v>2.34009</v>
      </c>
      <c r="IW180">
        <v>2.5817899999999998</v>
      </c>
      <c r="IX180">
        <v>1.49902</v>
      </c>
      <c r="IY180">
        <v>2.2778299999999998</v>
      </c>
      <c r="IZ180">
        <v>1.69678</v>
      </c>
      <c r="JA180">
        <v>2.34741</v>
      </c>
      <c r="JB180">
        <v>47.122900000000001</v>
      </c>
      <c r="JC180">
        <v>15.9358</v>
      </c>
      <c r="JD180">
        <v>18</v>
      </c>
      <c r="JE180">
        <v>411.14100000000002</v>
      </c>
      <c r="JF180">
        <v>507.399</v>
      </c>
      <c r="JG180">
        <v>30.0001</v>
      </c>
      <c r="JH180">
        <v>36.217100000000002</v>
      </c>
      <c r="JI180">
        <v>30</v>
      </c>
      <c r="JJ180">
        <v>36.030900000000003</v>
      </c>
      <c r="JK180">
        <v>35.9574</v>
      </c>
      <c r="JL180">
        <v>46.959099999999999</v>
      </c>
      <c r="JM180">
        <v>18.331700000000001</v>
      </c>
      <c r="JN180">
        <v>0</v>
      </c>
      <c r="JO180">
        <v>30</v>
      </c>
      <c r="JP180">
        <v>1104.01</v>
      </c>
      <c r="JQ180">
        <v>33.768500000000003</v>
      </c>
      <c r="JR180">
        <v>98.239599999999996</v>
      </c>
      <c r="JS180">
        <v>98.162000000000006</v>
      </c>
    </row>
    <row r="181" spans="1:279" x14ac:dyDescent="0.2">
      <c r="A181">
        <v>166</v>
      </c>
      <c r="B181">
        <v>1658333572.5999999</v>
      </c>
      <c r="C181">
        <v>659</v>
      </c>
      <c r="D181" t="s">
        <v>751</v>
      </c>
      <c r="E181" t="s">
        <v>752</v>
      </c>
      <c r="F181">
        <v>4</v>
      </c>
      <c r="G181">
        <v>1658333570.2874999</v>
      </c>
      <c r="H181">
        <f t="shared" si="100"/>
        <v>7.0365319982226111E-4</v>
      </c>
      <c r="I181">
        <f t="shared" si="101"/>
        <v>0.70365319982226116</v>
      </c>
      <c r="J181">
        <f t="shared" si="102"/>
        <v>8.0472348595097571</v>
      </c>
      <c r="K181">
        <f t="shared" si="103"/>
        <v>1070.4000000000001</v>
      </c>
      <c r="L181">
        <f t="shared" si="104"/>
        <v>716.58732558963072</v>
      </c>
      <c r="M181">
        <f t="shared" si="105"/>
        <v>72.487955248065546</v>
      </c>
      <c r="N181">
        <f t="shared" si="106"/>
        <v>108.27864870996001</v>
      </c>
      <c r="O181">
        <f t="shared" si="107"/>
        <v>3.9578165126885438E-2</v>
      </c>
      <c r="P181">
        <f t="shared" si="108"/>
        <v>2.1451899062802031</v>
      </c>
      <c r="Q181">
        <f t="shared" si="109"/>
        <v>3.9176934118816079E-2</v>
      </c>
      <c r="R181">
        <f t="shared" si="110"/>
        <v>2.4521293785799918E-2</v>
      </c>
      <c r="S181">
        <f t="shared" si="111"/>
        <v>194.42897361246088</v>
      </c>
      <c r="T181">
        <f t="shared" si="112"/>
        <v>35.497244022537458</v>
      </c>
      <c r="U181">
        <f t="shared" si="113"/>
        <v>33.647387499999986</v>
      </c>
      <c r="V181">
        <f t="shared" si="114"/>
        <v>5.2388139491257615</v>
      </c>
      <c r="W181">
        <f t="shared" si="115"/>
        <v>64.707828009921158</v>
      </c>
      <c r="X181">
        <f t="shared" si="116"/>
        <v>3.5004216654957072</v>
      </c>
      <c r="Y181">
        <f t="shared" si="117"/>
        <v>5.409579911968323</v>
      </c>
      <c r="Z181">
        <f t="shared" si="118"/>
        <v>1.7383922836300543</v>
      </c>
      <c r="AA181">
        <f t="shared" si="119"/>
        <v>-31.031106112161716</v>
      </c>
      <c r="AB181">
        <f t="shared" si="120"/>
        <v>66.473578398143303</v>
      </c>
      <c r="AC181">
        <f t="shared" si="121"/>
        <v>7.1619814094006324</v>
      </c>
      <c r="AD181">
        <f t="shared" si="122"/>
        <v>237.03342730784308</v>
      </c>
      <c r="AE181">
        <f t="shared" si="123"/>
        <v>18.621074689740222</v>
      </c>
      <c r="AF181">
        <f t="shared" si="124"/>
        <v>0.70594458491893874</v>
      </c>
      <c r="AG181">
        <f t="shared" si="125"/>
        <v>8.0472348595097571</v>
      </c>
      <c r="AH181">
        <v>1132.854854027802</v>
      </c>
      <c r="AI181">
        <v>1111.8803030303029</v>
      </c>
      <c r="AJ181">
        <v>1.7252746820478271</v>
      </c>
      <c r="AK181">
        <v>65.228597272793138</v>
      </c>
      <c r="AL181">
        <f t="shared" si="126"/>
        <v>0.70365319982226116</v>
      </c>
      <c r="AM181">
        <v>33.696616061075332</v>
      </c>
      <c r="AN181">
        <v>34.601881818181838</v>
      </c>
      <c r="AO181">
        <v>-4.2475600212906492E-5</v>
      </c>
      <c r="AP181">
        <v>90.040432271976243</v>
      </c>
      <c r="AQ181">
        <v>35</v>
      </c>
      <c r="AR181">
        <v>8</v>
      </c>
      <c r="AS181">
        <f t="shared" si="127"/>
        <v>1</v>
      </c>
      <c r="AT181">
        <f t="shared" si="128"/>
        <v>0</v>
      </c>
      <c r="AU181">
        <f t="shared" si="129"/>
        <v>30888.984304582693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1009.5185997992024</v>
      </c>
      <c r="BI181">
        <f t="shared" si="133"/>
        <v>8.0472348595097571</v>
      </c>
      <c r="BJ181" t="e">
        <f t="shared" si="134"/>
        <v>#DIV/0!</v>
      </c>
      <c r="BK181">
        <f t="shared" si="135"/>
        <v>7.971358686318793E-3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253</v>
      </c>
      <c r="CG181">
        <v>1000</v>
      </c>
      <c r="CH181" t="s">
        <v>414</v>
      </c>
      <c r="CI181">
        <v>1110.1500000000001</v>
      </c>
      <c r="CJ181">
        <v>1175.8634999999999</v>
      </c>
      <c r="CK181">
        <v>1152.67</v>
      </c>
      <c r="CL181">
        <v>1.3005735999999999E-4</v>
      </c>
      <c r="CM181">
        <v>6.5004835999999994E-4</v>
      </c>
      <c r="CN181">
        <v>4.7597999359999997E-2</v>
      </c>
      <c r="CO181">
        <v>5.5000000000000003E-4</v>
      </c>
      <c r="CP181">
        <f t="shared" si="146"/>
        <v>1200.0150000000001</v>
      </c>
      <c r="CQ181">
        <f t="shared" si="147"/>
        <v>1009.5185997992024</v>
      </c>
      <c r="CR181">
        <f t="shared" si="148"/>
        <v>0.84125498414536681</v>
      </c>
      <c r="CS181">
        <f t="shared" si="149"/>
        <v>0.16202211940055822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1658333570.2874999</v>
      </c>
      <c r="CZ181">
        <v>1070.4000000000001</v>
      </c>
      <c r="DA181">
        <v>1096.2125000000001</v>
      </c>
      <c r="DB181">
        <v>34.603787500000003</v>
      </c>
      <c r="DC181">
        <v>33.695912499999999</v>
      </c>
      <c r="DD181">
        <v>1073.89625</v>
      </c>
      <c r="DE181">
        <v>34.270037500000001</v>
      </c>
      <c r="DF181">
        <v>450.40312499999999</v>
      </c>
      <c r="DG181">
        <v>101.057125</v>
      </c>
      <c r="DH181">
        <v>0.10005802499999999</v>
      </c>
      <c r="DI181">
        <v>34.222162500000003</v>
      </c>
      <c r="DJ181">
        <v>999.9</v>
      </c>
      <c r="DK181">
        <v>33.647387499999986</v>
      </c>
      <c r="DL181">
        <v>0</v>
      </c>
      <c r="DM181">
        <v>0</v>
      </c>
      <c r="DN181">
        <v>5994.53</v>
      </c>
      <c r="DO181">
        <v>0</v>
      </c>
      <c r="DP181">
        <v>1803.6475</v>
      </c>
      <c r="DQ181">
        <v>-25.812374999999999</v>
      </c>
      <c r="DR181">
        <v>1108.7662499999999</v>
      </c>
      <c r="DS181">
        <v>1134.4375</v>
      </c>
      <c r="DT181">
        <v>0.90788599999999997</v>
      </c>
      <c r="DU181">
        <v>1096.2125000000001</v>
      </c>
      <c r="DV181">
        <v>33.695912499999999</v>
      </c>
      <c r="DW181">
        <v>3.49696125</v>
      </c>
      <c r="DX181">
        <v>3.4052112499999998</v>
      </c>
      <c r="DY181">
        <v>26.604975</v>
      </c>
      <c r="DZ181">
        <v>26.154412499999999</v>
      </c>
      <c r="EA181">
        <v>1200.0150000000001</v>
      </c>
      <c r="EB181">
        <v>0.95799199999999995</v>
      </c>
      <c r="EC181">
        <v>4.2008200000000002E-2</v>
      </c>
      <c r="ED181">
        <v>0</v>
      </c>
      <c r="EE181">
        <v>1669.8025</v>
      </c>
      <c r="EF181">
        <v>5.0001600000000002</v>
      </c>
      <c r="EG181">
        <v>21382.2</v>
      </c>
      <c r="EH181">
        <v>9515.2637500000019</v>
      </c>
      <c r="EI181">
        <v>48.171499999999988</v>
      </c>
      <c r="EJ181">
        <v>50.921499999999988</v>
      </c>
      <c r="EK181">
        <v>49.405999999999999</v>
      </c>
      <c r="EL181">
        <v>49.382750000000001</v>
      </c>
      <c r="EM181">
        <v>49.875</v>
      </c>
      <c r="EN181">
        <v>1144.8150000000001</v>
      </c>
      <c r="EO181">
        <v>50.2</v>
      </c>
      <c r="EP181">
        <v>0</v>
      </c>
      <c r="EQ181">
        <v>776083.79999995232</v>
      </c>
      <c r="ER181">
        <v>0</v>
      </c>
      <c r="ES181">
        <v>1668.0550000000001</v>
      </c>
      <c r="ET181">
        <v>18.958290598938031</v>
      </c>
      <c r="EU181">
        <v>224.57435896244189</v>
      </c>
      <c r="EV181">
        <v>21361.807692307691</v>
      </c>
      <c r="EW181">
        <v>15</v>
      </c>
      <c r="EX181">
        <v>1658330855.5</v>
      </c>
      <c r="EY181" t="s">
        <v>416</v>
      </c>
      <c r="EZ181">
        <v>1658330855.5</v>
      </c>
      <c r="FA181">
        <v>1658330837</v>
      </c>
      <c r="FB181">
        <v>13</v>
      </c>
      <c r="FC181">
        <v>-0.03</v>
      </c>
      <c r="FD181">
        <v>-2.1999999999999999E-2</v>
      </c>
      <c r="FE181">
        <v>-3.91</v>
      </c>
      <c r="FF181">
        <v>0.28699999999999998</v>
      </c>
      <c r="FG181">
        <v>1439</v>
      </c>
      <c r="FH181">
        <v>33</v>
      </c>
      <c r="FI181">
        <v>0.2</v>
      </c>
      <c r="FJ181">
        <v>0.09</v>
      </c>
      <c r="FK181">
        <v>-25.695075609756099</v>
      </c>
      <c r="FL181">
        <v>-0.48720836236929688</v>
      </c>
      <c r="FM181">
        <v>7.7179419664507296E-2</v>
      </c>
      <c r="FN181">
        <v>1</v>
      </c>
      <c r="FO181">
        <v>1667.11</v>
      </c>
      <c r="FP181">
        <v>19.11596638986045</v>
      </c>
      <c r="FQ181">
        <v>1.8867338725645491</v>
      </c>
      <c r="FR181">
        <v>0</v>
      </c>
      <c r="FS181">
        <v>0.90528068292682951</v>
      </c>
      <c r="FT181">
        <v>3.0147846689895029E-2</v>
      </c>
      <c r="FU181">
        <v>3.4896767649532931E-3</v>
      </c>
      <c r="FV181">
        <v>1</v>
      </c>
      <c r="FW181">
        <v>2</v>
      </c>
      <c r="FX181">
        <v>3</v>
      </c>
      <c r="FY181" t="s">
        <v>530</v>
      </c>
      <c r="FZ181">
        <v>2.8899699999999999</v>
      </c>
      <c r="GA181">
        <v>2.8721800000000002</v>
      </c>
      <c r="GB181">
        <v>0.18953800000000001</v>
      </c>
      <c r="GC181">
        <v>0.194656</v>
      </c>
      <c r="GD181">
        <v>0.142211</v>
      </c>
      <c r="GE181">
        <v>0.14213700000000001</v>
      </c>
      <c r="GF181">
        <v>27941</v>
      </c>
      <c r="GG181">
        <v>24152.3</v>
      </c>
      <c r="GH181">
        <v>30826.1</v>
      </c>
      <c r="GI181">
        <v>27963.9</v>
      </c>
      <c r="GJ181">
        <v>34842.400000000001</v>
      </c>
      <c r="GK181">
        <v>33850.1</v>
      </c>
      <c r="GL181">
        <v>40185.199999999997</v>
      </c>
      <c r="GM181">
        <v>38978.800000000003</v>
      </c>
      <c r="GN181">
        <v>1.8833</v>
      </c>
      <c r="GO181">
        <v>1.9240200000000001</v>
      </c>
      <c r="GP181">
        <v>0</v>
      </c>
      <c r="GQ181">
        <v>2.52649E-2</v>
      </c>
      <c r="GR181">
        <v>999.9</v>
      </c>
      <c r="GS181">
        <v>33.242199999999997</v>
      </c>
      <c r="GT181">
        <v>42.7</v>
      </c>
      <c r="GU181">
        <v>45</v>
      </c>
      <c r="GV181">
        <v>40.729199999999999</v>
      </c>
      <c r="GW181">
        <v>30.346499999999999</v>
      </c>
      <c r="GX181">
        <v>33.345399999999998</v>
      </c>
      <c r="GY181">
        <v>1</v>
      </c>
      <c r="GZ181">
        <v>0.68937199999999998</v>
      </c>
      <c r="HA181">
        <v>1.7181900000000001</v>
      </c>
      <c r="HB181">
        <v>20.198899999999998</v>
      </c>
      <c r="HC181">
        <v>5.2127999999999997</v>
      </c>
      <c r="HD181">
        <v>11.974</v>
      </c>
      <c r="HE181">
        <v>4.9904999999999999</v>
      </c>
      <c r="HF181">
        <v>3.2924799999999999</v>
      </c>
      <c r="HG181">
        <v>8489</v>
      </c>
      <c r="HH181">
        <v>9999</v>
      </c>
      <c r="HI181">
        <v>9999</v>
      </c>
      <c r="HJ181">
        <v>972.5</v>
      </c>
      <c r="HK181">
        <v>4.9713700000000003</v>
      </c>
      <c r="HL181">
        <v>1.87449</v>
      </c>
      <c r="HM181">
        <v>1.8708100000000001</v>
      </c>
      <c r="HN181">
        <v>1.8705700000000001</v>
      </c>
      <c r="HO181">
        <v>1.875</v>
      </c>
      <c r="HP181">
        <v>1.87178</v>
      </c>
      <c r="HQ181">
        <v>1.8672200000000001</v>
      </c>
      <c r="HR181">
        <v>1.8781300000000001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-3.51</v>
      </c>
      <c r="IG181">
        <v>0.3337</v>
      </c>
      <c r="IH181">
        <v>-2.1299345005774111</v>
      </c>
      <c r="II181">
        <v>1.7196870422270779E-5</v>
      </c>
      <c r="IJ181">
        <v>-2.1741833173098589E-6</v>
      </c>
      <c r="IK181">
        <v>9.0595066644434051E-10</v>
      </c>
      <c r="IL181">
        <v>-0.32754645563995699</v>
      </c>
      <c r="IM181">
        <v>-1.2435942757381079E-3</v>
      </c>
      <c r="IN181">
        <v>8.3241555849602686E-4</v>
      </c>
      <c r="IO181">
        <v>-6.8006265696850886E-6</v>
      </c>
      <c r="IP181">
        <v>17</v>
      </c>
      <c r="IQ181">
        <v>2050</v>
      </c>
      <c r="IR181">
        <v>3</v>
      </c>
      <c r="IS181">
        <v>34</v>
      </c>
      <c r="IT181">
        <v>45.3</v>
      </c>
      <c r="IU181">
        <v>45.6</v>
      </c>
      <c r="IV181">
        <v>2.35229</v>
      </c>
      <c r="IW181">
        <v>2.5854499999999998</v>
      </c>
      <c r="IX181">
        <v>1.49902</v>
      </c>
      <c r="IY181">
        <v>2.2778299999999998</v>
      </c>
      <c r="IZ181">
        <v>1.69678</v>
      </c>
      <c r="JA181">
        <v>2.3120099999999999</v>
      </c>
      <c r="JB181">
        <v>47.122900000000001</v>
      </c>
      <c r="JC181">
        <v>15.9358</v>
      </c>
      <c r="JD181">
        <v>18</v>
      </c>
      <c r="JE181">
        <v>411.495</v>
      </c>
      <c r="JF181">
        <v>507.399</v>
      </c>
      <c r="JG181">
        <v>29.9999</v>
      </c>
      <c r="JH181">
        <v>36.217100000000002</v>
      </c>
      <c r="JI181">
        <v>29.9999</v>
      </c>
      <c r="JJ181">
        <v>36.028100000000002</v>
      </c>
      <c r="JK181">
        <v>35.9574</v>
      </c>
      <c r="JL181">
        <v>47.191099999999999</v>
      </c>
      <c r="JM181">
        <v>18.331700000000001</v>
      </c>
      <c r="JN181">
        <v>0</v>
      </c>
      <c r="JO181">
        <v>30</v>
      </c>
      <c r="JP181">
        <v>1110.7</v>
      </c>
      <c r="JQ181">
        <v>33.768500000000003</v>
      </c>
      <c r="JR181">
        <v>98.240399999999994</v>
      </c>
      <c r="JS181">
        <v>98.165400000000005</v>
      </c>
    </row>
    <row r="182" spans="1:279" x14ac:dyDescent="0.2">
      <c r="A182">
        <v>167</v>
      </c>
      <c r="B182">
        <v>1658333576.5999999</v>
      </c>
      <c r="C182">
        <v>663</v>
      </c>
      <c r="D182" t="s">
        <v>753</v>
      </c>
      <c r="E182" t="s">
        <v>754</v>
      </c>
      <c r="F182">
        <v>4</v>
      </c>
      <c r="G182">
        <v>1658333574.5999999</v>
      </c>
      <c r="H182">
        <f t="shared" si="100"/>
        <v>7.00139617169759E-4</v>
      </c>
      <c r="I182">
        <f t="shared" si="101"/>
        <v>0.70013961716975903</v>
      </c>
      <c r="J182">
        <f t="shared" si="102"/>
        <v>8.0833718215186412</v>
      </c>
      <c r="K182">
        <f t="shared" si="103"/>
        <v>1077.56</v>
      </c>
      <c r="L182">
        <f t="shared" si="104"/>
        <v>720.16825654081435</v>
      </c>
      <c r="M182">
        <f t="shared" si="105"/>
        <v>72.849791066276168</v>
      </c>
      <c r="N182">
        <f t="shared" si="106"/>
        <v>109.00233403570972</v>
      </c>
      <c r="O182">
        <f t="shared" si="107"/>
        <v>3.9345677431508401E-2</v>
      </c>
      <c r="P182">
        <f t="shared" si="108"/>
        <v>2.1460131462939587</v>
      </c>
      <c r="Q182">
        <f t="shared" si="109"/>
        <v>3.8949271347552918E-2</v>
      </c>
      <c r="R182">
        <f t="shared" si="110"/>
        <v>2.4378577198912024E-2</v>
      </c>
      <c r="S182">
        <f t="shared" si="111"/>
        <v>194.43159561246608</v>
      </c>
      <c r="T182">
        <f t="shared" si="112"/>
        <v>35.496542487794976</v>
      </c>
      <c r="U182">
        <f t="shared" si="113"/>
        <v>33.65062857142857</v>
      </c>
      <c r="V182">
        <f t="shared" si="114"/>
        <v>5.2397635703336283</v>
      </c>
      <c r="W182">
        <f t="shared" si="115"/>
        <v>64.70458666625521</v>
      </c>
      <c r="X182">
        <f t="shared" si="116"/>
        <v>3.4999556793893003</v>
      </c>
      <c r="Y182">
        <f t="shared" si="117"/>
        <v>5.4091307273810312</v>
      </c>
      <c r="Z182">
        <f t="shared" si="118"/>
        <v>1.739807890944328</v>
      </c>
      <c r="AA182">
        <f t="shared" si="119"/>
        <v>-30.87615711718637</v>
      </c>
      <c r="AB182">
        <f t="shared" si="120"/>
        <v>65.951599017541994</v>
      </c>
      <c r="AC182">
        <f t="shared" si="121"/>
        <v>7.1030772089231142</v>
      </c>
      <c r="AD182">
        <f t="shared" si="122"/>
        <v>236.61011472174482</v>
      </c>
      <c r="AE182">
        <f t="shared" si="123"/>
        <v>18.570510146552298</v>
      </c>
      <c r="AF182">
        <f t="shared" si="124"/>
        <v>0.70422786537916182</v>
      </c>
      <c r="AG182">
        <f t="shared" si="125"/>
        <v>8.0833718215186412</v>
      </c>
      <c r="AH182">
        <v>1139.7256904268061</v>
      </c>
      <c r="AI182">
        <v>1118.7533939393941</v>
      </c>
      <c r="AJ182">
        <v>1.715492417289701</v>
      </c>
      <c r="AK182">
        <v>65.228597272793138</v>
      </c>
      <c r="AL182">
        <f t="shared" si="126"/>
        <v>0.70013961716975903</v>
      </c>
      <c r="AM182">
        <v>33.695925338012778</v>
      </c>
      <c r="AN182">
        <v>34.596699300699321</v>
      </c>
      <c r="AO182">
        <v>-2.3687256750200672E-5</v>
      </c>
      <c r="AP182">
        <v>90.040432271976243</v>
      </c>
      <c r="AQ182">
        <v>35</v>
      </c>
      <c r="AR182">
        <v>8</v>
      </c>
      <c r="AS182">
        <f t="shared" si="127"/>
        <v>1</v>
      </c>
      <c r="AT182">
        <f t="shared" si="128"/>
        <v>0</v>
      </c>
      <c r="AU182">
        <f t="shared" si="129"/>
        <v>30909.815318348403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1009.5323997992048</v>
      </c>
      <c r="BI182">
        <f t="shared" si="133"/>
        <v>8.0833718215186412</v>
      </c>
      <c r="BJ182" t="e">
        <f t="shared" si="134"/>
        <v>#DIV/0!</v>
      </c>
      <c r="BK182">
        <f t="shared" si="135"/>
        <v>8.0070454629553416E-3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253</v>
      </c>
      <c r="CG182">
        <v>1000</v>
      </c>
      <c r="CH182" t="s">
        <v>414</v>
      </c>
      <c r="CI182">
        <v>1110.1500000000001</v>
      </c>
      <c r="CJ182">
        <v>1175.8634999999999</v>
      </c>
      <c r="CK182">
        <v>1152.67</v>
      </c>
      <c r="CL182">
        <v>1.3005735999999999E-4</v>
      </c>
      <c r="CM182">
        <v>6.5004835999999994E-4</v>
      </c>
      <c r="CN182">
        <v>4.7597999359999997E-2</v>
      </c>
      <c r="CO182">
        <v>5.5000000000000003E-4</v>
      </c>
      <c r="CP182">
        <f t="shared" si="146"/>
        <v>1200.031428571428</v>
      </c>
      <c r="CQ182">
        <f t="shared" si="147"/>
        <v>1009.5323997992048</v>
      </c>
      <c r="CR182">
        <f t="shared" si="148"/>
        <v>0.84125496696448865</v>
      </c>
      <c r="CS182">
        <f t="shared" si="149"/>
        <v>0.16202208624146311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1658333574.5999999</v>
      </c>
      <c r="CZ182">
        <v>1077.56</v>
      </c>
      <c r="DA182">
        <v>1103.3142857142859</v>
      </c>
      <c r="DB182">
        <v>34.59937142857143</v>
      </c>
      <c r="DC182">
        <v>33.693528571428573</v>
      </c>
      <c r="DD182">
        <v>1081.068571428571</v>
      </c>
      <c r="DE182">
        <v>34.265785714285713</v>
      </c>
      <c r="DF182">
        <v>450.31785714285712</v>
      </c>
      <c r="DG182">
        <v>101.05671428571431</v>
      </c>
      <c r="DH182">
        <v>9.9911828571428579E-2</v>
      </c>
      <c r="DI182">
        <v>34.220671428571428</v>
      </c>
      <c r="DJ182">
        <v>999.89999999999986</v>
      </c>
      <c r="DK182">
        <v>33.65062857142857</v>
      </c>
      <c r="DL182">
        <v>0</v>
      </c>
      <c r="DM182">
        <v>0</v>
      </c>
      <c r="DN182">
        <v>5998.2157142857131</v>
      </c>
      <c r="DO182">
        <v>0</v>
      </c>
      <c r="DP182">
        <v>1803.928571428572</v>
      </c>
      <c r="DQ182">
        <v>-25.755199999999999</v>
      </c>
      <c r="DR182">
        <v>1116.1785714285711</v>
      </c>
      <c r="DS182">
        <v>1141.785714285714</v>
      </c>
      <c r="DT182">
        <v>0.9058451428571429</v>
      </c>
      <c r="DU182">
        <v>1103.3142857142859</v>
      </c>
      <c r="DV182">
        <v>33.693528571428573</v>
      </c>
      <c r="DW182">
        <v>3.496495714285714</v>
      </c>
      <c r="DX182">
        <v>3.404957142857143</v>
      </c>
      <c r="DY182">
        <v>26.602742857142861</v>
      </c>
      <c r="DZ182">
        <v>26.153142857142861</v>
      </c>
      <c r="EA182">
        <v>1200.031428571428</v>
      </c>
      <c r="EB182">
        <v>0.95799199999999995</v>
      </c>
      <c r="EC182">
        <v>4.2008200000000002E-2</v>
      </c>
      <c r="ED182">
        <v>0</v>
      </c>
      <c r="EE182">
        <v>1671.1442857142849</v>
      </c>
      <c r="EF182">
        <v>5.0001600000000002</v>
      </c>
      <c r="EG182">
        <v>21400.11428571428</v>
      </c>
      <c r="EH182">
        <v>9515.3928571428569</v>
      </c>
      <c r="EI182">
        <v>48.151571428571437</v>
      </c>
      <c r="EJ182">
        <v>50.910428571428582</v>
      </c>
      <c r="EK182">
        <v>49.375</v>
      </c>
      <c r="EL182">
        <v>49.392714285714291</v>
      </c>
      <c r="EM182">
        <v>49.892714285714291</v>
      </c>
      <c r="EN182">
        <v>1144.831428571428</v>
      </c>
      <c r="EO182">
        <v>50.2</v>
      </c>
      <c r="EP182">
        <v>0</v>
      </c>
      <c r="EQ182">
        <v>776088</v>
      </c>
      <c r="ER182">
        <v>0</v>
      </c>
      <c r="ES182">
        <v>1669.4752000000001</v>
      </c>
      <c r="ET182">
        <v>18.91692310875835</v>
      </c>
      <c r="EU182">
        <v>231.76923111028299</v>
      </c>
      <c r="EV182">
        <v>21379.191999999999</v>
      </c>
      <c r="EW182">
        <v>15</v>
      </c>
      <c r="EX182">
        <v>1658330855.5</v>
      </c>
      <c r="EY182" t="s">
        <v>416</v>
      </c>
      <c r="EZ182">
        <v>1658330855.5</v>
      </c>
      <c r="FA182">
        <v>1658330837</v>
      </c>
      <c r="FB182">
        <v>13</v>
      </c>
      <c r="FC182">
        <v>-0.03</v>
      </c>
      <c r="FD182">
        <v>-2.1999999999999999E-2</v>
      </c>
      <c r="FE182">
        <v>-3.91</v>
      </c>
      <c r="FF182">
        <v>0.28699999999999998</v>
      </c>
      <c r="FG182">
        <v>1439</v>
      </c>
      <c r="FH182">
        <v>33</v>
      </c>
      <c r="FI182">
        <v>0.2</v>
      </c>
      <c r="FJ182">
        <v>0.09</v>
      </c>
      <c r="FK182">
        <v>-25.72372195121951</v>
      </c>
      <c r="FL182">
        <v>-0.40234912891990687</v>
      </c>
      <c r="FM182">
        <v>7.3874806795818676E-2</v>
      </c>
      <c r="FN182">
        <v>1</v>
      </c>
      <c r="FO182">
        <v>1668.24794117647</v>
      </c>
      <c r="FP182">
        <v>18.489381214112999</v>
      </c>
      <c r="FQ182">
        <v>1.8245656685613629</v>
      </c>
      <c r="FR182">
        <v>0</v>
      </c>
      <c r="FS182">
        <v>0.9066240243902437</v>
      </c>
      <c r="FT182">
        <v>6.1172404181187362E-3</v>
      </c>
      <c r="FU182">
        <v>1.543434331609386E-3</v>
      </c>
      <c r="FV182">
        <v>1</v>
      </c>
      <c r="FW182">
        <v>2</v>
      </c>
      <c r="FX182">
        <v>3</v>
      </c>
      <c r="FY182" t="s">
        <v>530</v>
      </c>
      <c r="FZ182">
        <v>2.8894199999999999</v>
      </c>
      <c r="GA182">
        <v>2.8720400000000001</v>
      </c>
      <c r="GB182">
        <v>0.19029399999999999</v>
      </c>
      <c r="GC182">
        <v>0.195405</v>
      </c>
      <c r="GD182">
        <v>0.14219899999999999</v>
      </c>
      <c r="GE182">
        <v>0.14213000000000001</v>
      </c>
      <c r="GF182">
        <v>27914.400000000001</v>
      </c>
      <c r="GG182">
        <v>24129.200000000001</v>
      </c>
      <c r="GH182">
        <v>30825.7</v>
      </c>
      <c r="GI182">
        <v>27963.3</v>
      </c>
      <c r="GJ182">
        <v>34842.699999999997</v>
      </c>
      <c r="GK182">
        <v>33849.599999999999</v>
      </c>
      <c r="GL182">
        <v>40184.9</v>
      </c>
      <c r="GM182">
        <v>38977.800000000003</v>
      </c>
      <c r="GN182">
        <v>1.88273</v>
      </c>
      <c r="GO182">
        <v>1.92432</v>
      </c>
      <c r="GP182">
        <v>0</v>
      </c>
      <c r="GQ182">
        <v>2.5183000000000001E-2</v>
      </c>
      <c r="GR182">
        <v>999.9</v>
      </c>
      <c r="GS182">
        <v>33.245600000000003</v>
      </c>
      <c r="GT182">
        <v>42.7</v>
      </c>
      <c r="GU182">
        <v>45</v>
      </c>
      <c r="GV182">
        <v>40.7273</v>
      </c>
      <c r="GW182">
        <v>30.4665</v>
      </c>
      <c r="GX182">
        <v>33.072899999999997</v>
      </c>
      <c r="GY182">
        <v>1</v>
      </c>
      <c r="GZ182">
        <v>0.68924799999999997</v>
      </c>
      <c r="HA182">
        <v>1.71177</v>
      </c>
      <c r="HB182">
        <v>20.199100000000001</v>
      </c>
      <c r="HC182">
        <v>5.2127999999999997</v>
      </c>
      <c r="HD182">
        <v>11.974</v>
      </c>
      <c r="HE182">
        <v>4.9901</v>
      </c>
      <c r="HF182">
        <v>3.2925</v>
      </c>
      <c r="HG182">
        <v>8489.2000000000007</v>
      </c>
      <c r="HH182">
        <v>9999</v>
      </c>
      <c r="HI182">
        <v>9999</v>
      </c>
      <c r="HJ182">
        <v>972.5</v>
      </c>
      <c r="HK182">
        <v>4.9713700000000003</v>
      </c>
      <c r="HL182">
        <v>1.87449</v>
      </c>
      <c r="HM182">
        <v>1.8708400000000001</v>
      </c>
      <c r="HN182">
        <v>1.87056</v>
      </c>
      <c r="HO182">
        <v>1.875</v>
      </c>
      <c r="HP182">
        <v>1.8717999999999999</v>
      </c>
      <c r="HQ182">
        <v>1.8672200000000001</v>
      </c>
      <c r="HR182">
        <v>1.8781600000000001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-3.51</v>
      </c>
      <c r="IG182">
        <v>0.33350000000000002</v>
      </c>
      <c r="IH182">
        <v>-2.1299345005774111</v>
      </c>
      <c r="II182">
        <v>1.7196870422270779E-5</v>
      </c>
      <c r="IJ182">
        <v>-2.1741833173098589E-6</v>
      </c>
      <c r="IK182">
        <v>9.0595066644434051E-10</v>
      </c>
      <c r="IL182">
        <v>-0.32754645563995699</v>
      </c>
      <c r="IM182">
        <v>-1.2435942757381079E-3</v>
      </c>
      <c r="IN182">
        <v>8.3241555849602686E-4</v>
      </c>
      <c r="IO182">
        <v>-6.8006265696850886E-6</v>
      </c>
      <c r="IP182">
        <v>17</v>
      </c>
      <c r="IQ182">
        <v>2050</v>
      </c>
      <c r="IR182">
        <v>3</v>
      </c>
      <c r="IS182">
        <v>34</v>
      </c>
      <c r="IT182">
        <v>45.4</v>
      </c>
      <c r="IU182">
        <v>45.7</v>
      </c>
      <c r="IV182">
        <v>2.36328</v>
      </c>
      <c r="IW182">
        <v>2.5903299999999998</v>
      </c>
      <c r="IX182">
        <v>1.49902</v>
      </c>
      <c r="IY182">
        <v>2.2778299999999998</v>
      </c>
      <c r="IZ182">
        <v>1.69678</v>
      </c>
      <c r="JA182">
        <v>2.2680699999999998</v>
      </c>
      <c r="JB182">
        <v>47.122900000000001</v>
      </c>
      <c r="JC182">
        <v>15.9358</v>
      </c>
      <c r="JD182">
        <v>18</v>
      </c>
      <c r="JE182">
        <v>411.17599999999999</v>
      </c>
      <c r="JF182">
        <v>507.625</v>
      </c>
      <c r="JG182">
        <v>29.998999999999999</v>
      </c>
      <c r="JH182">
        <v>36.217100000000002</v>
      </c>
      <c r="JI182">
        <v>30.0001</v>
      </c>
      <c r="JJ182">
        <v>36.0276</v>
      </c>
      <c r="JK182">
        <v>35.9574</v>
      </c>
      <c r="JL182">
        <v>47.423999999999999</v>
      </c>
      <c r="JM182">
        <v>18.058700000000002</v>
      </c>
      <c r="JN182">
        <v>0</v>
      </c>
      <c r="JO182">
        <v>30</v>
      </c>
      <c r="JP182">
        <v>1117.3800000000001</v>
      </c>
      <c r="JQ182">
        <v>33.768500000000003</v>
      </c>
      <c r="JR182">
        <v>98.239500000000007</v>
      </c>
      <c r="JS182">
        <v>98.1631</v>
      </c>
    </row>
    <row r="183" spans="1:279" x14ac:dyDescent="0.2">
      <c r="A183">
        <v>168</v>
      </c>
      <c r="B183">
        <v>1658333580.5999999</v>
      </c>
      <c r="C183">
        <v>667</v>
      </c>
      <c r="D183" t="s">
        <v>755</v>
      </c>
      <c r="E183" t="s">
        <v>756</v>
      </c>
      <c r="F183">
        <v>4</v>
      </c>
      <c r="G183">
        <v>1658333578.2874999</v>
      </c>
      <c r="H183">
        <f t="shared" si="100"/>
        <v>6.9999249566976985E-4</v>
      </c>
      <c r="I183">
        <f t="shared" si="101"/>
        <v>0.69999249566976984</v>
      </c>
      <c r="J183">
        <f t="shared" si="102"/>
        <v>7.87968641257795</v>
      </c>
      <c r="K183">
        <f t="shared" si="103"/>
        <v>1083.76125</v>
      </c>
      <c r="L183">
        <f t="shared" si="104"/>
        <v>733.9961079040072</v>
      </c>
      <c r="M183">
        <f t="shared" si="105"/>
        <v>74.248308488436805</v>
      </c>
      <c r="N183">
        <f t="shared" si="106"/>
        <v>109.62924564763154</v>
      </c>
      <c r="O183">
        <f t="shared" si="107"/>
        <v>3.9295046059940893E-2</v>
      </c>
      <c r="P183">
        <f t="shared" si="108"/>
        <v>2.1458985926446879</v>
      </c>
      <c r="Q183">
        <f t="shared" si="109"/>
        <v>3.8899633129290283E-2</v>
      </c>
      <c r="R183">
        <f t="shared" si="110"/>
        <v>2.434746531997585E-2</v>
      </c>
      <c r="S183">
        <f t="shared" si="111"/>
        <v>194.42763186247774</v>
      </c>
      <c r="T183">
        <f t="shared" si="112"/>
        <v>35.488786751728625</v>
      </c>
      <c r="U183">
        <f t="shared" si="113"/>
        <v>33.655124999999998</v>
      </c>
      <c r="V183">
        <f t="shared" si="114"/>
        <v>5.2410812541879981</v>
      </c>
      <c r="W183">
        <f t="shared" si="115"/>
        <v>64.723198518809539</v>
      </c>
      <c r="X183">
        <f t="shared" si="116"/>
        <v>3.4994328810326083</v>
      </c>
      <c r="Y183">
        <f t="shared" si="117"/>
        <v>5.4067675286715318</v>
      </c>
      <c r="Z183">
        <f t="shared" si="118"/>
        <v>1.7416483731553898</v>
      </c>
      <c r="AA183">
        <f t="shared" si="119"/>
        <v>-30.869669059036852</v>
      </c>
      <c r="AB183">
        <f t="shared" si="120"/>
        <v>64.520137283598984</v>
      </c>
      <c r="AC183">
        <f t="shared" si="121"/>
        <v>6.9491637514168181</v>
      </c>
      <c r="AD183">
        <f t="shared" si="122"/>
        <v>235.02726383845669</v>
      </c>
      <c r="AE183">
        <f t="shared" si="123"/>
        <v>18.652318651300291</v>
      </c>
      <c r="AF183">
        <f t="shared" si="124"/>
        <v>0.69303706502439222</v>
      </c>
      <c r="AG183">
        <f t="shared" si="125"/>
        <v>7.87968641257795</v>
      </c>
      <c r="AH183">
        <v>1146.7351130035249</v>
      </c>
      <c r="AI183">
        <v>1125.78703030303</v>
      </c>
      <c r="AJ183">
        <v>1.760303505091485</v>
      </c>
      <c r="AK183">
        <v>65.228597272793138</v>
      </c>
      <c r="AL183">
        <f t="shared" si="126"/>
        <v>0.69999249566976984</v>
      </c>
      <c r="AM183">
        <v>33.691430604023772</v>
      </c>
      <c r="AN183">
        <v>34.592260839160843</v>
      </c>
      <c r="AO183">
        <v>-5.6178056978359398E-5</v>
      </c>
      <c r="AP183">
        <v>90.040432271976243</v>
      </c>
      <c r="AQ183">
        <v>35</v>
      </c>
      <c r="AR183">
        <v>8</v>
      </c>
      <c r="AS183">
        <f t="shared" si="127"/>
        <v>1</v>
      </c>
      <c r="AT183">
        <f t="shared" si="128"/>
        <v>0</v>
      </c>
      <c r="AU183">
        <f t="shared" si="129"/>
        <v>30907.742051570505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1009.5122247992111</v>
      </c>
      <c r="BI183">
        <f t="shared" si="133"/>
        <v>7.87968641257795</v>
      </c>
      <c r="BJ183" t="e">
        <f t="shared" si="134"/>
        <v>#DIV/0!</v>
      </c>
      <c r="BK183">
        <f t="shared" si="135"/>
        <v>7.8054393191178987E-3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253</v>
      </c>
      <c r="CG183">
        <v>1000</v>
      </c>
      <c r="CH183" t="s">
        <v>414</v>
      </c>
      <c r="CI183">
        <v>1110.1500000000001</v>
      </c>
      <c r="CJ183">
        <v>1175.8634999999999</v>
      </c>
      <c r="CK183">
        <v>1152.67</v>
      </c>
      <c r="CL183">
        <v>1.3005735999999999E-4</v>
      </c>
      <c r="CM183">
        <v>6.5004835999999994E-4</v>
      </c>
      <c r="CN183">
        <v>4.7597999359999997E-2</v>
      </c>
      <c r="CO183">
        <v>5.5000000000000003E-4</v>
      </c>
      <c r="CP183">
        <f t="shared" si="146"/>
        <v>1200.0074999999999</v>
      </c>
      <c r="CQ183">
        <f t="shared" si="147"/>
        <v>1009.5122247992111</v>
      </c>
      <c r="CR183">
        <f t="shared" si="148"/>
        <v>0.84125492948936664</v>
      </c>
      <c r="CS183">
        <f t="shared" si="149"/>
        <v>0.16202201391447782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1658333578.2874999</v>
      </c>
      <c r="CZ183">
        <v>1083.76125</v>
      </c>
      <c r="DA183">
        <v>1109.61375</v>
      </c>
      <c r="DB183">
        <v>34.594324999999998</v>
      </c>
      <c r="DC183">
        <v>33.702887500000003</v>
      </c>
      <c r="DD183">
        <v>1087.2762499999999</v>
      </c>
      <c r="DE183">
        <v>34.260862500000002</v>
      </c>
      <c r="DF183">
        <v>450.32562500000012</v>
      </c>
      <c r="DG183">
        <v>101.05625000000001</v>
      </c>
      <c r="DH183">
        <v>0.100020025</v>
      </c>
      <c r="DI183">
        <v>34.212825000000002</v>
      </c>
      <c r="DJ183">
        <v>999.9</v>
      </c>
      <c r="DK183">
        <v>33.655124999999998</v>
      </c>
      <c r="DL183">
        <v>0</v>
      </c>
      <c r="DM183">
        <v>0</v>
      </c>
      <c r="DN183">
        <v>5997.7337499999994</v>
      </c>
      <c r="DO183">
        <v>0</v>
      </c>
      <c r="DP183">
        <v>1803.1737499999999</v>
      </c>
      <c r="DQ183">
        <v>-25.852262499999998</v>
      </c>
      <c r="DR183">
        <v>1122.5962500000001</v>
      </c>
      <c r="DS183">
        <v>1148.3162500000001</v>
      </c>
      <c r="DT183">
        <v>0.89143649999999997</v>
      </c>
      <c r="DU183">
        <v>1109.61375</v>
      </c>
      <c r="DV183">
        <v>33.702887500000003</v>
      </c>
      <c r="DW183">
        <v>3.4959699999999998</v>
      </c>
      <c r="DX183">
        <v>3.4058850000000001</v>
      </c>
      <c r="DY183">
        <v>26.600187500000001</v>
      </c>
      <c r="DZ183">
        <v>26.157775000000001</v>
      </c>
      <c r="EA183">
        <v>1200.0074999999999</v>
      </c>
      <c r="EB183">
        <v>0.95799274999999995</v>
      </c>
      <c r="EC183">
        <v>4.2007512499999997E-2</v>
      </c>
      <c r="ED183">
        <v>0</v>
      </c>
      <c r="EE183">
        <v>1672.4087500000001</v>
      </c>
      <c r="EF183">
        <v>5.0001600000000002</v>
      </c>
      <c r="EG183">
        <v>21419.512500000001</v>
      </c>
      <c r="EH183">
        <v>9515.2150000000001</v>
      </c>
      <c r="EI183">
        <v>48.163749999999993</v>
      </c>
      <c r="EJ183">
        <v>50.913749999999993</v>
      </c>
      <c r="EK183">
        <v>49.375</v>
      </c>
      <c r="EL183">
        <v>49.375</v>
      </c>
      <c r="EM183">
        <v>49.890500000000003</v>
      </c>
      <c r="EN183">
        <v>1144.81</v>
      </c>
      <c r="EO183">
        <v>50.197500000000012</v>
      </c>
      <c r="EP183">
        <v>0</v>
      </c>
      <c r="EQ183">
        <v>776092.20000004768</v>
      </c>
      <c r="ER183">
        <v>0</v>
      </c>
      <c r="ES183">
        <v>1670.700384615385</v>
      </c>
      <c r="ET183">
        <v>19.75965809303613</v>
      </c>
      <c r="EU183">
        <v>270.06837571773087</v>
      </c>
      <c r="EV183">
        <v>21396.142307692309</v>
      </c>
      <c r="EW183">
        <v>15</v>
      </c>
      <c r="EX183">
        <v>1658330855.5</v>
      </c>
      <c r="EY183" t="s">
        <v>416</v>
      </c>
      <c r="EZ183">
        <v>1658330855.5</v>
      </c>
      <c r="FA183">
        <v>1658330837</v>
      </c>
      <c r="FB183">
        <v>13</v>
      </c>
      <c r="FC183">
        <v>-0.03</v>
      </c>
      <c r="FD183">
        <v>-2.1999999999999999E-2</v>
      </c>
      <c r="FE183">
        <v>-3.91</v>
      </c>
      <c r="FF183">
        <v>0.28699999999999998</v>
      </c>
      <c r="FG183">
        <v>1439</v>
      </c>
      <c r="FH183">
        <v>33</v>
      </c>
      <c r="FI183">
        <v>0.2</v>
      </c>
      <c r="FJ183">
        <v>0.09</v>
      </c>
      <c r="FK183">
        <v>-25.751204878048782</v>
      </c>
      <c r="FL183">
        <v>-0.71741811846687165</v>
      </c>
      <c r="FM183">
        <v>8.8575430032672584E-2</v>
      </c>
      <c r="FN183">
        <v>0</v>
      </c>
      <c r="FO183">
        <v>1669.5920588235299</v>
      </c>
      <c r="FP183">
        <v>18.935828873709191</v>
      </c>
      <c r="FQ183">
        <v>1.86971809673161</v>
      </c>
      <c r="FR183">
        <v>0</v>
      </c>
      <c r="FS183">
        <v>0.90476617073170729</v>
      </c>
      <c r="FT183">
        <v>-3.1915609756096017E-2</v>
      </c>
      <c r="FU183">
        <v>6.2404316216515994E-3</v>
      </c>
      <c r="FV183">
        <v>1</v>
      </c>
      <c r="FW183">
        <v>1</v>
      </c>
      <c r="FX183">
        <v>3</v>
      </c>
      <c r="FY183" t="s">
        <v>417</v>
      </c>
      <c r="FZ183">
        <v>2.8898999999999999</v>
      </c>
      <c r="GA183">
        <v>2.8722799999999999</v>
      </c>
      <c r="GB183">
        <v>0.191051</v>
      </c>
      <c r="GC183">
        <v>0.19614899999999999</v>
      </c>
      <c r="GD183">
        <v>0.142178</v>
      </c>
      <c r="GE183">
        <v>0.142233</v>
      </c>
      <c r="GF183">
        <v>27887.8</v>
      </c>
      <c r="GG183">
        <v>24106.799999999999</v>
      </c>
      <c r="GH183">
        <v>30825.3</v>
      </c>
      <c r="GI183">
        <v>27963.3</v>
      </c>
      <c r="GJ183">
        <v>34842.699999999997</v>
      </c>
      <c r="GK183">
        <v>33845.4</v>
      </c>
      <c r="GL183">
        <v>40184</v>
      </c>
      <c r="GM183">
        <v>38977.699999999997</v>
      </c>
      <c r="GN183">
        <v>1.8831199999999999</v>
      </c>
      <c r="GO183">
        <v>1.92415</v>
      </c>
      <c r="GP183">
        <v>0</v>
      </c>
      <c r="GQ183">
        <v>2.5585299999999998E-2</v>
      </c>
      <c r="GR183">
        <v>999.9</v>
      </c>
      <c r="GS183">
        <v>33.2455</v>
      </c>
      <c r="GT183">
        <v>42.7</v>
      </c>
      <c r="GU183">
        <v>45</v>
      </c>
      <c r="GV183">
        <v>40.725700000000003</v>
      </c>
      <c r="GW183">
        <v>30.256499999999999</v>
      </c>
      <c r="GX183">
        <v>32.387799999999999</v>
      </c>
      <c r="GY183">
        <v>1</v>
      </c>
      <c r="GZ183">
        <v>0.68913100000000005</v>
      </c>
      <c r="HA183">
        <v>1.7044600000000001</v>
      </c>
      <c r="HB183">
        <v>20.199300000000001</v>
      </c>
      <c r="HC183">
        <v>5.21265</v>
      </c>
      <c r="HD183">
        <v>11.974</v>
      </c>
      <c r="HE183">
        <v>4.9901499999999999</v>
      </c>
      <c r="HF183">
        <v>3.2925</v>
      </c>
      <c r="HG183">
        <v>8489.2000000000007</v>
      </c>
      <c r="HH183">
        <v>9999</v>
      </c>
      <c r="HI183">
        <v>9999</v>
      </c>
      <c r="HJ183">
        <v>972.5</v>
      </c>
      <c r="HK183">
        <v>4.9713700000000003</v>
      </c>
      <c r="HL183">
        <v>1.8745099999999999</v>
      </c>
      <c r="HM183">
        <v>1.8708199999999999</v>
      </c>
      <c r="HN183">
        <v>1.8705700000000001</v>
      </c>
      <c r="HO183">
        <v>1.875</v>
      </c>
      <c r="HP183">
        <v>1.87178</v>
      </c>
      <c r="HQ183">
        <v>1.8672200000000001</v>
      </c>
      <c r="HR183">
        <v>1.8781699999999999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-3.52</v>
      </c>
      <c r="IG183">
        <v>0.33339999999999997</v>
      </c>
      <c r="IH183">
        <v>-2.1299345005774111</v>
      </c>
      <c r="II183">
        <v>1.7196870422270779E-5</v>
      </c>
      <c r="IJ183">
        <v>-2.1741833173098589E-6</v>
      </c>
      <c r="IK183">
        <v>9.0595066644434051E-10</v>
      </c>
      <c r="IL183">
        <v>-0.32754645563995699</v>
      </c>
      <c r="IM183">
        <v>-1.2435942757381079E-3</v>
      </c>
      <c r="IN183">
        <v>8.3241555849602686E-4</v>
      </c>
      <c r="IO183">
        <v>-6.8006265696850886E-6</v>
      </c>
      <c r="IP183">
        <v>17</v>
      </c>
      <c r="IQ183">
        <v>2050</v>
      </c>
      <c r="IR183">
        <v>3</v>
      </c>
      <c r="IS183">
        <v>34</v>
      </c>
      <c r="IT183">
        <v>45.4</v>
      </c>
      <c r="IU183">
        <v>45.7</v>
      </c>
      <c r="IV183">
        <v>2.3754900000000001</v>
      </c>
      <c r="IW183">
        <v>2.5866699999999998</v>
      </c>
      <c r="IX183">
        <v>1.49902</v>
      </c>
      <c r="IY183">
        <v>2.2778299999999998</v>
      </c>
      <c r="IZ183">
        <v>1.69678</v>
      </c>
      <c r="JA183">
        <v>2.2399900000000001</v>
      </c>
      <c r="JB183">
        <v>47.122900000000001</v>
      </c>
      <c r="JC183">
        <v>15.927</v>
      </c>
      <c r="JD183">
        <v>18</v>
      </c>
      <c r="JE183">
        <v>411.39400000000001</v>
      </c>
      <c r="JF183">
        <v>507.48500000000001</v>
      </c>
      <c r="JG183">
        <v>29.9985</v>
      </c>
      <c r="JH183">
        <v>36.217100000000002</v>
      </c>
      <c r="JI183">
        <v>30</v>
      </c>
      <c r="JJ183">
        <v>36.027200000000001</v>
      </c>
      <c r="JK183">
        <v>35.956400000000002</v>
      </c>
      <c r="JL183">
        <v>47.663600000000002</v>
      </c>
      <c r="JM183">
        <v>18.058700000000002</v>
      </c>
      <c r="JN183">
        <v>0</v>
      </c>
      <c r="JO183">
        <v>30</v>
      </c>
      <c r="JP183">
        <v>1124.06</v>
      </c>
      <c r="JQ183">
        <v>33.768500000000003</v>
      </c>
      <c r="JR183">
        <v>98.2376</v>
      </c>
      <c r="JS183">
        <v>98.162800000000004</v>
      </c>
    </row>
    <row r="184" spans="1:279" x14ac:dyDescent="0.2">
      <c r="A184">
        <v>169</v>
      </c>
      <c r="B184">
        <v>1658333584.5999999</v>
      </c>
      <c r="C184">
        <v>671</v>
      </c>
      <c r="D184" t="s">
        <v>757</v>
      </c>
      <c r="E184" t="s">
        <v>758</v>
      </c>
      <c r="F184">
        <v>4</v>
      </c>
      <c r="G184">
        <v>1658333582.5999999</v>
      </c>
      <c r="H184">
        <f t="shared" si="100"/>
        <v>6.7055713268730907E-4</v>
      </c>
      <c r="I184">
        <f t="shared" si="101"/>
        <v>0.6705571326873091</v>
      </c>
      <c r="J184">
        <f t="shared" si="102"/>
        <v>7.9888621016514314</v>
      </c>
      <c r="K184">
        <f t="shared" si="103"/>
        <v>1090.998571428571</v>
      </c>
      <c r="L184">
        <f t="shared" si="104"/>
        <v>722.5624701947188</v>
      </c>
      <c r="M184">
        <f t="shared" si="105"/>
        <v>73.090872136706608</v>
      </c>
      <c r="N184">
        <f t="shared" si="106"/>
        <v>110.36005933732771</v>
      </c>
      <c r="O184">
        <f t="shared" si="107"/>
        <v>3.7644605028350486E-2</v>
      </c>
      <c r="P184">
        <f t="shared" si="108"/>
        <v>2.148399954415845</v>
      </c>
      <c r="Q184">
        <f t="shared" si="109"/>
        <v>3.7281962989539771E-2</v>
      </c>
      <c r="R184">
        <f t="shared" si="110"/>
        <v>2.3333517586559726E-2</v>
      </c>
      <c r="S184">
        <f t="shared" si="111"/>
        <v>194.42997946963933</v>
      </c>
      <c r="T184">
        <f t="shared" si="112"/>
        <v>35.492390224880374</v>
      </c>
      <c r="U184">
        <f t="shared" si="113"/>
        <v>33.650557142857153</v>
      </c>
      <c r="V184">
        <f t="shared" si="114"/>
        <v>5.2397426404292426</v>
      </c>
      <c r="W184">
        <f t="shared" si="115"/>
        <v>64.732897126862454</v>
      </c>
      <c r="X184">
        <f t="shared" si="116"/>
        <v>3.4989444683449413</v>
      </c>
      <c r="Y184">
        <f t="shared" si="117"/>
        <v>5.4052029549793952</v>
      </c>
      <c r="Z184">
        <f t="shared" si="118"/>
        <v>1.7407981720843013</v>
      </c>
      <c r="AA184">
        <f t="shared" si="119"/>
        <v>-29.571569551510329</v>
      </c>
      <c r="AB184">
        <f t="shared" si="120"/>
        <v>64.522541038063196</v>
      </c>
      <c r="AC184">
        <f t="shared" si="121"/>
        <v>6.9410002641092658</v>
      </c>
      <c r="AD184">
        <f t="shared" si="122"/>
        <v>236.32195122030149</v>
      </c>
      <c r="AE184">
        <f t="shared" si="123"/>
        <v>18.512042843535845</v>
      </c>
      <c r="AF184">
        <f t="shared" si="124"/>
        <v>0.65369019607089585</v>
      </c>
      <c r="AG184">
        <f t="shared" si="125"/>
        <v>7.9888621016514314</v>
      </c>
      <c r="AH184">
        <v>1153.527112938935</v>
      </c>
      <c r="AI184">
        <v>1132.668484848484</v>
      </c>
      <c r="AJ184">
        <v>1.718621673004177</v>
      </c>
      <c r="AK184">
        <v>65.228597272793138</v>
      </c>
      <c r="AL184">
        <f t="shared" si="126"/>
        <v>0.6705571326873091</v>
      </c>
      <c r="AM184">
        <v>33.727365434791743</v>
      </c>
      <c r="AN184">
        <v>34.590466433566448</v>
      </c>
      <c r="AO184">
        <v>-8.2288411941968014E-5</v>
      </c>
      <c r="AP184">
        <v>90.040432271976243</v>
      </c>
      <c r="AQ184">
        <v>35</v>
      </c>
      <c r="AR184">
        <v>8</v>
      </c>
      <c r="AS184">
        <f t="shared" si="127"/>
        <v>1</v>
      </c>
      <c r="AT184">
        <f t="shared" si="128"/>
        <v>0</v>
      </c>
      <c r="AU184">
        <f t="shared" si="129"/>
        <v>30971.111435562358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1009.5250712277923</v>
      </c>
      <c r="BI184">
        <f t="shared" si="133"/>
        <v>7.9888621016514314</v>
      </c>
      <c r="BJ184" t="e">
        <f t="shared" si="134"/>
        <v>#DIV/0!</v>
      </c>
      <c r="BK184">
        <f t="shared" si="135"/>
        <v>7.9134855877678358E-3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253</v>
      </c>
      <c r="CG184">
        <v>1000</v>
      </c>
      <c r="CH184" t="s">
        <v>414</v>
      </c>
      <c r="CI184">
        <v>1110.1500000000001</v>
      </c>
      <c r="CJ184">
        <v>1175.8634999999999</v>
      </c>
      <c r="CK184">
        <v>1152.67</v>
      </c>
      <c r="CL184">
        <v>1.3005735999999999E-4</v>
      </c>
      <c r="CM184">
        <v>6.5004835999999994E-4</v>
      </c>
      <c r="CN184">
        <v>4.7597999359999997E-2</v>
      </c>
      <c r="CO184">
        <v>5.5000000000000003E-4</v>
      </c>
      <c r="CP184">
        <f t="shared" si="146"/>
        <v>1200.022857142857</v>
      </c>
      <c r="CQ184">
        <f t="shared" si="147"/>
        <v>1009.5250712277923</v>
      </c>
      <c r="CR184">
        <f t="shared" si="148"/>
        <v>0.84125486878756439</v>
      </c>
      <c r="CS184">
        <f t="shared" si="149"/>
        <v>0.16202189675999928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1658333582.5999999</v>
      </c>
      <c r="CZ184">
        <v>1090.998571428571</v>
      </c>
      <c r="DA184">
        <v>1116.6114285714291</v>
      </c>
      <c r="DB184">
        <v>34.5899</v>
      </c>
      <c r="DC184">
        <v>33.749142857142857</v>
      </c>
      <c r="DD184">
        <v>1094.527142857143</v>
      </c>
      <c r="DE184">
        <v>34.256585714285713</v>
      </c>
      <c r="DF184">
        <v>450.36485714285709</v>
      </c>
      <c r="DG184">
        <v>101.0551428571429</v>
      </c>
      <c r="DH184">
        <v>9.9947742857142849E-2</v>
      </c>
      <c r="DI184">
        <v>34.207628571428572</v>
      </c>
      <c r="DJ184">
        <v>999.89999999999986</v>
      </c>
      <c r="DK184">
        <v>33.650557142857153</v>
      </c>
      <c r="DL184">
        <v>0</v>
      </c>
      <c r="DM184">
        <v>0</v>
      </c>
      <c r="DN184">
        <v>6008.9285714285716</v>
      </c>
      <c r="DO184">
        <v>0</v>
      </c>
      <c r="DP184">
        <v>1803.1542857142849</v>
      </c>
      <c r="DQ184">
        <v>-25.610571428571429</v>
      </c>
      <c r="DR184">
        <v>1130.088571428571</v>
      </c>
      <c r="DS184">
        <v>1155.6128571428569</v>
      </c>
      <c r="DT184">
        <v>0.84074114285714274</v>
      </c>
      <c r="DU184">
        <v>1116.6114285714291</v>
      </c>
      <c r="DV184">
        <v>33.749142857142857</v>
      </c>
      <c r="DW184">
        <v>3.4954857142857141</v>
      </c>
      <c r="DX184">
        <v>3.4105242857142861</v>
      </c>
      <c r="DY184">
        <v>26.597828571428568</v>
      </c>
      <c r="DZ184">
        <v>26.180785714285719</v>
      </c>
      <c r="EA184">
        <v>1200.022857142857</v>
      </c>
      <c r="EB184">
        <v>0.95799428571428569</v>
      </c>
      <c r="EC184">
        <v>4.2005957142857153E-2</v>
      </c>
      <c r="ED184">
        <v>0</v>
      </c>
      <c r="EE184">
        <v>1673.6785714285711</v>
      </c>
      <c r="EF184">
        <v>5.0001600000000002</v>
      </c>
      <c r="EG184">
        <v>21447.12857142857</v>
      </c>
      <c r="EH184">
        <v>9515.3385714285705</v>
      </c>
      <c r="EI184">
        <v>48.125</v>
      </c>
      <c r="EJ184">
        <v>50.910428571428568</v>
      </c>
      <c r="EK184">
        <v>49.401571428571437</v>
      </c>
      <c r="EL184">
        <v>49.375</v>
      </c>
      <c r="EM184">
        <v>49.875</v>
      </c>
      <c r="EN184">
        <v>1144.8271428571429</v>
      </c>
      <c r="EO184">
        <v>50.195714285714288</v>
      </c>
      <c r="EP184">
        <v>0</v>
      </c>
      <c r="EQ184">
        <v>776095.79999995232</v>
      </c>
      <c r="ER184">
        <v>0</v>
      </c>
      <c r="ES184">
        <v>1671.845</v>
      </c>
      <c r="ET184">
        <v>19.038290593014938</v>
      </c>
      <c r="EU184">
        <v>318.96068374350301</v>
      </c>
      <c r="EV184">
        <v>21413.73076923077</v>
      </c>
      <c r="EW184">
        <v>15</v>
      </c>
      <c r="EX184">
        <v>1658330855.5</v>
      </c>
      <c r="EY184" t="s">
        <v>416</v>
      </c>
      <c r="EZ184">
        <v>1658330855.5</v>
      </c>
      <c r="FA184">
        <v>1658330837</v>
      </c>
      <c r="FB184">
        <v>13</v>
      </c>
      <c r="FC184">
        <v>-0.03</v>
      </c>
      <c r="FD184">
        <v>-2.1999999999999999E-2</v>
      </c>
      <c r="FE184">
        <v>-3.91</v>
      </c>
      <c r="FF184">
        <v>0.28699999999999998</v>
      </c>
      <c r="FG184">
        <v>1439</v>
      </c>
      <c r="FH184">
        <v>33</v>
      </c>
      <c r="FI184">
        <v>0.2</v>
      </c>
      <c r="FJ184">
        <v>0.09</v>
      </c>
      <c r="FK184">
        <v>-25.750904878048779</v>
      </c>
      <c r="FL184">
        <v>3.6482926829235297E-2</v>
      </c>
      <c r="FM184">
        <v>9.2891252840369323E-2</v>
      </c>
      <c r="FN184">
        <v>1</v>
      </c>
      <c r="FO184">
        <v>1670.8988235294121</v>
      </c>
      <c r="FP184">
        <v>18.994041253530909</v>
      </c>
      <c r="FQ184">
        <v>1.8722725491417871</v>
      </c>
      <c r="FR184">
        <v>0</v>
      </c>
      <c r="FS184">
        <v>0.89345112195121967</v>
      </c>
      <c r="FT184">
        <v>-0.193459358885017</v>
      </c>
      <c r="FU184">
        <v>2.414021952654959E-2</v>
      </c>
      <c r="FV184">
        <v>0</v>
      </c>
      <c r="FW184">
        <v>1</v>
      </c>
      <c r="FX184">
        <v>3</v>
      </c>
      <c r="FY184" t="s">
        <v>417</v>
      </c>
      <c r="FZ184">
        <v>2.8895200000000001</v>
      </c>
      <c r="GA184">
        <v>2.87208</v>
      </c>
      <c r="GB184">
        <v>0.191799</v>
      </c>
      <c r="GC184">
        <v>0.19689599999999999</v>
      </c>
      <c r="GD184">
        <v>0.142182</v>
      </c>
      <c r="GE184">
        <v>0.14230300000000001</v>
      </c>
      <c r="GF184">
        <v>27862.5</v>
      </c>
      <c r="GG184">
        <v>24085</v>
      </c>
      <c r="GH184">
        <v>30825.9</v>
      </c>
      <c r="GI184">
        <v>27964</v>
      </c>
      <c r="GJ184">
        <v>34843.199999999997</v>
      </c>
      <c r="GK184">
        <v>33843.4</v>
      </c>
      <c r="GL184">
        <v>40184.800000000003</v>
      </c>
      <c r="GM184">
        <v>38978.5</v>
      </c>
      <c r="GN184">
        <v>1.88307</v>
      </c>
      <c r="GO184">
        <v>1.9244000000000001</v>
      </c>
      <c r="GP184">
        <v>0</v>
      </c>
      <c r="GQ184">
        <v>2.4676300000000002E-2</v>
      </c>
      <c r="GR184">
        <v>999.9</v>
      </c>
      <c r="GS184">
        <v>33.241799999999998</v>
      </c>
      <c r="GT184">
        <v>42.8</v>
      </c>
      <c r="GU184">
        <v>45</v>
      </c>
      <c r="GV184">
        <v>40.819299999999998</v>
      </c>
      <c r="GW184">
        <v>30.5565</v>
      </c>
      <c r="GX184">
        <v>32.291699999999999</v>
      </c>
      <c r="GY184">
        <v>1</v>
      </c>
      <c r="GZ184">
        <v>0.68913100000000005</v>
      </c>
      <c r="HA184">
        <v>1.6960299999999999</v>
      </c>
      <c r="HB184">
        <v>20.199400000000001</v>
      </c>
      <c r="HC184">
        <v>5.2122000000000002</v>
      </c>
      <c r="HD184">
        <v>11.974</v>
      </c>
      <c r="HE184">
        <v>4.9900500000000001</v>
      </c>
      <c r="HF184">
        <v>3.2925</v>
      </c>
      <c r="HG184">
        <v>8489.2000000000007</v>
      </c>
      <c r="HH184">
        <v>9999</v>
      </c>
      <c r="HI184">
        <v>9999</v>
      </c>
      <c r="HJ184">
        <v>972.5</v>
      </c>
      <c r="HK184">
        <v>4.9713700000000003</v>
      </c>
      <c r="HL184">
        <v>1.8744799999999999</v>
      </c>
      <c r="HM184">
        <v>1.87083</v>
      </c>
      <c r="HN184">
        <v>1.8705700000000001</v>
      </c>
      <c r="HO184">
        <v>1.875</v>
      </c>
      <c r="HP184">
        <v>1.8717900000000001</v>
      </c>
      <c r="HQ184">
        <v>1.8672200000000001</v>
      </c>
      <c r="HR184">
        <v>1.87815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-3.53</v>
      </c>
      <c r="IG184">
        <v>0.33329999999999999</v>
      </c>
      <c r="IH184">
        <v>-2.1299345005774111</v>
      </c>
      <c r="II184">
        <v>1.7196870422270779E-5</v>
      </c>
      <c r="IJ184">
        <v>-2.1741833173098589E-6</v>
      </c>
      <c r="IK184">
        <v>9.0595066644434051E-10</v>
      </c>
      <c r="IL184">
        <v>-0.32754645563995699</v>
      </c>
      <c r="IM184">
        <v>-1.2435942757381079E-3</v>
      </c>
      <c r="IN184">
        <v>8.3241555849602686E-4</v>
      </c>
      <c r="IO184">
        <v>-6.8006265696850886E-6</v>
      </c>
      <c r="IP184">
        <v>17</v>
      </c>
      <c r="IQ184">
        <v>2050</v>
      </c>
      <c r="IR184">
        <v>3</v>
      </c>
      <c r="IS184">
        <v>34</v>
      </c>
      <c r="IT184">
        <v>45.5</v>
      </c>
      <c r="IU184">
        <v>45.8</v>
      </c>
      <c r="IV184">
        <v>2.3864700000000001</v>
      </c>
      <c r="IW184">
        <v>2.5805699999999998</v>
      </c>
      <c r="IX184">
        <v>1.49902</v>
      </c>
      <c r="IY184">
        <v>2.2778299999999998</v>
      </c>
      <c r="IZ184">
        <v>1.69678</v>
      </c>
      <c r="JA184">
        <v>2.2802699999999998</v>
      </c>
      <c r="JB184">
        <v>47.122900000000001</v>
      </c>
      <c r="JC184">
        <v>15.9358</v>
      </c>
      <c r="JD184">
        <v>18</v>
      </c>
      <c r="JE184">
        <v>411.34800000000001</v>
      </c>
      <c r="JF184">
        <v>507.654</v>
      </c>
      <c r="JG184">
        <v>29.998100000000001</v>
      </c>
      <c r="JH184">
        <v>36.2149</v>
      </c>
      <c r="JI184">
        <v>30</v>
      </c>
      <c r="JJ184">
        <v>36.0242</v>
      </c>
      <c r="JK184">
        <v>35.954099999999997</v>
      </c>
      <c r="JL184">
        <v>47.897100000000002</v>
      </c>
      <c r="JM184">
        <v>18.058700000000002</v>
      </c>
      <c r="JN184">
        <v>0</v>
      </c>
      <c r="JO184">
        <v>30</v>
      </c>
      <c r="JP184">
        <v>1130.73</v>
      </c>
      <c r="JQ184">
        <v>33.768500000000003</v>
      </c>
      <c r="JR184">
        <v>98.239500000000007</v>
      </c>
      <c r="JS184">
        <v>98.165099999999995</v>
      </c>
    </row>
    <row r="185" spans="1:279" x14ac:dyDescent="0.2">
      <c r="A185">
        <v>170</v>
      </c>
      <c r="B185">
        <v>1658333588.0999999</v>
      </c>
      <c r="C185">
        <v>674.5</v>
      </c>
      <c r="D185" t="s">
        <v>759</v>
      </c>
      <c r="E185" t="s">
        <v>760</v>
      </c>
      <c r="F185">
        <v>4</v>
      </c>
      <c r="G185">
        <v>1658333586.0285721</v>
      </c>
      <c r="H185">
        <f t="shared" si="100"/>
        <v>6.537633753707845E-4</v>
      </c>
      <c r="I185">
        <f t="shared" si="101"/>
        <v>0.65376337537078455</v>
      </c>
      <c r="J185">
        <f t="shared" si="102"/>
        <v>8.0083453787665402</v>
      </c>
      <c r="K185">
        <f t="shared" si="103"/>
        <v>1096.7028571428571</v>
      </c>
      <c r="L185">
        <f t="shared" si="104"/>
        <v>719.42968221595527</v>
      </c>
      <c r="M185">
        <f t="shared" si="105"/>
        <v>72.773034225848406</v>
      </c>
      <c r="N185">
        <f t="shared" si="106"/>
        <v>110.93564323425528</v>
      </c>
      <c r="O185">
        <f t="shared" si="107"/>
        <v>3.6777851974998978E-2</v>
      </c>
      <c r="P185">
        <f t="shared" si="108"/>
        <v>2.1468173637657566</v>
      </c>
      <c r="Q185">
        <f t="shared" si="109"/>
        <v>3.6431381602051179E-2</v>
      </c>
      <c r="R185">
        <f t="shared" si="110"/>
        <v>2.2800470375237192E-2</v>
      </c>
      <c r="S185">
        <f t="shared" si="111"/>
        <v>194.4332743267442</v>
      </c>
      <c r="T185">
        <f t="shared" si="112"/>
        <v>35.490613722824392</v>
      </c>
      <c r="U185">
        <f t="shared" si="113"/>
        <v>33.637914285714281</v>
      </c>
      <c r="V185">
        <f t="shared" si="114"/>
        <v>5.2360391926441796</v>
      </c>
      <c r="W185">
        <f t="shared" si="115"/>
        <v>64.768178258565584</v>
      </c>
      <c r="X185">
        <f t="shared" si="116"/>
        <v>3.4992056028975869</v>
      </c>
      <c r="Y185">
        <f t="shared" si="117"/>
        <v>5.4026617653628657</v>
      </c>
      <c r="Z185">
        <f t="shared" si="118"/>
        <v>1.7368335897465927</v>
      </c>
      <c r="AA185">
        <f t="shared" si="119"/>
        <v>-28.830964853851597</v>
      </c>
      <c r="AB185">
        <f t="shared" si="120"/>
        <v>64.961116068829213</v>
      </c>
      <c r="AC185">
        <f t="shared" si="121"/>
        <v>6.9926108970216294</v>
      </c>
      <c r="AD185">
        <f t="shared" si="122"/>
        <v>237.55603643874343</v>
      </c>
      <c r="AE185">
        <f t="shared" si="123"/>
        <v>18.628375917405268</v>
      </c>
      <c r="AF185">
        <f t="shared" si="124"/>
        <v>0.65055706952337244</v>
      </c>
      <c r="AG185">
        <f t="shared" si="125"/>
        <v>8.0083453787665402</v>
      </c>
      <c r="AH185">
        <v>1159.664228842694</v>
      </c>
      <c r="AI185">
        <v>1138.7181818181821</v>
      </c>
      <c r="AJ185">
        <v>1.728701214982693</v>
      </c>
      <c r="AK185">
        <v>65.228597272793138</v>
      </c>
      <c r="AL185">
        <f t="shared" si="126"/>
        <v>0.65376337537078455</v>
      </c>
      <c r="AM185">
        <v>33.753885534995597</v>
      </c>
      <c r="AN185">
        <v>34.59448251748254</v>
      </c>
      <c r="AO185">
        <v>4.484243611260528E-5</v>
      </c>
      <c r="AP185">
        <v>90.040432271976243</v>
      </c>
      <c r="AQ185">
        <v>35</v>
      </c>
      <c r="AR185">
        <v>8</v>
      </c>
      <c r="AS185">
        <f t="shared" si="127"/>
        <v>1</v>
      </c>
      <c r="AT185">
        <f t="shared" si="128"/>
        <v>0</v>
      </c>
      <c r="AU185">
        <f t="shared" si="129"/>
        <v>30932.255064172477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1009.5408426563445</v>
      </c>
      <c r="BI185">
        <f t="shared" si="133"/>
        <v>8.0083453787665402</v>
      </c>
      <c r="BJ185" t="e">
        <f t="shared" si="134"/>
        <v>#DIV/0!</v>
      </c>
      <c r="BK185">
        <f t="shared" si="135"/>
        <v>7.9326611072957284E-3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253</v>
      </c>
      <c r="CG185">
        <v>1000</v>
      </c>
      <c r="CH185" t="s">
        <v>414</v>
      </c>
      <c r="CI185">
        <v>1110.1500000000001</v>
      </c>
      <c r="CJ185">
        <v>1175.8634999999999</v>
      </c>
      <c r="CK185">
        <v>1152.67</v>
      </c>
      <c r="CL185">
        <v>1.3005735999999999E-4</v>
      </c>
      <c r="CM185">
        <v>6.5004835999999994E-4</v>
      </c>
      <c r="CN185">
        <v>4.7597999359999997E-2</v>
      </c>
      <c r="CO185">
        <v>5.5000000000000003E-4</v>
      </c>
      <c r="CP185">
        <f t="shared" si="146"/>
        <v>1200.0414285714289</v>
      </c>
      <c r="CQ185">
        <f t="shared" si="147"/>
        <v>1009.5408426563445</v>
      </c>
      <c r="CR185">
        <f t="shared" si="148"/>
        <v>0.84125499221984112</v>
      </c>
      <c r="CS185">
        <f t="shared" si="149"/>
        <v>0.16202213498429327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1658333586.0285721</v>
      </c>
      <c r="CZ185">
        <v>1096.7028571428571</v>
      </c>
      <c r="DA185">
        <v>1122.474285714286</v>
      </c>
      <c r="DB185">
        <v>34.592928571428573</v>
      </c>
      <c r="DC185">
        <v>33.756100000000004</v>
      </c>
      <c r="DD185">
        <v>1100.237142857143</v>
      </c>
      <c r="DE185">
        <v>34.259514285714282</v>
      </c>
      <c r="DF185">
        <v>450.30900000000003</v>
      </c>
      <c r="DG185">
        <v>101.0538571428571</v>
      </c>
      <c r="DH185">
        <v>9.9926228571428563E-2</v>
      </c>
      <c r="DI185">
        <v>34.199185714285719</v>
      </c>
      <c r="DJ185">
        <v>999.89999999999986</v>
      </c>
      <c r="DK185">
        <v>33.637914285714281</v>
      </c>
      <c r="DL185">
        <v>0</v>
      </c>
      <c r="DM185">
        <v>0</v>
      </c>
      <c r="DN185">
        <v>6001.9628571428566</v>
      </c>
      <c r="DO185">
        <v>0</v>
      </c>
      <c r="DP185">
        <v>1803.48</v>
      </c>
      <c r="DQ185">
        <v>-25.772099999999998</v>
      </c>
      <c r="DR185">
        <v>1136</v>
      </c>
      <c r="DS185">
        <v>1161.687142857143</v>
      </c>
      <c r="DT185">
        <v>0.83684228571428576</v>
      </c>
      <c r="DU185">
        <v>1122.474285714286</v>
      </c>
      <c r="DV185">
        <v>33.756100000000004</v>
      </c>
      <c r="DW185">
        <v>3.4957542857142858</v>
      </c>
      <c r="DX185">
        <v>3.4111885714285721</v>
      </c>
      <c r="DY185">
        <v>26.599128571428569</v>
      </c>
      <c r="DZ185">
        <v>26.184085714285722</v>
      </c>
      <c r="EA185">
        <v>1200.0414285714289</v>
      </c>
      <c r="EB185">
        <v>0.9579914285714286</v>
      </c>
      <c r="EC185">
        <v>4.2008757142857137E-2</v>
      </c>
      <c r="ED185">
        <v>0</v>
      </c>
      <c r="EE185">
        <v>1674.722857142857</v>
      </c>
      <c r="EF185">
        <v>5.0001600000000002</v>
      </c>
      <c r="EG185">
        <v>21464.17142857143</v>
      </c>
      <c r="EH185">
        <v>9515.4742857142846</v>
      </c>
      <c r="EI185">
        <v>48.125</v>
      </c>
      <c r="EJ185">
        <v>50.928142857142859</v>
      </c>
      <c r="EK185">
        <v>49.401571428571437</v>
      </c>
      <c r="EL185">
        <v>49.375</v>
      </c>
      <c r="EM185">
        <v>49.875</v>
      </c>
      <c r="EN185">
        <v>1144.8399999999999</v>
      </c>
      <c r="EO185">
        <v>50.201428571428593</v>
      </c>
      <c r="EP185">
        <v>0</v>
      </c>
      <c r="EQ185">
        <v>776100</v>
      </c>
      <c r="ER185">
        <v>0</v>
      </c>
      <c r="ES185">
        <v>1673.2575999999999</v>
      </c>
      <c r="ET185">
        <v>19.00538462872542</v>
      </c>
      <c r="EU185">
        <v>328.52307738141951</v>
      </c>
      <c r="EV185">
        <v>21437.044000000002</v>
      </c>
      <c r="EW185">
        <v>15</v>
      </c>
      <c r="EX185">
        <v>1658330855.5</v>
      </c>
      <c r="EY185" t="s">
        <v>416</v>
      </c>
      <c r="EZ185">
        <v>1658330855.5</v>
      </c>
      <c r="FA185">
        <v>1658330837</v>
      </c>
      <c r="FB185">
        <v>13</v>
      </c>
      <c r="FC185">
        <v>-0.03</v>
      </c>
      <c r="FD185">
        <v>-2.1999999999999999E-2</v>
      </c>
      <c r="FE185">
        <v>-3.91</v>
      </c>
      <c r="FF185">
        <v>0.28699999999999998</v>
      </c>
      <c r="FG185">
        <v>1439</v>
      </c>
      <c r="FH185">
        <v>33</v>
      </c>
      <c r="FI185">
        <v>0.2</v>
      </c>
      <c r="FJ185">
        <v>0.09</v>
      </c>
      <c r="FK185">
        <v>-25.766297560975609</v>
      </c>
      <c r="FL185">
        <v>0.26225226480828251</v>
      </c>
      <c r="FM185">
        <v>8.8669494542056748E-2</v>
      </c>
      <c r="FN185">
        <v>1</v>
      </c>
      <c r="FO185">
        <v>1672.029705882353</v>
      </c>
      <c r="FP185">
        <v>18.974942708655291</v>
      </c>
      <c r="FQ185">
        <v>1.8716452109969299</v>
      </c>
      <c r="FR185">
        <v>0</v>
      </c>
      <c r="FS185">
        <v>0.87957224390243915</v>
      </c>
      <c r="FT185">
        <v>-0.28990337979094138</v>
      </c>
      <c r="FU185">
        <v>3.1176924143707031E-2</v>
      </c>
      <c r="FV185">
        <v>0</v>
      </c>
      <c r="FW185">
        <v>1</v>
      </c>
      <c r="FX185">
        <v>3</v>
      </c>
      <c r="FY185" t="s">
        <v>417</v>
      </c>
      <c r="FZ185">
        <v>2.88937</v>
      </c>
      <c r="GA185">
        <v>2.8721000000000001</v>
      </c>
      <c r="GB185">
        <v>0.19245100000000001</v>
      </c>
      <c r="GC185">
        <v>0.19755300000000001</v>
      </c>
      <c r="GD185">
        <v>0.14218900000000001</v>
      </c>
      <c r="GE185">
        <v>0.14231199999999999</v>
      </c>
      <c r="GF185">
        <v>27840.1</v>
      </c>
      <c r="GG185">
        <v>24065</v>
      </c>
      <c r="GH185">
        <v>30826.1</v>
      </c>
      <c r="GI185">
        <v>27963.9</v>
      </c>
      <c r="GJ185">
        <v>34843.199999999997</v>
      </c>
      <c r="GK185">
        <v>33843.1</v>
      </c>
      <c r="GL185">
        <v>40185.1</v>
      </c>
      <c r="GM185">
        <v>38978.6</v>
      </c>
      <c r="GN185">
        <v>1.88262</v>
      </c>
      <c r="GO185">
        <v>1.92472</v>
      </c>
      <c r="GP185">
        <v>0</v>
      </c>
      <c r="GQ185">
        <v>2.47099E-2</v>
      </c>
      <c r="GR185">
        <v>999.9</v>
      </c>
      <c r="GS185">
        <v>33.235900000000001</v>
      </c>
      <c r="GT185">
        <v>42.8</v>
      </c>
      <c r="GU185">
        <v>45</v>
      </c>
      <c r="GV185">
        <v>40.823900000000002</v>
      </c>
      <c r="GW185">
        <v>30.526499999999999</v>
      </c>
      <c r="GX185">
        <v>33.741999999999997</v>
      </c>
      <c r="GY185">
        <v>1</v>
      </c>
      <c r="GZ185">
        <v>0.68907300000000005</v>
      </c>
      <c r="HA185">
        <v>1.6890499999999999</v>
      </c>
      <c r="HB185">
        <v>20.199300000000001</v>
      </c>
      <c r="HC185">
        <v>5.2123499999999998</v>
      </c>
      <c r="HD185">
        <v>11.974</v>
      </c>
      <c r="HE185">
        <v>4.99</v>
      </c>
      <c r="HF185">
        <v>3.2925</v>
      </c>
      <c r="HG185">
        <v>8489.4</v>
      </c>
      <c r="HH185">
        <v>9999</v>
      </c>
      <c r="HI185">
        <v>9999</v>
      </c>
      <c r="HJ185">
        <v>972.5</v>
      </c>
      <c r="HK185">
        <v>4.9713700000000003</v>
      </c>
      <c r="HL185">
        <v>1.87446</v>
      </c>
      <c r="HM185">
        <v>1.8708100000000001</v>
      </c>
      <c r="HN185">
        <v>1.8705700000000001</v>
      </c>
      <c r="HO185">
        <v>1.875</v>
      </c>
      <c r="HP185">
        <v>1.8717999999999999</v>
      </c>
      <c r="HQ185">
        <v>1.8672200000000001</v>
      </c>
      <c r="HR185">
        <v>1.87815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-3.54</v>
      </c>
      <c r="IG185">
        <v>0.33339999999999997</v>
      </c>
      <c r="IH185">
        <v>-2.1299345005774111</v>
      </c>
      <c r="II185">
        <v>1.7196870422270779E-5</v>
      </c>
      <c r="IJ185">
        <v>-2.1741833173098589E-6</v>
      </c>
      <c r="IK185">
        <v>9.0595066644434051E-10</v>
      </c>
      <c r="IL185">
        <v>-0.32754645563995699</v>
      </c>
      <c r="IM185">
        <v>-1.2435942757381079E-3</v>
      </c>
      <c r="IN185">
        <v>8.3241555849602686E-4</v>
      </c>
      <c r="IO185">
        <v>-6.8006265696850886E-6</v>
      </c>
      <c r="IP185">
        <v>17</v>
      </c>
      <c r="IQ185">
        <v>2050</v>
      </c>
      <c r="IR185">
        <v>3</v>
      </c>
      <c r="IS185">
        <v>34</v>
      </c>
      <c r="IT185">
        <v>45.5</v>
      </c>
      <c r="IU185">
        <v>45.9</v>
      </c>
      <c r="IV185">
        <v>2.3986800000000001</v>
      </c>
      <c r="IW185">
        <v>2.5793499999999998</v>
      </c>
      <c r="IX185">
        <v>1.49902</v>
      </c>
      <c r="IY185">
        <v>2.2778299999999998</v>
      </c>
      <c r="IZ185">
        <v>1.69678</v>
      </c>
      <c r="JA185">
        <v>2.32056</v>
      </c>
      <c r="JB185">
        <v>47.093200000000003</v>
      </c>
      <c r="JC185">
        <v>15.9445</v>
      </c>
      <c r="JD185">
        <v>18</v>
      </c>
      <c r="JE185">
        <v>411.101</v>
      </c>
      <c r="JF185">
        <v>507.9</v>
      </c>
      <c r="JG185">
        <v>29.998000000000001</v>
      </c>
      <c r="JH185">
        <v>36.213700000000003</v>
      </c>
      <c r="JI185">
        <v>29.9999</v>
      </c>
      <c r="JJ185">
        <v>36.0242</v>
      </c>
      <c r="JK185">
        <v>35.954099999999997</v>
      </c>
      <c r="JL185">
        <v>48.110199999999999</v>
      </c>
      <c r="JM185">
        <v>18.058700000000002</v>
      </c>
      <c r="JN185">
        <v>0</v>
      </c>
      <c r="JO185">
        <v>30</v>
      </c>
      <c r="JP185">
        <v>1137.4100000000001</v>
      </c>
      <c r="JQ185">
        <v>33.768500000000003</v>
      </c>
      <c r="JR185">
        <v>98.240200000000002</v>
      </c>
      <c r="JS185">
        <v>98.165099999999995</v>
      </c>
    </row>
    <row r="186" spans="1:279" x14ac:dyDescent="0.2">
      <c r="A186">
        <v>171</v>
      </c>
      <c r="B186">
        <v>1658333592.0999999</v>
      </c>
      <c r="C186">
        <v>678.5</v>
      </c>
      <c r="D186" t="s">
        <v>761</v>
      </c>
      <c r="E186" t="s">
        <v>762</v>
      </c>
      <c r="F186">
        <v>4</v>
      </c>
      <c r="G186">
        <v>1658333590.0999999</v>
      </c>
      <c r="H186">
        <f t="shared" si="100"/>
        <v>6.5219999383358933E-4</v>
      </c>
      <c r="I186">
        <f t="shared" si="101"/>
        <v>0.65219999383358929</v>
      </c>
      <c r="J186">
        <f t="shared" si="102"/>
        <v>8.1459745762498805</v>
      </c>
      <c r="K186">
        <f t="shared" si="103"/>
        <v>1103.4528571428571</v>
      </c>
      <c r="L186">
        <f t="shared" si="104"/>
        <v>719.18478884494084</v>
      </c>
      <c r="M186">
        <f t="shared" si="105"/>
        <v>72.748837466923362</v>
      </c>
      <c r="N186">
        <f t="shared" si="106"/>
        <v>111.61931370326231</v>
      </c>
      <c r="O186">
        <f t="shared" si="107"/>
        <v>3.668833479317779E-2</v>
      </c>
      <c r="P186">
        <f t="shared" si="108"/>
        <v>2.1467472643420402</v>
      </c>
      <c r="Q186">
        <f t="shared" si="109"/>
        <v>3.6343529308678381E-2</v>
      </c>
      <c r="R186">
        <f t="shared" si="110"/>
        <v>2.2745415058038881E-2</v>
      </c>
      <c r="S186">
        <f t="shared" si="111"/>
        <v>194.41920304114691</v>
      </c>
      <c r="T186">
        <f t="shared" si="112"/>
        <v>35.47753924374716</v>
      </c>
      <c r="U186">
        <f t="shared" si="113"/>
        <v>33.639114285714292</v>
      </c>
      <c r="V186">
        <f t="shared" si="114"/>
        <v>5.2363906085124636</v>
      </c>
      <c r="W186">
        <f t="shared" si="115"/>
        <v>64.822812578299718</v>
      </c>
      <c r="X186">
        <f t="shared" si="116"/>
        <v>3.4995136095642208</v>
      </c>
      <c r="Y186">
        <f t="shared" si="117"/>
        <v>5.3985834158879564</v>
      </c>
      <c r="Z186">
        <f t="shared" si="118"/>
        <v>1.7368769989482429</v>
      </c>
      <c r="AA186">
        <f t="shared" si="119"/>
        <v>-28.76201972806129</v>
      </c>
      <c r="AB186">
        <f t="shared" si="120"/>
        <v>63.251070511968017</v>
      </c>
      <c r="AC186">
        <f t="shared" si="121"/>
        <v>6.8083472608014919</v>
      </c>
      <c r="AD186">
        <f t="shared" si="122"/>
        <v>235.71660108585513</v>
      </c>
      <c r="AE186">
        <f t="shared" si="123"/>
        <v>18.654570550122767</v>
      </c>
      <c r="AF186">
        <f t="shared" si="124"/>
        <v>0.65156782160001636</v>
      </c>
      <c r="AG186">
        <f t="shared" si="125"/>
        <v>8.1459745762498805</v>
      </c>
      <c r="AH186">
        <v>1166.612473095714</v>
      </c>
      <c r="AI186">
        <v>1145.5662424242421</v>
      </c>
      <c r="AJ186">
        <v>1.7130842620521349</v>
      </c>
      <c r="AK186">
        <v>65.228597272793138</v>
      </c>
      <c r="AL186">
        <f t="shared" si="126"/>
        <v>0.65219999383358929</v>
      </c>
      <c r="AM186">
        <v>33.758022494698011</v>
      </c>
      <c r="AN186">
        <v>34.596760139860187</v>
      </c>
      <c r="AO186">
        <v>2.207809485726841E-5</v>
      </c>
      <c r="AP186">
        <v>90.040432271976243</v>
      </c>
      <c r="AQ186">
        <v>35</v>
      </c>
      <c r="AR186">
        <v>8</v>
      </c>
      <c r="AS186">
        <f t="shared" si="127"/>
        <v>1</v>
      </c>
      <c r="AT186">
        <f t="shared" si="128"/>
        <v>0</v>
      </c>
      <c r="AU186">
        <f t="shared" si="129"/>
        <v>30931.838991794302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1009.4718855135477</v>
      </c>
      <c r="BI186">
        <f t="shared" si="133"/>
        <v>8.1459745762498805</v>
      </c>
      <c r="BJ186" t="e">
        <f t="shared" si="134"/>
        <v>#DIV/0!</v>
      </c>
      <c r="BK186">
        <f t="shared" si="135"/>
        <v>8.0695408095548763E-3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253</v>
      </c>
      <c r="CG186">
        <v>1000</v>
      </c>
      <c r="CH186" t="s">
        <v>414</v>
      </c>
      <c r="CI186">
        <v>1110.1500000000001</v>
      </c>
      <c r="CJ186">
        <v>1175.8634999999999</v>
      </c>
      <c r="CK186">
        <v>1152.67</v>
      </c>
      <c r="CL186">
        <v>1.3005735999999999E-4</v>
      </c>
      <c r="CM186">
        <v>6.5004835999999994E-4</v>
      </c>
      <c r="CN186">
        <v>4.7597999359999997E-2</v>
      </c>
      <c r="CO186">
        <v>5.5000000000000003E-4</v>
      </c>
      <c r="CP186">
        <f t="shared" si="146"/>
        <v>1199.96</v>
      </c>
      <c r="CQ186">
        <f t="shared" si="147"/>
        <v>1009.4718855135477</v>
      </c>
      <c r="CR186">
        <f t="shared" si="148"/>
        <v>0.84125461308172578</v>
      </c>
      <c r="CS186">
        <f t="shared" si="149"/>
        <v>0.16202140324773068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1658333590.0999999</v>
      </c>
      <c r="CZ186">
        <v>1103.4528571428571</v>
      </c>
      <c r="DA186">
        <v>1129.265714285714</v>
      </c>
      <c r="DB186">
        <v>34.595700000000001</v>
      </c>
      <c r="DC186">
        <v>33.757599999999996</v>
      </c>
      <c r="DD186">
        <v>1107</v>
      </c>
      <c r="DE186">
        <v>34.262214285714279</v>
      </c>
      <c r="DF186">
        <v>450.32314285714273</v>
      </c>
      <c r="DG186">
        <v>101.05457142857141</v>
      </c>
      <c r="DH186">
        <v>0.1000116428571429</v>
      </c>
      <c r="DI186">
        <v>34.185628571428573</v>
      </c>
      <c r="DJ186">
        <v>999.89999999999986</v>
      </c>
      <c r="DK186">
        <v>33.639114285714292</v>
      </c>
      <c r="DL186">
        <v>0</v>
      </c>
      <c r="DM186">
        <v>0</v>
      </c>
      <c r="DN186">
        <v>6001.6085714285718</v>
      </c>
      <c r="DO186">
        <v>0</v>
      </c>
      <c r="DP186">
        <v>1803.711428571429</v>
      </c>
      <c r="DQ186">
        <v>-25.813585714285711</v>
      </c>
      <c r="DR186">
        <v>1142.992857142857</v>
      </c>
      <c r="DS186">
        <v>1168.7185714285711</v>
      </c>
      <c r="DT186">
        <v>0.83809385714285711</v>
      </c>
      <c r="DU186">
        <v>1129.265714285714</v>
      </c>
      <c r="DV186">
        <v>33.757599999999996</v>
      </c>
      <c r="DW186">
        <v>3.4960557142857138</v>
      </c>
      <c r="DX186">
        <v>3.4113642857142858</v>
      </c>
      <c r="DY186">
        <v>26.60061428571429</v>
      </c>
      <c r="DZ186">
        <v>26.18495714285714</v>
      </c>
      <c r="EA186">
        <v>1199.96</v>
      </c>
      <c r="EB186">
        <v>0.95800257142857148</v>
      </c>
      <c r="EC186">
        <v>4.1997685714285707E-2</v>
      </c>
      <c r="ED186">
        <v>0</v>
      </c>
      <c r="EE186">
        <v>1675.8814285714291</v>
      </c>
      <c r="EF186">
        <v>5.0001600000000002</v>
      </c>
      <c r="EG186">
        <v>21470.428571428569</v>
      </c>
      <c r="EH186">
        <v>9514.8428571428576</v>
      </c>
      <c r="EI186">
        <v>48.142714285714291</v>
      </c>
      <c r="EJ186">
        <v>50.901571428571437</v>
      </c>
      <c r="EK186">
        <v>49.383857142857153</v>
      </c>
      <c r="EL186">
        <v>49.375</v>
      </c>
      <c r="EM186">
        <v>49.875</v>
      </c>
      <c r="EN186">
        <v>1144.777142857143</v>
      </c>
      <c r="EO186">
        <v>50.182857142857152</v>
      </c>
      <c r="EP186">
        <v>0</v>
      </c>
      <c r="EQ186">
        <v>776103.60000014305</v>
      </c>
      <c r="ER186">
        <v>0</v>
      </c>
      <c r="ES186">
        <v>1674.37</v>
      </c>
      <c r="ET186">
        <v>17.85384611516908</v>
      </c>
      <c r="EU186">
        <v>236.69999953023051</v>
      </c>
      <c r="EV186">
        <v>21452.748</v>
      </c>
      <c r="EW186">
        <v>15</v>
      </c>
      <c r="EX186">
        <v>1658330855.5</v>
      </c>
      <c r="EY186" t="s">
        <v>416</v>
      </c>
      <c r="EZ186">
        <v>1658330855.5</v>
      </c>
      <c r="FA186">
        <v>1658330837</v>
      </c>
      <c r="FB186">
        <v>13</v>
      </c>
      <c r="FC186">
        <v>-0.03</v>
      </c>
      <c r="FD186">
        <v>-2.1999999999999999E-2</v>
      </c>
      <c r="FE186">
        <v>-3.91</v>
      </c>
      <c r="FF186">
        <v>0.28699999999999998</v>
      </c>
      <c r="FG186">
        <v>1439</v>
      </c>
      <c r="FH186">
        <v>33</v>
      </c>
      <c r="FI186">
        <v>0.2</v>
      </c>
      <c r="FJ186">
        <v>0.09</v>
      </c>
      <c r="FK186">
        <v>-25.77086097560975</v>
      </c>
      <c r="FL186">
        <v>6.7459233449431485E-2</v>
      </c>
      <c r="FM186">
        <v>8.8390510687154492E-2</v>
      </c>
      <c r="FN186">
        <v>1</v>
      </c>
      <c r="FO186">
        <v>1673.337352941177</v>
      </c>
      <c r="FP186">
        <v>18.55416347652023</v>
      </c>
      <c r="FQ186">
        <v>1.8303186942419181</v>
      </c>
      <c r="FR186">
        <v>0</v>
      </c>
      <c r="FS186">
        <v>0.86582212195121944</v>
      </c>
      <c r="FT186">
        <v>-0.28603812543553919</v>
      </c>
      <c r="FU186">
        <v>3.0973076323419141E-2</v>
      </c>
      <c r="FV186">
        <v>0</v>
      </c>
      <c r="FW186">
        <v>1</v>
      </c>
      <c r="FX186">
        <v>3</v>
      </c>
      <c r="FY186" t="s">
        <v>417</v>
      </c>
      <c r="FZ186">
        <v>2.8896199999999999</v>
      </c>
      <c r="GA186">
        <v>2.8723299999999998</v>
      </c>
      <c r="GB186">
        <v>0.193194</v>
      </c>
      <c r="GC186">
        <v>0.19830600000000001</v>
      </c>
      <c r="GD186">
        <v>0.14219399999999999</v>
      </c>
      <c r="GE186">
        <v>0.14230999999999999</v>
      </c>
      <c r="GF186">
        <v>27814.1</v>
      </c>
      <c r="GG186">
        <v>24042.400000000001</v>
      </c>
      <c r="GH186">
        <v>30825.8</v>
      </c>
      <c r="GI186">
        <v>27963.9</v>
      </c>
      <c r="GJ186">
        <v>34842.699999999997</v>
      </c>
      <c r="GK186">
        <v>33843</v>
      </c>
      <c r="GL186">
        <v>40184.699999999997</v>
      </c>
      <c r="GM186">
        <v>38978.300000000003</v>
      </c>
      <c r="GN186">
        <v>1.88273</v>
      </c>
      <c r="GO186">
        <v>1.9244699999999999</v>
      </c>
      <c r="GP186">
        <v>0</v>
      </c>
      <c r="GQ186">
        <v>2.5566700000000001E-2</v>
      </c>
      <c r="GR186">
        <v>999.9</v>
      </c>
      <c r="GS186">
        <v>33.224200000000003</v>
      </c>
      <c r="GT186">
        <v>42.8</v>
      </c>
      <c r="GU186">
        <v>45</v>
      </c>
      <c r="GV186">
        <v>40.825000000000003</v>
      </c>
      <c r="GW186">
        <v>30.496500000000001</v>
      </c>
      <c r="GX186">
        <v>33.4816</v>
      </c>
      <c r="GY186">
        <v>1</v>
      </c>
      <c r="GZ186">
        <v>0.68906000000000001</v>
      </c>
      <c r="HA186">
        <v>1.6842999999999999</v>
      </c>
      <c r="HB186">
        <v>20.199100000000001</v>
      </c>
      <c r="HC186">
        <v>5.2122000000000002</v>
      </c>
      <c r="HD186">
        <v>11.974</v>
      </c>
      <c r="HE186">
        <v>4.99</v>
      </c>
      <c r="HF186">
        <v>3.2924500000000001</v>
      </c>
      <c r="HG186">
        <v>8489.4</v>
      </c>
      <c r="HH186">
        <v>9999</v>
      </c>
      <c r="HI186">
        <v>9999</v>
      </c>
      <c r="HJ186">
        <v>972.5</v>
      </c>
      <c r="HK186">
        <v>4.9713700000000003</v>
      </c>
      <c r="HL186">
        <v>1.8744799999999999</v>
      </c>
      <c r="HM186">
        <v>1.87077</v>
      </c>
      <c r="HN186">
        <v>1.8705700000000001</v>
      </c>
      <c r="HO186">
        <v>1.875</v>
      </c>
      <c r="HP186">
        <v>1.8717999999999999</v>
      </c>
      <c r="HQ186">
        <v>1.8672200000000001</v>
      </c>
      <c r="HR186">
        <v>1.8781399999999999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-3.55</v>
      </c>
      <c r="IG186">
        <v>0.33350000000000002</v>
      </c>
      <c r="IH186">
        <v>-2.1299345005774111</v>
      </c>
      <c r="II186">
        <v>1.7196870422270779E-5</v>
      </c>
      <c r="IJ186">
        <v>-2.1741833173098589E-6</v>
      </c>
      <c r="IK186">
        <v>9.0595066644434051E-10</v>
      </c>
      <c r="IL186">
        <v>-0.32754645563995699</v>
      </c>
      <c r="IM186">
        <v>-1.2435942757381079E-3</v>
      </c>
      <c r="IN186">
        <v>8.3241555849602686E-4</v>
      </c>
      <c r="IO186">
        <v>-6.8006265696850886E-6</v>
      </c>
      <c r="IP186">
        <v>17</v>
      </c>
      <c r="IQ186">
        <v>2050</v>
      </c>
      <c r="IR186">
        <v>3</v>
      </c>
      <c r="IS186">
        <v>34</v>
      </c>
      <c r="IT186">
        <v>45.6</v>
      </c>
      <c r="IU186">
        <v>45.9</v>
      </c>
      <c r="IV186">
        <v>2.4108900000000002</v>
      </c>
      <c r="IW186">
        <v>2.5732400000000002</v>
      </c>
      <c r="IX186">
        <v>1.49902</v>
      </c>
      <c r="IY186">
        <v>2.2778299999999998</v>
      </c>
      <c r="IZ186">
        <v>1.69678</v>
      </c>
      <c r="JA186">
        <v>2.4169900000000002</v>
      </c>
      <c r="JB186">
        <v>47.063400000000001</v>
      </c>
      <c r="JC186">
        <v>15.9445</v>
      </c>
      <c r="JD186">
        <v>18</v>
      </c>
      <c r="JE186">
        <v>411.15600000000001</v>
      </c>
      <c r="JF186">
        <v>507.71100000000001</v>
      </c>
      <c r="JG186">
        <v>29.9984</v>
      </c>
      <c r="JH186">
        <v>36.213700000000003</v>
      </c>
      <c r="JI186">
        <v>29.9999</v>
      </c>
      <c r="JJ186">
        <v>36.0242</v>
      </c>
      <c r="JK186">
        <v>35.954099999999997</v>
      </c>
      <c r="JL186">
        <v>48.3386</v>
      </c>
      <c r="JM186">
        <v>18.058700000000002</v>
      </c>
      <c r="JN186">
        <v>0</v>
      </c>
      <c r="JO186">
        <v>30</v>
      </c>
      <c r="JP186">
        <v>1144.0999999999999</v>
      </c>
      <c r="JQ186">
        <v>33.768500000000003</v>
      </c>
      <c r="JR186">
        <v>98.239199999999997</v>
      </c>
      <c r="JS186">
        <v>98.164699999999996</v>
      </c>
    </row>
    <row r="187" spans="1:279" x14ac:dyDescent="0.2">
      <c r="A187">
        <v>172</v>
      </c>
      <c r="B187">
        <v>1658333596.5999999</v>
      </c>
      <c r="C187">
        <v>683</v>
      </c>
      <c r="D187" t="s">
        <v>763</v>
      </c>
      <c r="E187" t="s">
        <v>764</v>
      </c>
      <c r="F187">
        <v>4</v>
      </c>
      <c r="G187">
        <v>1658333594.3499999</v>
      </c>
      <c r="H187">
        <f t="shared" si="100"/>
        <v>6.5250939126864662E-4</v>
      </c>
      <c r="I187">
        <f t="shared" si="101"/>
        <v>0.6525093912686466</v>
      </c>
      <c r="J187">
        <f t="shared" si="102"/>
        <v>8.0686521688178505</v>
      </c>
      <c r="K187">
        <f t="shared" si="103"/>
        <v>1110.5562500000001</v>
      </c>
      <c r="L187">
        <f t="shared" si="104"/>
        <v>730.18439994084872</v>
      </c>
      <c r="M187">
        <f t="shared" si="105"/>
        <v>73.860729878767785</v>
      </c>
      <c r="N187">
        <f t="shared" si="106"/>
        <v>112.3366853675211</v>
      </c>
      <c r="O187">
        <f t="shared" si="107"/>
        <v>3.6762327712070747E-2</v>
      </c>
      <c r="P187">
        <f t="shared" si="108"/>
        <v>2.1522509773021192</v>
      </c>
      <c r="Q187">
        <f t="shared" si="109"/>
        <v>3.6417013402620289E-2</v>
      </c>
      <c r="R187">
        <f t="shared" si="110"/>
        <v>2.2791388079737986E-2</v>
      </c>
      <c r="S187">
        <f t="shared" si="111"/>
        <v>194.41673361255368</v>
      </c>
      <c r="T187">
        <f t="shared" si="112"/>
        <v>35.466924409250822</v>
      </c>
      <c r="U187">
        <f t="shared" si="113"/>
        <v>33.630200000000002</v>
      </c>
      <c r="V187">
        <f t="shared" si="114"/>
        <v>5.2337805803821897</v>
      </c>
      <c r="W187">
        <f t="shared" si="115"/>
        <v>64.851229078069238</v>
      </c>
      <c r="X187">
        <f t="shared" si="116"/>
        <v>3.4995821375821521</v>
      </c>
      <c r="Y187">
        <f t="shared" si="117"/>
        <v>5.3963235351627388</v>
      </c>
      <c r="Z187">
        <f t="shared" si="118"/>
        <v>1.7341984428000377</v>
      </c>
      <c r="AA187">
        <f t="shared" si="119"/>
        <v>-28.775664154947314</v>
      </c>
      <c r="AB187">
        <f t="shared" si="120"/>
        <v>63.575467955659128</v>
      </c>
      <c r="AC187">
        <f t="shared" si="121"/>
        <v>6.8252178108128074</v>
      </c>
      <c r="AD187">
        <f t="shared" si="122"/>
        <v>236.04175522407829</v>
      </c>
      <c r="AE187">
        <f t="shared" si="123"/>
        <v>18.667268025384999</v>
      </c>
      <c r="AF187">
        <f t="shared" si="124"/>
        <v>0.65272393585628763</v>
      </c>
      <c r="AG187">
        <f t="shared" si="125"/>
        <v>8.0686521688178505</v>
      </c>
      <c r="AH187">
        <v>1174.4481197078769</v>
      </c>
      <c r="AI187">
        <v>1153.385818181818</v>
      </c>
      <c r="AJ187">
        <v>1.734856081464029</v>
      </c>
      <c r="AK187">
        <v>65.228597272793138</v>
      </c>
      <c r="AL187">
        <f t="shared" si="126"/>
        <v>0.6525093912686466</v>
      </c>
      <c r="AM187">
        <v>33.757017535042642</v>
      </c>
      <c r="AN187">
        <v>34.59618321678321</v>
      </c>
      <c r="AO187">
        <v>7.4445941780922026E-6</v>
      </c>
      <c r="AP187">
        <v>90.040432271976243</v>
      </c>
      <c r="AQ187">
        <v>35</v>
      </c>
      <c r="AR187">
        <v>8</v>
      </c>
      <c r="AS187">
        <f t="shared" si="127"/>
        <v>1</v>
      </c>
      <c r="AT187">
        <f t="shared" si="128"/>
        <v>0</v>
      </c>
      <c r="AU187">
        <f t="shared" si="129"/>
        <v>31070.883006517659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1009.4582997992505</v>
      </c>
      <c r="BI187">
        <f t="shared" si="133"/>
        <v>8.0686521688178505</v>
      </c>
      <c r="BJ187" t="e">
        <f t="shared" si="134"/>
        <v>#DIV/0!</v>
      </c>
      <c r="BK187">
        <f t="shared" si="135"/>
        <v>7.9930514915003935E-3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253</v>
      </c>
      <c r="CG187">
        <v>1000</v>
      </c>
      <c r="CH187" t="s">
        <v>414</v>
      </c>
      <c r="CI187">
        <v>1110.1500000000001</v>
      </c>
      <c r="CJ187">
        <v>1175.8634999999999</v>
      </c>
      <c r="CK187">
        <v>1152.67</v>
      </c>
      <c r="CL187">
        <v>1.3005735999999999E-4</v>
      </c>
      <c r="CM187">
        <v>6.5004835999999994E-4</v>
      </c>
      <c r="CN187">
        <v>4.7597999359999997E-2</v>
      </c>
      <c r="CO187">
        <v>5.5000000000000003E-4</v>
      </c>
      <c r="CP187">
        <f t="shared" si="146"/>
        <v>1199.9437499999999</v>
      </c>
      <c r="CQ187">
        <f t="shared" si="147"/>
        <v>1009.4582997992505</v>
      </c>
      <c r="CR187">
        <f t="shared" si="148"/>
        <v>0.84125468364600475</v>
      </c>
      <c r="CS187">
        <f t="shared" si="149"/>
        <v>0.16202153943678918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1658333594.3499999</v>
      </c>
      <c r="CZ187">
        <v>1110.5562500000001</v>
      </c>
      <c r="DA187">
        <v>1136.3912499999999</v>
      </c>
      <c r="DB187">
        <v>34.596737500000003</v>
      </c>
      <c r="DC187">
        <v>33.757237500000002</v>
      </c>
      <c r="DD187">
        <v>1114.11375</v>
      </c>
      <c r="DE187">
        <v>34.263212499999987</v>
      </c>
      <c r="DF187">
        <v>450.36937499999999</v>
      </c>
      <c r="DG187">
        <v>101.0535</v>
      </c>
      <c r="DH187">
        <v>0.100030375</v>
      </c>
      <c r="DI187">
        <v>34.178112499999997</v>
      </c>
      <c r="DJ187">
        <v>999.9</v>
      </c>
      <c r="DK187">
        <v>33.630200000000002</v>
      </c>
      <c r="DL187">
        <v>0</v>
      </c>
      <c r="DM187">
        <v>0</v>
      </c>
      <c r="DN187">
        <v>6026.1737499999999</v>
      </c>
      <c r="DO187">
        <v>0</v>
      </c>
      <c r="DP187">
        <v>1802.95</v>
      </c>
      <c r="DQ187">
        <v>-25.833137499999999</v>
      </c>
      <c r="DR187">
        <v>1150.35375</v>
      </c>
      <c r="DS187">
        <v>1176.0912499999999</v>
      </c>
      <c r="DT187">
        <v>0.83950524999999998</v>
      </c>
      <c r="DU187">
        <v>1136.3912499999999</v>
      </c>
      <c r="DV187">
        <v>33.757237500000002</v>
      </c>
      <c r="DW187">
        <v>3.4961224999999998</v>
      </c>
      <c r="DX187">
        <v>3.4112887500000002</v>
      </c>
      <c r="DY187">
        <v>26.6009125</v>
      </c>
      <c r="DZ187">
        <v>26.184574999999999</v>
      </c>
      <c r="EA187">
        <v>1199.9437499999999</v>
      </c>
      <c r="EB187">
        <v>0.95799974999999993</v>
      </c>
      <c r="EC187">
        <v>4.2000475000000002E-2</v>
      </c>
      <c r="ED187">
        <v>0</v>
      </c>
      <c r="EE187">
        <v>1676.9</v>
      </c>
      <c r="EF187">
        <v>5.0001600000000002</v>
      </c>
      <c r="EG187">
        <v>21478.137500000001</v>
      </c>
      <c r="EH187">
        <v>9514.7224999999999</v>
      </c>
      <c r="EI187">
        <v>48.125</v>
      </c>
      <c r="EJ187">
        <v>50.905999999999999</v>
      </c>
      <c r="EK187">
        <v>49.398249999999997</v>
      </c>
      <c r="EL187">
        <v>49.375</v>
      </c>
      <c r="EM187">
        <v>49.843499999999999</v>
      </c>
      <c r="EN187">
        <v>1144.75875</v>
      </c>
      <c r="EO187">
        <v>50.185000000000002</v>
      </c>
      <c r="EP187">
        <v>0</v>
      </c>
      <c r="EQ187">
        <v>776107.79999995232</v>
      </c>
      <c r="ER187">
        <v>0</v>
      </c>
      <c r="ES187">
        <v>1675.440384615385</v>
      </c>
      <c r="ET187">
        <v>16.37641024619608</v>
      </c>
      <c r="EU187">
        <v>152.5777776754897</v>
      </c>
      <c r="EV187">
        <v>21466.08846153846</v>
      </c>
      <c r="EW187">
        <v>15</v>
      </c>
      <c r="EX187">
        <v>1658330855.5</v>
      </c>
      <c r="EY187" t="s">
        <v>416</v>
      </c>
      <c r="EZ187">
        <v>1658330855.5</v>
      </c>
      <c r="FA187">
        <v>1658330837</v>
      </c>
      <c r="FB187">
        <v>13</v>
      </c>
      <c r="FC187">
        <v>-0.03</v>
      </c>
      <c r="FD187">
        <v>-2.1999999999999999E-2</v>
      </c>
      <c r="FE187">
        <v>-3.91</v>
      </c>
      <c r="FF187">
        <v>0.28699999999999998</v>
      </c>
      <c r="FG187">
        <v>1439</v>
      </c>
      <c r="FH187">
        <v>33</v>
      </c>
      <c r="FI187">
        <v>0.2</v>
      </c>
      <c r="FJ187">
        <v>0.09</v>
      </c>
      <c r="FK187">
        <v>-25.781719512195121</v>
      </c>
      <c r="FL187">
        <v>-0.24444668989551011</v>
      </c>
      <c r="FM187">
        <v>9.1203402320768817E-2</v>
      </c>
      <c r="FN187">
        <v>1</v>
      </c>
      <c r="FO187">
        <v>1674.5755882352939</v>
      </c>
      <c r="FP187">
        <v>17.020168059189949</v>
      </c>
      <c r="FQ187">
        <v>1.6819512323777139</v>
      </c>
      <c r="FR187">
        <v>0</v>
      </c>
      <c r="FS187">
        <v>0.85282909756097569</v>
      </c>
      <c r="FT187">
        <v>-0.19328836933797869</v>
      </c>
      <c r="FU187">
        <v>2.465974429159936E-2</v>
      </c>
      <c r="FV187">
        <v>0</v>
      </c>
      <c r="FW187">
        <v>1</v>
      </c>
      <c r="FX187">
        <v>3</v>
      </c>
      <c r="FY187" t="s">
        <v>417</v>
      </c>
      <c r="FZ187">
        <v>2.8896500000000001</v>
      </c>
      <c r="GA187">
        <v>2.87229</v>
      </c>
      <c r="GB187">
        <v>0.19403400000000001</v>
      </c>
      <c r="GC187">
        <v>0.199124</v>
      </c>
      <c r="GD187">
        <v>0.14219300000000001</v>
      </c>
      <c r="GE187">
        <v>0.14230899999999999</v>
      </c>
      <c r="GF187">
        <v>27785.200000000001</v>
      </c>
      <c r="GG187">
        <v>24017.4</v>
      </c>
      <c r="GH187">
        <v>30826</v>
      </c>
      <c r="GI187">
        <v>27963.5</v>
      </c>
      <c r="GJ187">
        <v>34843.1</v>
      </c>
      <c r="GK187">
        <v>33843</v>
      </c>
      <c r="GL187">
        <v>40185.1</v>
      </c>
      <c r="GM187">
        <v>38978.300000000003</v>
      </c>
      <c r="GN187">
        <v>1.88297</v>
      </c>
      <c r="GO187">
        <v>1.9245000000000001</v>
      </c>
      <c r="GP187">
        <v>0</v>
      </c>
      <c r="GQ187">
        <v>2.58386E-2</v>
      </c>
      <c r="GR187">
        <v>999.9</v>
      </c>
      <c r="GS187">
        <v>33.207000000000001</v>
      </c>
      <c r="GT187">
        <v>42.8</v>
      </c>
      <c r="GU187">
        <v>45</v>
      </c>
      <c r="GV187">
        <v>40.819099999999999</v>
      </c>
      <c r="GW187">
        <v>30.136500000000002</v>
      </c>
      <c r="GX187">
        <v>33.6098</v>
      </c>
      <c r="GY187">
        <v>1</v>
      </c>
      <c r="GZ187">
        <v>0.68900700000000004</v>
      </c>
      <c r="HA187">
        <v>1.6801999999999999</v>
      </c>
      <c r="HB187">
        <v>20.199400000000001</v>
      </c>
      <c r="HC187">
        <v>5.21265</v>
      </c>
      <c r="HD187">
        <v>11.974</v>
      </c>
      <c r="HE187">
        <v>4.9898999999999996</v>
      </c>
      <c r="HF187">
        <v>3.2925499999999999</v>
      </c>
      <c r="HG187">
        <v>8489.6</v>
      </c>
      <c r="HH187">
        <v>9999</v>
      </c>
      <c r="HI187">
        <v>9999</v>
      </c>
      <c r="HJ187">
        <v>972.6</v>
      </c>
      <c r="HK187">
        <v>4.9713500000000002</v>
      </c>
      <c r="HL187">
        <v>1.87446</v>
      </c>
      <c r="HM187">
        <v>1.87079</v>
      </c>
      <c r="HN187">
        <v>1.8705700000000001</v>
      </c>
      <c r="HO187">
        <v>1.875</v>
      </c>
      <c r="HP187">
        <v>1.87178</v>
      </c>
      <c r="HQ187">
        <v>1.8672200000000001</v>
      </c>
      <c r="HR187">
        <v>1.8781399999999999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-3.56</v>
      </c>
      <c r="IG187">
        <v>0.33360000000000001</v>
      </c>
      <c r="IH187">
        <v>-2.1299345005774111</v>
      </c>
      <c r="II187">
        <v>1.7196870422270779E-5</v>
      </c>
      <c r="IJ187">
        <v>-2.1741833173098589E-6</v>
      </c>
      <c r="IK187">
        <v>9.0595066644434051E-10</v>
      </c>
      <c r="IL187">
        <v>-0.32754645563995699</v>
      </c>
      <c r="IM187">
        <v>-1.2435942757381079E-3</v>
      </c>
      <c r="IN187">
        <v>8.3241555849602686E-4</v>
      </c>
      <c r="IO187">
        <v>-6.8006265696850886E-6</v>
      </c>
      <c r="IP187">
        <v>17</v>
      </c>
      <c r="IQ187">
        <v>2050</v>
      </c>
      <c r="IR187">
        <v>3</v>
      </c>
      <c r="IS187">
        <v>34</v>
      </c>
      <c r="IT187">
        <v>45.7</v>
      </c>
      <c r="IU187">
        <v>46</v>
      </c>
      <c r="IV187">
        <v>2.4218799999999998</v>
      </c>
      <c r="IW187">
        <v>2.5793499999999998</v>
      </c>
      <c r="IX187">
        <v>1.49902</v>
      </c>
      <c r="IY187">
        <v>2.2766099999999998</v>
      </c>
      <c r="IZ187">
        <v>1.69678</v>
      </c>
      <c r="JA187">
        <v>2.4133300000000002</v>
      </c>
      <c r="JB187">
        <v>47.063400000000001</v>
      </c>
      <c r="JC187">
        <v>15.9533</v>
      </c>
      <c r="JD187">
        <v>18</v>
      </c>
      <c r="JE187">
        <v>411.286</v>
      </c>
      <c r="JF187">
        <v>507.73</v>
      </c>
      <c r="JG187">
        <v>29.998799999999999</v>
      </c>
      <c r="JH187">
        <v>36.212400000000002</v>
      </c>
      <c r="JI187">
        <v>29.9999</v>
      </c>
      <c r="JJ187">
        <v>36.023099999999999</v>
      </c>
      <c r="JK187">
        <v>35.954099999999997</v>
      </c>
      <c r="JL187">
        <v>48.587000000000003</v>
      </c>
      <c r="JM187">
        <v>18.058700000000002</v>
      </c>
      <c r="JN187">
        <v>0</v>
      </c>
      <c r="JO187">
        <v>30</v>
      </c>
      <c r="JP187">
        <v>1150.78</v>
      </c>
      <c r="JQ187">
        <v>33.768500000000003</v>
      </c>
      <c r="JR187">
        <v>98.240200000000002</v>
      </c>
      <c r="JS187">
        <v>98.164100000000005</v>
      </c>
    </row>
    <row r="188" spans="1:279" x14ac:dyDescent="0.2">
      <c r="A188">
        <v>173</v>
      </c>
      <c r="B188">
        <v>1658333600.5999999</v>
      </c>
      <c r="C188">
        <v>687</v>
      </c>
      <c r="D188" t="s">
        <v>765</v>
      </c>
      <c r="E188" t="s">
        <v>766</v>
      </c>
      <c r="F188">
        <v>4</v>
      </c>
      <c r="G188">
        <v>1658333598.5999999</v>
      </c>
      <c r="H188">
        <f t="shared" si="100"/>
        <v>6.5249973866950866E-4</v>
      </c>
      <c r="I188">
        <f t="shared" si="101"/>
        <v>0.65249973866950861</v>
      </c>
      <c r="J188">
        <f t="shared" si="102"/>
        <v>8.250833131638462</v>
      </c>
      <c r="K188">
        <f t="shared" si="103"/>
        <v>1117.601428571428</v>
      </c>
      <c r="L188">
        <f t="shared" si="104"/>
        <v>730.04602933074671</v>
      </c>
      <c r="M188">
        <f t="shared" si="105"/>
        <v>73.848410262187116</v>
      </c>
      <c r="N188">
        <f t="shared" si="106"/>
        <v>113.05189740215363</v>
      </c>
      <c r="O188">
        <f t="shared" si="107"/>
        <v>3.6850622259084899E-2</v>
      </c>
      <c r="P188">
        <f t="shared" si="108"/>
        <v>2.1420233616619591</v>
      </c>
      <c r="Q188">
        <f t="shared" si="109"/>
        <v>3.6502015905853329E-2</v>
      </c>
      <c r="R188">
        <f t="shared" si="110"/>
        <v>2.2844805905690452E-2</v>
      </c>
      <c r="S188">
        <f t="shared" si="111"/>
        <v>194.40618689829705</v>
      </c>
      <c r="T188">
        <f t="shared" si="112"/>
        <v>35.460029803742202</v>
      </c>
      <c r="U188">
        <f t="shared" si="113"/>
        <v>33.616585714285712</v>
      </c>
      <c r="V188">
        <f t="shared" si="114"/>
        <v>5.2297966153524316</v>
      </c>
      <c r="W188">
        <f t="shared" si="115"/>
        <v>64.896049917749579</v>
      </c>
      <c r="X188">
        <f t="shared" si="116"/>
        <v>3.4995855655778927</v>
      </c>
      <c r="Y188">
        <f t="shared" si="117"/>
        <v>5.3926018147688968</v>
      </c>
      <c r="Z188">
        <f t="shared" si="118"/>
        <v>1.7302110497745389</v>
      </c>
      <c r="AA188">
        <f t="shared" si="119"/>
        <v>-28.775238475325331</v>
      </c>
      <c r="AB188">
        <f t="shared" si="120"/>
        <v>63.415436399107165</v>
      </c>
      <c r="AC188">
        <f t="shared" si="121"/>
        <v>6.8396749377659116</v>
      </c>
      <c r="AD188">
        <f t="shared" si="122"/>
        <v>235.88605975984481</v>
      </c>
      <c r="AE188">
        <f t="shared" si="123"/>
        <v>18.63580108762859</v>
      </c>
      <c r="AF188">
        <f t="shared" si="124"/>
        <v>0.65319318637229873</v>
      </c>
      <c r="AG188">
        <f t="shared" si="125"/>
        <v>8.250833131638462</v>
      </c>
      <c r="AH188">
        <v>1181.284180123266</v>
      </c>
      <c r="AI188">
        <v>1160.188969696969</v>
      </c>
      <c r="AJ188">
        <v>1.697040273588033</v>
      </c>
      <c r="AK188">
        <v>65.228597272793138</v>
      </c>
      <c r="AL188">
        <f t="shared" si="126"/>
        <v>0.65249973866950861</v>
      </c>
      <c r="AM188">
        <v>33.757013837750797</v>
      </c>
      <c r="AN188">
        <v>34.596229370629381</v>
      </c>
      <c r="AO188">
        <v>-1.17928487958137E-5</v>
      </c>
      <c r="AP188">
        <v>90.040432271976243</v>
      </c>
      <c r="AQ188">
        <v>34</v>
      </c>
      <c r="AR188">
        <v>8</v>
      </c>
      <c r="AS188">
        <f t="shared" si="127"/>
        <v>1</v>
      </c>
      <c r="AT188">
        <f t="shared" si="128"/>
        <v>0</v>
      </c>
      <c r="AU188">
        <f t="shared" si="129"/>
        <v>30815.20045985427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1009.404556942123</v>
      </c>
      <c r="BI188">
        <f t="shared" si="133"/>
        <v>8.250833131638462</v>
      </c>
      <c r="BJ188" t="e">
        <f t="shared" si="134"/>
        <v>#DIV/0!</v>
      </c>
      <c r="BK188">
        <f t="shared" si="135"/>
        <v>8.1739606532324639E-3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253</v>
      </c>
      <c r="CG188">
        <v>1000</v>
      </c>
      <c r="CH188" t="s">
        <v>414</v>
      </c>
      <c r="CI188">
        <v>1110.1500000000001</v>
      </c>
      <c r="CJ188">
        <v>1175.8634999999999</v>
      </c>
      <c r="CK188">
        <v>1152.67</v>
      </c>
      <c r="CL188">
        <v>1.3005735999999999E-4</v>
      </c>
      <c r="CM188">
        <v>6.5004835999999994E-4</v>
      </c>
      <c r="CN188">
        <v>4.7597999359999997E-2</v>
      </c>
      <c r="CO188">
        <v>5.5000000000000003E-4</v>
      </c>
      <c r="CP188">
        <f t="shared" si="146"/>
        <v>1199.8800000000001</v>
      </c>
      <c r="CQ188">
        <f t="shared" si="147"/>
        <v>1009.404556942123</v>
      </c>
      <c r="CR188">
        <f t="shared" si="148"/>
        <v>0.84125458957739352</v>
      </c>
      <c r="CS188">
        <f t="shared" si="149"/>
        <v>0.1620213578843693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1658333598.5999999</v>
      </c>
      <c r="CZ188">
        <v>1117.601428571428</v>
      </c>
      <c r="DA188">
        <v>1143.398571428572</v>
      </c>
      <c r="DB188">
        <v>34.595985714285717</v>
      </c>
      <c r="DC188">
        <v>33.755971428571428</v>
      </c>
      <c r="DD188">
        <v>1121.1671428571431</v>
      </c>
      <c r="DE188">
        <v>34.262500000000003</v>
      </c>
      <c r="DF188">
        <v>450.41757142857142</v>
      </c>
      <c r="DG188">
        <v>101.0557142857143</v>
      </c>
      <c r="DH188">
        <v>0.1001132857142857</v>
      </c>
      <c r="DI188">
        <v>34.165728571428573</v>
      </c>
      <c r="DJ188">
        <v>999.89999999999986</v>
      </c>
      <c r="DK188">
        <v>33.616585714285712</v>
      </c>
      <c r="DL188">
        <v>0</v>
      </c>
      <c r="DM188">
        <v>0</v>
      </c>
      <c r="DN188">
        <v>5980.5371428571434</v>
      </c>
      <c r="DO188">
        <v>0</v>
      </c>
      <c r="DP188">
        <v>1802.4057142857141</v>
      </c>
      <c r="DQ188">
        <v>-25.798114285714291</v>
      </c>
      <c r="DR188">
        <v>1157.6500000000001</v>
      </c>
      <c r="DS188">
        <v>1183.341428571428</v>
      </c>
      <c r="DT188">
        <v>0.84001214285714276</v>
      </c>
      <c r="DU188">
        <v>1143.398571428572</v>
      </c>
      <c r="DV188">
        <v>33.755971428571428</v>
      </c>
      <c r="DW188">
        <v>3.4961185714285721</v>
      </c>
      <c r="DX188">
        <v>3.4112300000000002</v>
      </c>
      <c r="DY188">
        <v>26.600899999999999</v>
      </c>
      <c r="DZ188">
        <v>26.184285714285721</v>
      </c>
      <c r="EA188">
        <v>1199.8800000000001</v>
      </c>
      <c r="EB188">
        <v>0.95800299999999994</v>
      </c>
      <c r="EC188">
        <v>4.1997285714285723E-2</v>
      </c>
      <c r="ED188">
        <v>0</v>
      </c>
      <c r="EE188">
        <v>1678.022857142857</v>
      </c>
      <c r="EF188">
        <v>5.0001600000000002</v>
      </c>
      <c r="EG188">
        <v>21482.642857142859</v>
      </c>
      <c r="EH188">
        <v>9514.2457142857147</v>
      </c>
      <c r="EI188">
        <v>48.125</v>
      </c>
      <c r="EJ188">
        <v>50.936999999999998</v>
      </c>
      <c r="EK188">
        <v>49.392714285714291</v>
      </c>
      <c r="EL188">
        <v>49.375</v>
      </c>
      <c r="EM188">
        <v>49.848000000000013</v>
      </c>
      <c r="EN188">
        <v>1144.7014285714281</v>
      </c>
      <c r="EO188">
        <v>50.178571428571438</v>
      </c>
      <c r="EP188">
        <v>0</v>
      </c>
      <c r="EQ188">
        <v>776112</v>
      </c>
      <c r="ER188">
        <v>0</v>
      </c>
      <c r="ES188">
        <v>1676.6587999999999</v>
      </c>
      <c r="ET188">
        <v>15.42076924012868</v>
      </c>
      <c r="EU188">
        <v>93.62307691584688</v>
      </c>
      <c r="EV188">
        <v>21475.936000000002</v>
      </c>
      <c r="EW188">
        <v>15</v>
      </c>
      <c r="EX188">
        <v>1658330855.5</v>
      </c>
      <c r="EY188" t="s">
        <v>416</v>
      </c>
      <c r="EZ188">
        <v>1658330855.5</v>
      </c>
      <c r="FA188">
        <v>1658330837</v>
      </c>
      <c r="FB188">
        <v>13</v>
      </c>
      <c r="FC188">
        <v>-0.03</v>
      </c>
      <c r="FD188">
        <v>-2.1999999999999999E-2</v>
      </c>
      <c r="FE188">
        <v>-3.91</v>
      </c>
      <c r="FF188">
        <v>0.28699999999999998</v>
      </c>
      <c r="FG188">
        <v>1439</v>
      </c>
      <c r="FH188">
        <v>33</v>
      </c>
      <c r="FI188">
        <v>0.2</v>
      </c>
      <c r="FJ188">
        <v>0.09</v>
      </c>
      <c r="FK188">
        <v>-25.772739024390251</v>
      </c>
      <c r="FL188">
        <v>-0.4858327526133171</v>
      </c>
      <c r="FM188">
        <v>8.4930240751867475E-2</v>
      </c>
      <c r="FN188">
        <v>1</v>
      </c>
      <c r="FO188">
        <v>1675.585294117647</v>
      </c>
      <c r="FP188">
        <v>16.352635598668378</v>
      </c>
      <c r="FQ188">
        <v>1.6150236481497879</v>
      </c>
      <c r="FR188">
        <v>0</v>
      </c>
      <c r="FS188">
        <v>0.84117529268292679</v>
      </c>
      <c r="FT188">
        <v>-3.5382815331010717E-2</v>
      </c>
      <c r="FU188">
        <v>8.4009154357271767E-3</v>
      </c>
      <c r="FV188">
        <v>1</v>
      </c>
      <c r="FW188">
        <v>2</v>
      </c>
      <c r="FX188">
        <v>3</v>
      </c>
      <c r="FY188" t="s">
        <v>530</v>
      </c>
      <c r="FZ188">
        <v>2.8896600000000001</v>
      </c>
      <c r="GA188">
        <v>2.8720500000000002</v>
      </c>
      <c r="GB188">
        <v>0.19476099999999999</v>
      </c>
      <c r="GC188">
        <v>0.199853</v>
      </c>
      <c r="GD188">
        <v>0.14219499999999999</v>
      </c>
      <c r="GE188">
        <v>0.14230499999999999</v>
      </c>
      <c r="GF188">
        <v>27759.9</v>
      </c>
      <c r="GG188">
        <v>23995.5</v>
      </c>
      <c r="GH188">
        <v>30825.9</v>
      </c>
      <c r="GI188">
        <v>27963.5</v>
      </c>
      <c r="GJ188">
        <v>34843</v>
      </c>
      <c r="GK188">
        <v>33843.199999999997</v>
      </c>
      <c r="GL188">
        <v>40185</v>
      </c>
      <c r="GM188">
        <v>38978.300000000003</v>
      </c>
      <c r="GN188">
        <v>1.8833200000000001</v>
      </c>
      <c r="GO188">
        <v>1.92458</v>
      </c>
      <c r="GP188">
        <v>0</v>
      </c>
      <c r="GQ188">
        <v>2.5555499999999998E-2</v>
      </c>
      <c r="GR188">
        <v>999.9</v>
      </c>
      <c r="GS188">
        <v>33.192100000000003</v>
      </c>
      <c r="GT188">
        <v>42.8</v>
      </c>
      <c r="GU188">
        <v>45</v>
      </c>
      <c r="GV188">
        <v>40.822299999999998</v>
      </c>
      <c r="GW188">
        <v>30.406500000000001</v>
      </c>
      <c r="GX188">
        <v>33.557699999999997</v>
      </c>
      <c r="GY188">
        <v>1</v>
      </c>
      <c r="GZ188">
        <v>0.68854899999999997</v>
      </c>
      <c r="HA188">
        <v>1.6784600000000001</v>
      </c>
      <c r="HB188">
        <v>20.199400000000001</v>
      </c>
      <c r="HC188">
        <v>5.21265</v>
      </c>
      <c r="HD188">
        <v>11.974</v>
      </c>
      <c r="HE188">
        <v>4.9900500000000001</v>
      </c>
      <c r="HF188">
        <v>3.2925</v>
      </c>
      <c r="HG188">
        <v>8489.6</v>
      </c>
      <c r="HH188">
        <v>9999</v>
      </c>
      <c r="HI188">
        <v>9999</v>
      </c>
      <c r="HJ188">
        <v>972.6</v>
      </c>
      <c r="HK188">
        <v>4.9713599999999998</v>
      </c>
      <c r="HL188">
        <v>1.8744499999999999</v>
      </c>
      <c r="HM188">
        <v>1.87079</v>
      </c>
      <c r="HN188">
        <v>1.8705700000000001</v>
      </c>
      <c r="HO188">
        <v>1.875</v>
      </c>
      <c r="HP188">
        <v>1.87178</v>
      </c>
      <c r="HQ188">
        <v>1.8672200000000001</v>
      </c>
      <c r="HR188">
        <v>1.8781099999999999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-3.57</v>
      </c>
      <c r="IG188">
        <v>0.33360000000000001</v>
      </c>
      <c r="IH188">
        <v>-2.1299345005774111</v>
      </c>
      <c r="II188">
        <v>1.7196870422270779E-5</v>
      </c>
      <c r="IJ188">
        <v>-2.1741833173098589E-6</v>
      </c>
      <c r="IK188">
        <v>9.0595066644434051E-10</v>
      </c>
      <c r="IL188">
        <v>-0.32754645563995699</v>
      </c>
      <c r="IM188">
        <v>-1.2435942757381079E-3</v>
      </c>
      <c r="IN188">
        <v>8.3241555849602686E-4</v>
      </c>
      <c r="IO188">
        <v>-6.8006265696850886E-6</v>
      </c>
      <c r="IP188">
        <v>17</v>
      </c>
      <c r="IQ188">
        <v>2050</v>
      </c>
      <c r="IR188">
        <v>3</v>
      </c>
      <c r="IS188">
        <v>34</v>
      </c>
      <c r="IT188">
        <v>45.8</v>
      </c>
      <c r="IU188">
        <v>46.1</v>
      </c>
      <c r="IV188">
        <v>2.4340799999999998</v>
      </c>
      <c r="IW188">
        <v>2.5805699999999998</v>
      </c>
      <c r="IX188">
        <v>1.49902</v>
      </c>
      <c r="IY188">
        <v>2.2778299999999998</v>
      </c>
      <c r="IZ188">
        <v>1.69678</v>
      </c>
      <c r="JA188">
        <v>2.35229</v>
      </c>
      <c r="JB188">
        <v>47.033700000000003</v>
      </c>
      <c r="JC188">
        <v>15.9445</v>
      </c>
      <c r="JD188">
        <v>18</v>
      </c>
      <c r="JE188">
        <v>411.46499999999997</v>
      </c>
      <c r="JF188">
        <v>507.76499999999999</v>
      </c>
      <c r="JG188">
        <v>29.999300000000002</v>
      </c>
      <c r="JH188">
        <v>36.2104</v>
      </c>
      <c r="JI188">
        <v>29.9999</v>
      </c>
      <c r="JJ188">
        <v>36.020899999999997</v>
      </c>
      <c r="JK188">
        <v>35.951500000000003</v>
      </c>
      <c r="JL188">
        <v>48.814599999999999</v>
      </c>
      <c r="JM188">
        <v>18.058700000000002</v>
      </c>
      <c r="JN188">
        <v>0</v>
      </c>
      <c r="JO188">
        <v>30</v>
      </c>
      <c r="JP188">
        <v>1157.46</v>
      </c>
      <c r="JQ188">
        <v>33.768500000000003</v>
      </c>
      <c r="JR188">
        <v>98.239900000000006</v>
      </c>
      <c r="JS188">
        <v>98.164100000000005</v>
      </c>
    </row>
    <row r="189" spans="1:279" x14ac:dyDescent="0.2">
      <c r="A189">
        <v>174</v>
      </c>
      <c r="B189">
        <v>1658333604.5999999</v>
      </c>
      <c r="C189">
        <v>691</v>
      </c>
      <c r="D189" t="s">
        <v>767</v>
      </c>
      <c r="E189" t="s">
        <v>768</v>
      </c>
      <c r="F189">
        <v>4</v>
      </c>
      <c r="G189">
        <v>1658333602.2874999</v>
      </c>
      <c r="H189">
        <f t="shared" si="100"/>
        <v>6.5416395569659709E-4</v>
      </c>
      <c r="I189">
        <f t="shared" si="101"/>
        <v>0.65416395569659713</v>
      </c>
      <c r="J189">
        <f t="shared" si="102"/>
        <v>8.0887088588891665</v>
      </c>
      <c r="K189">
        <f t="shared" si="103"/>
        <v>1123.6737499999999</v>
      </c>
      <c r="L189">
        <f t="shared" si="104"/>
        <v>744.5996586359413</v>
      </c>
      <c r="M189">
        <f t="shared" si="105"/>
        <v>75.319420215032082</v>
      </c>
      <c r="N189">
        <f t="shared" si="106"/>
        <v>113.66437572090184</v>
      </c>
      <c r="O189">
        <f t="shared" si="107"/>
        <v>3.7021219351440482E-2</v>
      </c>
      <c r="P189">
        <f t="shared" si="108"/>
        <v>2.1465575671115893</v>
      </c>
      <c r="Q189">
        <f t="shared" si="109"/>
        <v>3.6670130019760321E-2</v>
      </c>
      <c r="R189">
        <f t="shared" si="110"/>
        <v>2.2950097668880284E-2</v>
      </c>
      <c r="S189">
        <f t="shared" si="111"/>
        <v>194.41053148757052</v>
      </c>
      <c r="T189">
        <f t="shared" si="112"/>
        <v>35.448380659557472</v>
      </c>
      <c r="U189">
        <f t="shared" si="113"/>
        <v>33.6045625</v>
      </c>
      <c r="V189">
        <f t="shared" si="114"/>
        <v>5.2262804410916877</v>
      </c>
      <c r="W189">
        <f t="shared" si="115"/>
        <v>64.927720921970106</v>
      </c>
      <c r="X189">
        <f t="shared" si="116"/>
        <v>3.4996057789128905</v>
      </c>
      <c r="Y189">
        <f t="shared" si="117"/>
        <v>5.3900024969592009</v>
      </c>
      <c r="Z189">
        <f t="shared" si="118"/>
        <v>1.7266746621787972</v>
      </c>
      <c r="AA189">
        <f t="shared" si="119"/>
        <v>-28.848630446219932</v>
      </c>
      <c r="AB189">
        <f t="shared" si="120"/>
        <v>63.939625951005645</v>
      </c>
      <c r="AC189">
        <f t="shared" si="121"/>
        <v>6.8809490727878027</v>
      </c>
      <c r="AD189">
        <f t="shared" si="122"/>
        <v>236.38247606514403</v>
      </c>
      <c r="AE189">
        <f t="shared" si="123"/>
        <v>18.522330873922609</v>
      </c>
      <c r="AF189">
        <f t="shared" si="124"/>
        <v>0.65389183344131585</v>
      </c>
      <c r="AG189">
        <f t="shared" si="125"/>
        <v>8.0887088588891665</v>
      </c>
      <c r="AH189">
        <v>1187.9687609434441</v>
      </c>
      <c r="AI189">
        <v>1167.0255757575751</v>
      </c>
      <c r="AJ189">
        <v>1.709115598091276</v>
      </c>
      <c r="AK189">
        <v>65.228597272793138</v>
      </c>
      <c r="AL189">
        <f t="shared" si="126"/>
        <v>0.65416395569659713</v>
      </c>
      <c r="AM189">
        <v>33.755429952222727</v>
      </c>
      <c r="AN189">
        <v>34.596683216783227</v>
      </c>
      <c r="AO189">
        <v>1.223655436307071E-5</v>
      </c>
      <c r="AP189">
        <v>90.040432271976243</v>
      </c>
      <c r="AQ189">
        <v>34</v>
      </c>
      <c r="AR189">
        <v>8</v>
      </c>
      <c r="AS189">
        <f t="shared" si="127"/>
        <v>1</v>
      </c>
      <c r="AT189">
        <f t="shared" si="128"/>
        <v>0</v>
      </c>
      <c r="AU189">
        <f t="shared" si="129"/>
        <v>30929.959600013204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1009.4266872992592</v>
      </c>
      <c r="BI189">
        <f t="shared" si="133"/>
        <v>8.0887088588891665</v>
      </c>
      <c r="BJ189" t="e">
        <f t="shared" si="134"/>
        <v>#DIV/0!</v>
      </c>
      <c r="BK189">
        <f t="shared" si="135"/>
        <v>8.013171199714033E-3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253</v>
      </c>
      <c r="CG189">
        <v>1000</v>
      </c>
      <c r="CH189" t="s">
        <v>414</v>
      </c>
      <c r="CI189">
        <v>1110.1500000000001</v>
      </c>
      <c r="CJ189">
        <v>1175.8634999999999</v>
      </c>
      <c r="CK189">
        <v>1152.67</v>
      </c>
      <c r="CL189">
        <v>1.3005735999999999E-4</v>
      </c>
      <c r="CM189">
        <v>6.5004835999999994E-4</v>
      </c>
      <c r="CN189">
        <v>4.7597999359999997E-2</v>
      </c>
      <c r="CO189">
        <v>5.5000000000000003E-4</v>
      </c>
      <c r="CP189">
        <f t="shared" si="146"/>
        <v>1199.90625</v>
      </c>
      <c r="CQ189">
        <f t="shared" si="147"/>
        <v>1009.4266872992592</v>
      </c>
      <c r="CR189">
        <f t="shared" si="148"/>
        <v>0.84125462910061455</v>
      </c>
      <c r="CS189">
        <f t="shared" si="149"/>
        <v>0.16202143416418618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1658333602.2874999</v>
      </c>
      <c r="CZ189">
        <v>1123.6737499999999</v>
      </c>
      <c r="DA189">
        <v>1149.3287499999999</v>
      </c>
      <c r="DB189">
        <v>34.596724999999999</v>
      </c>
      <c r="DC189">
        <v>33.755724999999998</v>
      </c>
      <c r="DD189">
        <v>1127.25</v>
      </c>
      <c r="DE189">
        <v>34.263212500000002</v>
      </c>
      <c r="DF189">
        <v>450.37049999999999</v>
      </c>
      <c r="DG189">
        <v>101.05425</v>
      </c>
      <c r="DH189">
        <v>0.10000026250000001</v>
      </c>
      <c r="DI189">
        <v>34.157074999999999</v>
      </c>
      <c r="DJ189">
        <v>999.9</v>
      </c>
      <c r="DK189">
        <v>33.6045625</v>
      </c>
      <c r="DL189">
        <v>0</v>
      </c>
      <c r="DM189">
        <v>0</v>
      </c>
      <c r="DN189">
        <v>6000.7837500000014</v>
      </c>
      <c r="DO189">
        <v>0</v>
      </c>
      <c r="DP189">
        <v>1801.2225000000001</v>
      </c>
      <c r="DQ189">
        <v>-25.655225000000002</v>
      </c>
      <c r="DR189">
        <v>1163.9425000000001</v>
      </c>
      <c r="DS189">
        <v>1189.48</v>
      </c>
      <c r="DT189">
        <v>0.84101887500000005</v>
      </c>
      <c r="DU189">
        <v>1149.3287499999999</v>
      </c>
      <c r="DV189">
        <v>33.755724999999998</v>
      </c>
      <c r="DW189">
        <v>3.4961462499999998</v>
      </c>
      <c r="DX189">
        <v>3.4111587499999998</v>
      </c>
      <c r="DY189">
        <v>26.601050000000001</v>
      </c>
      <c r="DZ189">
        <v>26.183937499999999</v>
      </c>
      <c r="EA189">
        <v>1199.90625</v>
      </c>
      <c r="EB189">
        <v>0.95800174999999999</v>
      </c>
      <c r="EC189">
        <v>4.1998512500000001E-2</v>
      </c>
      <c r="ED189">
        <v>0</v>
      </c>
      <c r="EE189">
        <v>1678.9937500000001</v>
      </c>
      <c r="EF189">
        <v>5.0001600000000002</v>
      </c>
      <c r="EG189">
        <v>21487.974999999999</v>
      </c>
      <c r="EH189">
        <v>9514.4312500000015</v>
      </c>
      <c r="EI189">
        <v>48.125</v>
      </c>
      <c r="EJ189">
        <v>50.936999999999998</v>
      </c>
      <c r="EK189">
        <v>49.382750000000001</v>
      </c>
      <c r="EL189">
        <v>49.375</v>
      </c>
      <c r="EM189">
        <v>49.851374999999997</v>
      </c>
      <c r="EN189">
        <v>1144.7249999999999</v>
      </c>
      <c r="EO189">
        <v>50.181250000000013</v>
      </c>
      <c r="EP189">
        <v>0</v>
      </c>
      <c r="EQ189">
        <v>776116.20000004768</v>
      </c>
      <c r="ER189">
        <v>0</v>
      </c>
      <c r="ES189">
        <v>1677.6961538461539</v>
      </c>
      <c r="ET189">
        <v>15.391452957518791</v>
      </c>
      <c r="EU189">
        <v>98.789743415910308</v>
      </c>
      <c r="EV189">
        <v>21481.176923076921</v>
      </c>
      <c r="EW189">
        <v>15</v>
      </c>
      <c r="EX189">
        <v>1658330855.5</v>
      </c>
      <c r="EY189" t="s">
        <v>416</v>
      </c>
      <c r="EZ189">
        <v>1658330855.5</v>
      </c>
      <c r="FA189">
        <v>1658330837</v>
      </c>
      <c r="FB189">
        <v>13</v>
      </c>
      <c r="FC189">
        <v>-0.03</v>
      </c>
      <c r="FD189">
        <v>-2.1999999999999999E-2</v>
      </c>
      <c r="FE189">
        <v>-3.91</v>
      </c>
      <c r="FF189">
        <v>0.28699999999999998</v>
      </c>
      <c r="FG189">
        <v>1439</v>
      </c>
      <c r="FH189">
        <v>33</v>
      </c>
      <c r="FI189">
        <v>0.2</v>
      </c>
      <c r="FJ189">
        <v>0.09</v>
      </c>
      <c r="FK189">
        <v>-25.773897560975609</v>
      </c>
      <c r="FL189">
        <v>0.19689198606273331</v>
      </c>
      <c r="FM189">
        <v>7.6331326842036556E-2</v>
      </c>
      <c r="FN189">
        <v>1</v>
      </c>
      <c r="FO189">
        <v>1676.745588235294</v>
      </c>
      <c r="FP189">
        <v>15.856226120502649</v>
      </c>
      <c r="FQ189">
        <v>1.564951025688269</v>
      </c>
      <c r="FR189">
        <v>0</v>
      </c>
      <c r="FS189">
        <v>0.83895360975609756</v>
      </c>
      <c r="FT189">
        <v>1.523876655052162E-2</v>
      </c>
      <c r="FU189">
        <v>1.666405330571904E-3</v>
      </c>
      <c r="FV189">
        <v>1</v>
      </c>
      <c r="FW189">
        <v>2</v>
      </c>
      <c r="FX189">
        <v>3</v>
      </c>
      <c r="FY189" t="s">
        <v>530</v>
      </c>
      <c r="FZ189">
        <v>2.8899300000000001</v>
      </c>
      <c r="GA189">
        <v>2.8723000000000001</v>
      </c>
      <c r="GB189">
        <v>0.195494</v>
      </c>
      <c r="GC189">
        <v>0.20056299999999999</v>
      </c>
      <c r="GD189">
        <v>0.14219599999999999</v>
      </c>
      <c r="GE189">
        <v>0.14230799999999999</v>
      </c>
      <c r="GF189">
        <v>27735.1</v>
      </c>
      <c r="GG189">
        <v>23974.400000000001</v>
      </c>
      <c r="GH189">
        <v>30826.5</v>
      </c>
      <c r="GI189">
        <v>27963.9</v>
      </c>
      <c r="GJ189">
        <v>34843.5</v>
      </c>
      <c r="GK189">
        <v>33843</v>
      </c>
      <c r="GL189">
        <v>40185.599999999999</v>
      </c>
      <c r="GM189">
        <v>38978.199999999997</v>
      </c>
      <c r="GN189">
        <v>1.8835500000000001</v>
      </c>
      <c r="GO189">
        <v>1.9247700000000001</v>
      </c>
      <c r="GP189">
        <v>0</v>
      </c>
      <c r="GQ189">
        <v>2.63229E-2</v>
      </c>
      <c r="GR189">
        <v>999.9</v>
      </c>
      <c r="GS189">
        <v>33.178199999999997</v>
      </c>
      <c r="GT189">
        <v>42.8</v>
      </c>
      <c r="GU189">
        <v>45</v>
      </c>
      <c r="GV189">
        <v>40.822800000000001</v>
      </c>
      <c r="GW189">
        <v>30.3765</v>
      </c>
      <c r="GX189">
        <v>32.9527</v>
      </c>
      <c r="GY189">
        <v>1</v>
      </c>
      <c r="GZ189">
        <v>0.68862000000000001</v>
      </c>
      <c r="HA189">
        <v>1.6774800000000001</v>
      </c>
      <c r="HB189">
        <v>20.1996</v>
      </c>
      <c r="HC189">
        <v>5.21265</v>
      </c>
      <c r="HD189">
        <v>11.974</v>
      </c>
      <c r="HE189">
        <v>4.9899500000000003</v>
      </c>
      <c r="HF189">
        <v>3.2925</v>
      </c>
      <c r="HG189">
        <v>8489.6</v>
      </c>
      <c r="HH189">
        <v>9999</v>
      </c>
      <c r="HI189">
        <v>9999</v>
      </c>
      <c r="HJ189">
        <v>972.6</v>
      </c>
      <c r="HK189">
        <v>4.9713500000000002</v>
      </c>
      <c r="HL189">
        <v>1.8744700000000001</v>
      </c>
      <c r="HM189">
        <v>1.87077</v>
      </c>
      <c r="HN189">
        <v>1.8705700000000001</v>
      </c>
      <c r="HO189">
        <v>1.875</v>
      </c>
      <c r="HP189">
        <v>1.8717999999999999</v>
      </c>
      <c r="HQ189">
        <v>1.8672200000000001</v>
      </c>
      <c r="HR189">
        <v>1.87812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-3.58</v>
      </c>
      <c r="IG189">
        <v>0.33350000000000002</v>
      </c>
      <c r="IH189">
        <v>-2.1299345005774111</v>
      </c>
      <c r="II189">
        <v>1.7196870422270779E-5</v>
      </c>
      <c r="IJ189">
        <v>-2.1741833173098589E-6</v>
      </c>
      <c r="IK189">
        <v>9.0595066644434051E-10</v>
      </c>
      <c r="IL189">
        <v>-0.32754645563995699</v>
      </c>
      <c r="IM189">
        <v>-1.2435942757381079E-3</v>
      </c>
      <c r="IN189">
        <v>8.3241555849602686E-4</v>
      </c>
      <c r="IO189">
        <v>-6.8006265696850886E-6</v>
      </c>
      <c r="IP189">
        <v>17</v>
      </c>
      <c r="IQ189">
        <v>2050</v>
      </c>
      <c r="IR189">
        <v>3</v>
      </c>
      <c r="IS189">
        <v>34</v>
      </c>
      <c r="IT189">
        <v>45.8</v>
      </c>
      <c r="IU189">
        <v>46.1</v>
      </c>
      <c r="IV189">
        <v>2.4450699999999999</v>
      </c>
      <c r="IW189">
        <v>2.5817899999999998</v>
      </c>
      <c r="IX189">
        <v>1.49902</v>
      </c>
      <c r="IY189">
        <v>2.2778299999999998</v>
      </c>
      <c r="IZ189">
        <v>1.69678</v>
      </c>
      <c r="JA189">
        <v>2.2839399999999999</v>
      </c>
      <c r="JB189">
        <v>47.033700000000003</v>
      </c>
      <c r="JC189">
        <v>15.9358</v>
      </c>
      <c r="JD189">
        <v>18</v>
      </c>
      <c r="JE189">
        <v>411.58800000000002</v>
      </c>
      <c r="JF189">
        <v>507.91</v>
      </c>
      <c r="JG189">
        <v>29.999600000000001</v>
      </c>
      <c r="JH189">
        <v>36.2104</v>
      </c>
      <c r="JI189">
        <v>30.0001</v>
      </c>
      <c r="JJ189">
        <v>36.020899999999997</v>
      </c>
      <c r="JK189">
        <v>35.950800000000001</v>
      </c>
      <c r="JL189">
        <v>49.0398</v>
      </c>
      <c r="JM189">
        <v>18.058700000000002</v>
      </c>
      <c r="JN189">
        <v>0</v>
      </c>
      <c r="JO189">
        <v>30</v>
      </c>
      <c r="JP189">
        <v>1164.1400000000001</v>
      </c>
      <c r="JQ189">
        <v>33.768500000000003</v>
      </c>
      <c r="JR189">
        <v>98.241500000000002</v>
      </c>
      <c r="JS189">
        <v>98.164400000000001</v>
      </c>
    </row>
    <row r="190" spans="1:279" x14ac:dyDescent="0.2">
      <c r="A190">
        <v>175</v>
      </c>
      <c r="B190">
        <v>1658333608.5999999</v>
      </c>
      <c r="C190">
        <v>695</v>
      </c>
      <c r="D190" t="s">
        <v>769</v>
      </c>
      <c r="E190" t="s">
        <v>770</v>
      </c>
      <c r="F190">
        <v>4</v>
      </c>
      <c r="G190">
        <v>1658333606.5999999</v>
      </c>
      <c r="H190">
        <f t="shared" si="100"/>
        <v>6.5799549554349326E-4</v>
      </c>
      <c r="I190">
        <f t="shared" si="101"/>
        <v>0.65799549554349324</v>
      </c>
      <c r="J190">
        <f t="shared" si="102"/>
        <v>8.1347237875340639</v>
      </c>
      <c r="K190">
        <f t="shared" si="103"/>
        <v>1130.7057142857141</v>
      </c>
      <c r="L190">
        <f t="shared" si="104"/>
        <v>751.78017136869369</v>
      </c>
      <c r="M190">
        <f t="shared" si="105"/>
        <v>76.046227726499254</v>
      </c>
      <c r="N190">
        <f t="shared" si="106"/>
        <v>114.37639288048683</v>
      </c>
      <c r="O190">
        <f t="shared" si="107"/>
        <v>3.7269228645825311E-2</v>
      </c>
      <c r="P190">
        <f t="shared" si="108"/>
        <v>2.1434978856193978</v>
      </c>
      <c r="Q190">
        <f t="shared" si="109"/>
        <v>3.6912941353476739E-2</v>
      </c>
      <c r="R190">
        <f t="shared" si="110"/>
        <v>2.3102315396150243E-2</v>
      </c>
      <c r="S190">
        <f t="shared" si="111"/>
        <v>194.42722332681026</v>
      </c>
      <c r="T190">
        <f t="shared" si="112"/>
        <v>35.4516193586675</v>
      </c>
      <c r="U190">
        <f t="shared" si="113"/>
        <v>33.600971428571427</v>
      </c>
      <c r="V190">
        <f t="shared" si="114"/>
        <v>5.2252306355323928</v>
      </c>
      <c r="W190">
        <f t="shared" si="115"/>
        <v>64.92221659568483</v>
      </c>
      <c r="X190">
        <f t="shared" si="116"/>
        <v>3.4998487790265016</v>
      </c>
      <c r="Y190">
        <f t="shared" si="117"/>
        <v>5.3908337739335996</v>
      </c>
      <c r="Z190">
        <f t="shared" si="118"/>
        <v>1.7253818565058912</v>
      </c>
      <c r="AA190">
        <f t="shared" si="119"/>
        <v>-29.017601353468052</v>
      </c>
      <c r="AB190">
        <f t="shared" si="120"/>
        <v>64.583326479860261</v>
      </c>
      <c r="AC190">
        <f t="shared" si="121"/>
        <v>6.9601148149454337</v>
      </c>
      <c r="AD190">
        <f t="shared" si="122"/>
        <v>236.9530632681479</v>
      </c>
      <c r="AE190">
        <f t="shared" si="123"/>
        <v>18.399876626695178</v>
      </c>
      <c r="AF190">
        <f t="shared" si="124"/>
        <v>0.65761888713799888</v>
      </c>
      <c r="AG190">
        <f t="shared" si="125"/>
        <v>8.1347237875340639</v>
      </c>
      <c r="AH190">
        <v>1194.607127301017</v>
      </c>
      <c r="AI190">
        <v>1173.757212121212</v>
      </c>
      <c r="AJ190">
        <v>1.6816713867406969</v>
      </c>
      <c r="AK190">
        <v>65.228597272793138</v>
      </c>
      <c r="AL190">
        <f t="shared" si="126"/>
        <v>0.65799549554349324</v>
      </c>
      <c r="AM190">
        <v>33.754910680554843</v>
      </c>
      <c r="AN190">
        <v>34.601185314685331</v>
      </c>
      <c r="AO190">
        <v>2.7878918552955448E-6</v>
      </c>
      <c r="AP190">
        <v>90.040432271976243</v>
      </c>
      <c r="AQ190">
        <v>34</v>
      </c>
      <c r="AR190">
        <v>8</v>
      </c>
      <c r="AS190">
        <f t="shared" si="127"/>
        <v>1</v>
      </c>
      <c r="AT190">
        <f t="shared" si="128"/>
        <v>0</v>
      </c>
      <c r="AU190">
        <f t="shared" si="129"/>
        <v>30852.833336046595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1009.5117426563785</v>
      </c>
      <c r="BI190">
        <f t="shared" si="133"/>
        <v>8.1347237875340639</v>
      </c>
      <c r="BJ190" t="e">
        <f t="shared" si="134"/>
        <v>#DIV/0!</v>
      </c>
      <c r="BK190">
        <f t="shared" si="135"/>
        <v>8.0580774287268425E-3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253</v>
      </c>
      <c r="CG190">
        <v>1000</v>
      </c>
      <c r="CH190" t="s">
        <v>414</v>
      </c>
      <c r="CI190">
        <v>1110.1500000000001</v>
      </c>
      <c r="CJ190">
        <v>1175.8634999999999</v>
      </c>
      <c r="CK190">
        <v>1152.67</v>
      </c>
      <c r="CL190">
        <v>1.3005735999999999E-4</v>
      </c>
      <c r="CM190">
        <v>6.5004835999999994E-4</v>
      </c>
      <c r="CN190">
        <v>4.7597999359999997E-2</v>
      </c>
      <c r="CO190">
        <v>5.5000000000000003E-4</v>
      </c>
      <c r="CP190">
        <f t="shared" si="146"/>
        <v>1200.007142857143</v>
      </c>
      <c r="CQ190">
        <f t="shared" si="147"/>
        <v>1009.5117426563785</v>
      </c>
      <c r="CR190">
        <f t="shared" si="148"/>
        <v>0.84125477807806481</v>
      </c>
      <c r="CS190">
        <f t="shared" si="149"/>
        <v>0.16202172169066514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1658333606.5999999</v>
      </c>
      <c r="CZ190">
        <v>1130.7057142857141</v>
      </c>
      <c r="DA190">
        <v>1156.21</v>
      </c>
      <c r="DB190">
        <v>34.59891428571428</v>
      </c>
      <c r="DC190">
        <v>33.753100000000003</v>
      </c>
      <c r="DD190">
        <v>1134.2914285714289</v>
      </c>
      <c r="DE190">
        <v>34.26531428571429</v>
      </c>
      <c r="DF190">
        <v>450.35842857142859</v>
      </c>
      <c r="DG190">
        <v>101.0548571428571</v>
      </c>
      <c r="DH190">
        <v>0.10001581428571429</v>
      </c>
      <c r="DI190">
        <v>34.159842857142863</v>
      </c>
      <c r="DJ190">
        <v>999.89999999999986</v>
      </c>
      <c r="DK190">
        <v>33.600971428571427</v>
      </c>
      <c r="DL190">
        <v>0</v>
      </c>
      <c r="DM190">
        <v>0</v>
      </c>
      <c r="DN190">
        <v>5987.1414285714282</v>
      </c>
      <c r="DO190">
        <v>0</v>
      </c>
      <c r="DP190">
        <v>1800.454285714286</v>
      </c>
      <c r="DQ190">
        <v>-25.503528571428571</v>
      </c>
      <c r="DR190">
        <v>1171.23</v>
      </c>
      <c r="DS190">
        <v>1196.5985714285709</v>
      </c>
      <c r="DT190">
        <v>0.84582385714285713</v>
      </c>
      <c r="DU190">
        <v>1156.21</v>
      </c>
      <c r="DV190">
        <v>33.753100000000003</v>
      </c>
      <c r="DW190">
        <v>3.4963885714285712</v>
      </c>
      <c r="DX190">
        <v>3.4109157142857138</v>
      </c>
      <c r="DY190">
        <v>26.60221428571429</v>
      </c>
      <c r="DZ190">
        <v>26.18272857142858</v>
      </c>
      <c r="EA190">
        <v>1200.007142857143</v>
      </c>
      <c r="EB190">
        <v>0.95799642857142864</v>
      </c>
      <c r="EC190">
        <v>4.2003785714285723E-2</v>
      </c>
      <c r="ED190">
        <v>0</v>
      </c>
      <c r="EE190">
        <v>1680.3071428571429</v>
      </c>
      <c r="EF190">
        <v>5.0001600000000002</v>
      </c>
      <c r="EG190">
        <v>21495.8</v>
      </c>
      <c r="EH190">
        <v>9515.2185714285715</v>
      </c>
      <c r="EI190">
        <v>48.133857142857153</v>
      </c>
      <c r="EJ190">
        <v>50.919285714285721</v>
      </c>
      <c r="EK190">
        <v>49.375</v>
      </c>
      <c r="EL190">
        <v>49.375</v>
      </c>
      <c r="EM190">
        <v>49.875</v>
      </c>
      <c r="EN190">
        <v>1144.815714285714</v>
      </c>
      <c r="EO190">
        <v>50.191428571428567</v>
      </c>
      <c r="EP190">
        <v>0</v>
      </c>
      <c r="EQ190">
        <v>776119.79999995232</v>
      </c>
      <c r="ER190">
        <v>0</v>
      </c>
      <c r="ES190">
        <v>1678.646923076923</v>
      </c>
      <c r="ET190">
        <v>16.693333315799769</v>
      </c>
      <c r="EU190">
        <v>78.290598317139626</v>
      </c>
      <c r="EV190">
        <v>21487.492307692311</v>
      </c>
      <c r="EW190">
        <v>15</v>
      </c>
      <c r="EX190">
        <v>1658330855.5</v>
      </c>
      <c r="EY190" t="s">
        <v>416</v>
      </c>
      <c r="EZ190">
        <v>1658330855.5</v>
      </c>
      <c r="FA190">
        <v>1658330837</v>
      </c>
      <c r="FB190">
        <v>13</v>
      </c>
      <c r="FC190">
        <v>-0.03</v>
      </c>
      <c r="FD190">
        <v>-2.1999999999999999E-2</v>
      </c>
      <c r="FE190">
        <v>-3.91</v>
      </c>
      <c r="FF190">
        <v>0.28699999999999998</v>
      </c>
      <c r="FG190">
        <v>1439</v>
      </c>
      <c r="FH190">
        <v>33</v>
      </c>
      <c r="FI190">
        <v>0.2</v>
      </c>
      <c r="FJ190">
        <v>0.09</v>
      </c>
      <c r="FK190">
        <v>-25.739627500000001</v>
      </c>
      <c r="FL190">
        <v>0.99748255159486021</v>
      </c>
      <c r="FM190">
        <v>0.1158012413307819</v>
      </c>
      <c r="FN190">
        <v>0</v>
      </c>
      <c r="FO190">
        <v>1677.7164705882351</v>
      </c>
      <c r="FP190">
        <v>15.83162717578511</v>
      </c>
      <c r="FQ190">
        <v>1.5619122562403209</v>
      </c>
      <c r="FR190">
        <v>0</v>
      </c>
      <c r="FS190">
        <v>0.8402975250000001</v>
      </c>
      <c r="FT190">
        <v>2.0806547842400911E-2</v>
      </c>
      <c r="FU190">
        <v>2.3400220083099679E-3</v>
      </c>
      <c r="FV190">
        <v>1</v>
      </c>
      <c r="FW190">
        <v>1</v>
      </c>
      <c r="FX190">
        <v>3</v>
      </c>
      <c r="FY190" t="s">
        <v>417</v>
      </c>
      <c r="FZ190">
        <v>2.8896700000000002</v>
      </c>
      <c r="GA190">
        <v>2.8721100000000002</v>
      </c>
      <c r="GB190">
        <v>0.19620799999999999</v>
      </c>
      <c r="GC190">
        <v>0.201261</v>
      </c>
      <c r="GD190">
        <v>0.142209</v>
      </c>
      <c r="GE190">
        <v>0.14230000000000001</v>
      </c>
      <c r="GF190">
        <v>27710.3</v>
      </c>
      <c r="GG190">
        <v>23953.200000000001</v>
      </c>
      <c r="GH190">
        <v>30826.400000000001</v>
      </c>
      <c r="GI190">
        <v>27963.599999999999</v>
      </c>
      <c r="GJ190">
        <v>34843.300000000003</v>
      </c>
      <c r="GK190">
        <v>33843.199999999997</v>
      </c>
      <c r="GL190">
        <v>40186</v>
      </c>
      <c r="GM190">
        <v>38978.1</v>
      </c>
      <c r="GN190">
        <v>1.8835</v>
      </c>
      <c r="GO190">
        <v>1.9249499999999999</v>
      </c>
      <c r="GP190">
        <v>0</v>
      </c>
      <c r="GQ190">
        <v>2.6576200000000001E-2</v>
      </c>
      <c r="GR190">
        <v>999.9</v>
      </c>
      <c r="GS190">
        <v>33.167200000000001</v>
      </c>
      <c r="GT190">
        <v>42.8</v>
      </c>
      <c r="GU190">
        <v>44.9</v>
      </c>
      <c r="GV190">
        <v>40.615900000000003</v>
      </c>
      <c r="GW190">
        <v>30.2865</v>
      </c>
      <c r="GX190">
        <v>32.475999999999999</v>
      </c>
      <c r="GY190">
        <v>1</v>
      </c>
      <c r="GZ190">
        <v>0.68858200000000003</v>
      </c>
      <c r="HA190">
        <v>1.6777500000000001</v>
      </c>
      <c r="HB190">
        <v>20.1995</v>
      </c>
      <c r="HC190">
        <v>5.2132500000000004</v>
      </c>
      <c r="HD190">
        <v>11.974</v>
      </c>
      <c r="HE190">
        <v>4.9897999999999998</v>
      </c>
      <c r="HF190">
        <v>3.2925</v>
      </c>
      <c r="HG190">
        <v>8489.9</v>
      </c>
      <c r="HH190">
        <v>9999</v>
      </c>
      <c r="HI190">
        <v>9999</v>
      </c>
      <c r="HJ190">
        <v>972.6</v>
      </c>
      <c r="HK190">
        <v>4.9713500000000002</v>
      </c>
      <c r="HL190">
        <v>1.8744700000000001</v>
      </c>
      <c r="HM190">
        <v>1.87083</v>
      </c>
      <c r="HN190">
        <v>1.8705700000000001</v>
      </c>
      <c r="HO190">
        <v>1.875</v>
      </c>
      <c r="HP190">
        <v>1.8717900000000001</v>
      </c>
      <c r="HQ190">
        <v>1.8672200000000001</v>
      </c>
      <c r="HR190">
        <v>1.8781300000000001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-3.59</v>
      </c>
      <c r="IG190">
        <v>0.3337</v>
      </c>
      <c r="IH190">
        <v>-2.1299345005774111</v>
      </c>
      <c r="II190">
        <v>1.7196870422270779E-5</v>
      </c>
      <c r="IJ190">
        <v>-2.1741833173098589E-6</v>
      </c>
      <c r="IK190">
        <v>9.0595066644434051E-10</v>
      </c>
      <c r="IL190">
        <v>-0.32754645563995699</v>
      </c>
      <c r="IM190">
        <v>-1.2435942757381079E-3</v>
      </c>
      <c r="IN190">
        <v>8.3241555849602686E-4</v>
      </c>
      <c r="IO190">
        <v>-6.8006265696850886E-6</v>
      </c>
      <c r="IP190">
        <v>17</v>
      </c>
      <c r="IQ190">
        <v>2050</v>
      </c>
      <c r="IR190">
        <v>3</v>
      </c>
      <c r="IS190">
        <v>34</v>
      </c>
      <c r="IT190">
        <v>45.9</v>
      </c>
      <c r="IU190">
        <v>46.2</v>
      </c>
      <c r="IV190">
        <v>2.4560499999999998</v>
      </c>
      <c r="IW190">
        <v>2.5915499999999998</v>
      </c>
      <c r="IX190">
        <v>1.49902</v>
      </c>
      <c r="IY190">
        <v>2.2778299999999998</v>
      </c>
      <c r="IZ190">
        <v>1.69678</v>
      </c>
      <c r="JA190">
        <v>2.2302200000000001</v>
      </c>
      <c r="JB190">
        <v>47.033700000000003</v>
      </c>
      <c r="JC190">
        <v>15.9358</v>
      </c>
      <c r="JD190">
        <v>18</v>
      </c>
      <c r="JE190">
        <v>411.56099999999998</v>
      </c>
      <c r="JF190">
        <v>508.04300000000001</v>
      </c>
      <c r="JG190">
        <v>29.9999</v>
      </c>
      <c r="JH190">
        <v>36.207299999999996</v>
      </c>
      <c r="JI190">
        <v>30</v>
      </c>
      <c r="JJ190">
        <v>36.020899999999997</v>
      </c>
      <c r="JK190">
        <v>35.950800000000001</v>
      </c>
      <c r="JL190">
        <v>49.274299999999997</v>
      </c>
      <c r="JM190">
        <v>18.058700000000002</v>
      </c>
      <c r="JN190">
        <v>0</v>
      </c>
      <c r="JO190">
        <v>30</v>
      </c>
      <c r="JP190">
        <v>1170.81</v>
      </c>
      <c r="JQ190">
        <v>33.768500000000003</v>
      </c>
      <c r="JR190">
        <v>98.241900000000001</v>
      </c>
      <c r="JS190">
        <v>98.163899999999998</v>
      </c>
    </row>
    <row r="191" spans="1:279" x14ac:dyDescent="0.2">
      <c r="A191">
        <v>176</v>
      </c>
      <c r="B191">
        <v>1658333612.5999999</v>
      </c>
      <c r="C191">
        <v>699</v>
      </c>
      <c r="D191" t="s">
        <v>771</v>
      </c>
      <c r="E191" t="s">
        <v>772</v>
      </c>
      <c r="F191">
        <v>4</v>
      </c>
      <c r="G191">
        <v>1658333610.2874999</v>
      </c>
      <c r="H191">
        <f t="shared" si="100"/>
        <v>6.5988214819154322E-4</v>
      </c>
      <c r="I191">
        <f t="shared" si="101"/>
        <v>0.65988214819154323</v>
      </c>
      <c r="J191">
        <f t="shared" si="102"/>
        <v>8.0128627458202519</v>
      </c>
      <c r="K191">
        <f t="shared" si="103"/>
        <v>1136.6937499999999</v>
      </c>
      <c r="L191">
        <f t="shared" si="104"/>
        <v>764.17716723768729</v>
      </c>
      <c r="M191">
        <f t="shared" si="105"/>
        <v>77.299279900290742</v>
      </c>
      <c r="N191">
        <f t="shared" si="106"/>
        <v>114.98067739942255</v>
      </c>
      <c r="O191">
        <f t="shared" si="107"/>
        <v>3.7417062971736054E-2</v>
      </c>
      <c r="P191">
        <f t="shared" si="108"/>
        <v>2.1491312150285879</v>
      </c>
      <c r="Q191">
        <f t="shared" si="109"/>
        <v>3.7058889793249124E-2</v>
      </c>
      <c r="R191">
        <f t="shared" si="110"/>
        <v>2.3193700731126688E-2</v>
      </c>
      <c r="S191">
        <f t="shared" si="111"/>
        <v>194.43151423755418</v>
      </c>
      <c r="T191">
        <f t="shared" si="112"/>
        <v>35.451063805143626</v>
      </c>
      <c r="U191">
        <f t="shared" si="113"/>
        <v>33.595350000000003</v>
      </c>
      <c r="V191">
        <f t="shared" si="114"/>
        <v>5.2235876483243517</v>
      </c>
      <c r="W191">
        <f t="shared" si="115"/>
        <v>64.915279483403026</v>
      </c>
      <c r="X191">
        <f t="shared" si="116"/>
        <v>3.5000831080457666</v>
      </c>
      <c r="Y191">
        <f t="shared" si="117"/>
        <v>5.3917708371580488</v>
      </c>
      <c r="Z191">
        <f t="shared" si="118"/>
        <v>1.7235045402785851</v>
      </c>
      <c r="AA191">
        <f t="shared" si="119"/>
        <v>-29.100802735247058</v>
      </c>
      <c r="AB191">
        <f t="shared" si="120"/>
        <v>65.76583316740431</v>
      </c>
      <c r="AC191">
        <f t="shared" si="121"/>
        <v>7.0688887667681275</v>
      </c>
      <c r="AD191">
        <f t="shared" si="122"/>
        <v>238.16543343647959</v>
      </c>
      <c r="AE191">
        <f t="shared" si="123"/>
        <v>18.357377876024124</v>
      </c>
      <c r="AF191">
        <f t="shared" si="124"/>
        <v>0.65998744807848342</v>
      </c>
      <c r="AG191">
        <f t="shared" si="125"/>
        <v>8.0128627458202519</v>
      </c>
      <c r="AH191">
        <v>1201.1823833440551</v>
      </c>
      <c r="AI191">
        <v>1180.48496969697</v>
      </c>
      <c r="AJ191">
        <v>1.6839204580216589</v>
      </c>
      <c r="AK191">
        <v>65.228597272793138</v>
      </c>
      <c r="AL191">
        <f t="shared" si="126"/>
        <v>0.65988214819154323</v>
      </c>
      <c r="AM191">
        <v>33.752973266013242</v>
      </c>
      <c r="AN191">
        <v>34.601606993007017</v>
      </c>
      <c r="AO191">
        <v>2.6031009327647689E-5</v>
      </c>
      <c r="AP191">
        <v>90.040432271976243</v>
      </c>
      <c r="AQ191">
        <v>35</v>
      </c>
      <c r="AR191">
        <v>8</v>
      </c>
      <c r="AS191">
        <f t="shared" si="127"/>
        <v>1</v>
      </c>
      <c r="AT191">
        <f t="shared" si="128"/>
        <v>0</v>
      </c>
      <c r="AU191">
        <f t="shared" si="129"/>
        <v>30994.024735065035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1009.5350622992509</v>
      </c>
      <c r="BI191">
        <f t="shared" si="133"/>
        <v>8.0128627458202519</v>
      </c>
      <c r="BJ191" t="e">
        <f t="shared" si="134"/>
        <v>#DIV/0!</v>
      </c>
      <c r="BK191">
        <f t="shared" si="135"/>
        <v>7.9371812283277037E-3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253</v>
      </c>
      <c r="CG191">
        <v>1000</v>
      </c>
      <c r="CH191" t="s">
        <v>414</v>
      </c>
      <c r="CI191">
        <v>1110.1500000000001</v>
      </c>
      <c r="CJ191">
        <v>1175.8634999999999</v>
      </c>
      <c r="CK191">
        <v>1152.67</v>
      </c>
      <c r="CL191">
        <v>1.3005735999999999E-4</v>
      </c>
      <c r="CM191">
        <v>6.5004835999999994E-4</v>
      </c>
      <c r="CN191">
        <v>4.7597999359999997E-2</v>
      </c>
      <c r="CO191">
        <v>5.5000000000000003E-4</v>
      </c>
      <c r="CP191">
        <f t="shared" si="146"/>
        <v>1200.0350000000001</v>
      </c>
      <c r="CQ191">
        <f t="shared" si="147"/>
        <v>1009.5350622992509</v>
      </c>
      <c r="CR191">
        <f t="shared" si="148"/>
        <v>0.84125468198781772</v>
      </c>
      <c r="CS191">
        <f t="shared" si="149"/>
        <v>0.16202153623648824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1658333610.2874999</v>
      </c>
      <c r="CZ191">
        <v>1136.6937499999999</v>
      </c>
      <c r="DA191">
        <v>1162.1537499999999</v>
      </c>
      <c r="DB191">
        <v>34.601662500000003</v>
      </c>
      <c r="DC191">
        <v>33.7526875</v>
      </c>
      <c r="DD191">
        <v>1140.2862500000001</v>
      </c>
      <c r="DE191">
        <v>34.267975</v>
      </c>
      <c r="DF191">
        <v>450.29649999999998</v>
      </c>
      <c r="DG191">
        <v>101.05374999999999</v>
      </c>
      <c r="DH191">
        <v>9.9860987499999998E-2</v>
      </c>
      <c r="DI191">
        <v>34.162962499999999</v>
      </c>
      <c r="DJ191">
        <v>999.9</v>
      </c>
      <c r="DK191">
        <v>33.595350000000003</v>
      </c>
      <c r="DL191">
        <v>0</v>
      </c>
      <c r="DM191">
        <v>0</v>
      </c>
      <c r="DN191">
        <v>6012.2662500000006</v>
      </c>
      <c r="DO191">
        <v>0</v>
      </c>
      <c r="DP191">
        <v>1800.2137499999999</v>
      </c>
      <c r="DQ191">
        <v>-25.462</v>
      </c>
      <c r="DR191">
        <v>1177.4337499999999</v>
      </c>
      <c r="DS191">
        <v>1202.75</v>
      </c>
      <c r="DT191">
        <v>0.84897650000000002</v>
      </c>
      <c r="DU191">
        <v>1162.1537499999999</v>
      </c>
      <c r="DV191">
        <v>33.7526875</v>
      </c>
      <c r="DW191">
        <v>3.4966225</v>
      </c>
      <c r="DX191">
        <v>3.4108312500000002</v>
      </c>
      <c r="DY191">
        <v>26.603362499999999</v>
      </c>
      <c r="DZ191">
        <v>26.182300000000001</v>
      </c>
      <c r="EA191">
        <v>1200.0350000000001</v>
      </c>
      <c r="EB191">
        <v>0.95800050000000003</v>
      </c>
      <c r="EC191">
        <v>4.1999687500000001E-2</v>
      </c>
      <c r="ED191">
        <v>0</v>
      </c>
      <c r="EE191">
        <v>1681.02</v>
      </c>
      <c r="EF191">
        <v>5.0001600000000002</v>
      </c>
      <c r="EG191">
        <v>21503.087500000001</v>
      </c>
      <c r="EH191">
        <v>9515.4575000000004</v>
      </c>
      <c r="EI191">
        <v>48.132750000000001</v>
      </c>
      <c r="EJ191">
        <v>50.921499999999988</v>
      </c>
      <c r="EK191">
        <v>49.398249999999997</v>
      </c>
      <c r="EL191">
        <v>49.375</v>
      </c>
      <c r="EM191">
        <v>49.835625</v>
      </c>
      <c r="EN191">
        <v>1144.8462500000001</v>
      </c>
      <c r="EO191">
        <v>50.188749999999999</v>
      </c>
      <c r="EP191">
        <v>0</v>
      </c>
      <c r="EQ191">
        <v>776124</v>
      </c>
      <c r="ER191">
        <v>0</v>
      </c>
      <c r="ES191">
        <v>1679.8148000000001</v>
      </c>
      <c r="ET191">
        <v>15.574615390160901</v>
      </c>
      <c r="EU191">
        <v>99.376923244439865</v>
      </c>
      <c r="EV191">
        <v>21494.5</v>
      </c>
      <c r="EW191">
        <v>15</v>
      </c>
      <c r="EX191">
        <v>1658330855.5</v>
      </c>
      <c r="EY191" t="s">
        <v>416</v>
      </c>
      <c r="EZ191">
        <v>1658330855.5</v>
      </c>
      <c r="FA191">
        <v>1658330837</v>
      </c>
      <c r="FB191">
        <v>13</v>
      </c>
      <c r="FC191">
        <v>-0.03</v>
      </c>
      <c r="FD191">
        <v>-2.1999999999999999E-2</v>
      </c>
      <c r="FE191">
        <v>-3.91</v>
      </c>
      <c r="FF191">
        <v>0.28699999999999998</v>
      </c>
      <c r="FG191">
        <v>1439</v>
      </c>
      <c r="FH191">
        <v>33</v>
      </c>
      <c r="FI191">
        <v>0.2</v>
      </c>
      <c r="FJ191">
        <v>0.09</v>
      </c>
      <c r="FK191">
        <v>-25.666999999999991</v>
      </c>
      <c r="FL191">
        <v>1.5922333958724479</v>
      </c>
      <c r="FM191">
        <v>0.15917320283263781</v>
      </c>
      <c r="FN191">
        <v>0</v>
      </c>
      <c r="FO191">
        <v>1678.7970588235301</v>
      </c>
      <c r="FP191">
        <v>15.8899923596253</v>
      </c>
      <c r="FQ191">
        <v>1.5695719337970131</v>
      </c>
      <c r="FR191">
        <v>0</v>
      </c>
      <c r="FS191">
        <v>0.84245644999999991</v>
      </c>
      <c r="FT191">
        <v>3.3011842401499847E-2</v>
      </c>
      <c r="FU191">
        <v>3.5625762374298792E-3</v>
      </c>
      <c r="FV191">
        <v>1</v>
      </c>
      <c r="FW191">
        <v>1</v>
      </c>
      <c r="FX191">
        <v>3</v>
      </c>
      <c r="FY191" t="s">
        <v>417</v>
      </c>
      <c r="FZ191">
        <v>2.8891900000000001</v>
      </c>
      <c r="GA191">
        <v>2.8720699999999999</v>
      </c>
      <c r="GB191">
        <v>0.19691900000000001</v>
      </c>
      <c r="GC191">
        <v>0.201989</v>
      </c>
      <c r="GD191">
        <v>0.142211</v>
      </c>
      <c r="GE191">
        <v>0.14229700000000001</v>
      </c>
      <c r="GF191">
        <v>27685.4</v>
      </c>
      <c r="GG191">
        <v>23930.9</v>
      </c>
      <c r="GH191">
        <v>30826.1</v>
      </c>
      <c r="GI191">
        <v>27963.3</v>
      </c>
      <c r="GJ191">
        <v>34842.699999999997</v>
      </c>
      <c r="GK191">
        <v>33843.199999999997</v>
      </c>
      <c r="GL191">
        <v>40185.4</v>
      </c>
      <c r="GM191">
        <v>38978</v>
      </c>
      <c r="GN191">
        <v>1.88242</v>
      </c>
      <c r="GO191">
        <v>1.9251199999999999</v>
      </c>
      <c r="GP191">
        <v>0</v>
      </c>
      <c r="GQ191">
        <v>2.6881700000000001E-2</v>
      </c>
      <c r="GR191">
        <v>999.9</v>
      </c>
      <c r="GS191">
        <v>33.159199999999998</v>
      </c>
      <c r="GT191">
        <v>42.8</v>
      </c>
      <c r="GU191">
        <v>44.9</v>
      </c>
      <c r="GV191">
        <v>40.612000000000002</v>
      </c>
      <c r="GW191">
        <v>30.406500000000001</v>
      </c>
      <c r="GX191">
        <v>33.109000000000002</v>
      </c>
      <c r="GY191">
        <v>1</v>
      </c>
      <c r="GZ191">
        <v>0.68856700000000004</v>
      </c>
      <c r="HA191">
        <v>1.6814100000000001</v>
      </c>
      <c r="HB191">
        <v>20.1996</v>
      </c>
      <c r="HC191">
        <v>5.2127999999999997</v>
      </c>
      <c r="HD191">
        <v>11.974</v>
      </c>
      <c r="HE191">
        <v>4.9878999999999998</v>
      </c>
      <c r="HF191">
        <v>3.2925</v>
      </c>
      <c r="HG191">
        <v>8489.9</v>
      </c>
      <c r="HH191">
        <v>9999</v>
      </c>
      <c r="HI191">
        <v>9999</v>
      </c>
      <c r="HJ191">
        <v>972.6</v>
      </c>
      <c r="HK191">
        <v>4.9713399999999996</v>
      </c>
      <c r="HL191">
        <v>1.8744799999999999</v>
      </c>
      <c r="HM191">
        <v>1.87083</v>
      </c>
      <c r="HN191">
        <v>1.8705700000000001</v>
      </c>
      <c r="HO191">
        <v>1.875</v>
      </c>
      <c r="HP191">
        <v>1.8717999999999999</v>
      </c>
      <c r="HQ191">
        <v>1.8672200000000001</v>
      </c>
      <c r="HR191">
        <v>1.8781399999999999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-3.6</v>
      </c>
      <c r="IG191">
        <v>0.3337</v>
      </c>
      <c r="IH191">
        <v>-2.1299345005774111</v>
      </c>
      <c r="II191">
        <v>1.7196870422270779E-5</v>
      </c>
      <c r="IJ191">
        <v>-2.1741833173098589E-6</v>
      </c>
      <c r="IK191">
        <v>9.0595066644434051E-10</v>
      </c>
      <c r="IL191">
        <v>-0.32754645563995699</v>
      </c>
      <c r="IM191">
        <v>-1.2435942757381079E-3</v>
      </c>
      <c r="IN191">
        <v>8.3241555849602686E-4</v>
      </c>
      <c r="IO191">
        <v>-6.8006265696850886E-6</v>
      </c>
      <c r="IP191">
        <v>17</v>
      </c>
      <c r="IQ191">
        <v>2050</v>
      </c>
      <c r="IR191">
        <v>3</v>
      </c>
      <c r="IS191">
        <v>34</v>
      </c>
      <c r="IT191">
        <v>46</v>
      </c>
      <c r="IU191">
        <v>46.3</v>
      </c>
      <c r="IV191">
        <v>2.4682599999999999</v>
      </c>
      <c r="IW191">
        <v>2.5842299999999998</v>
      </c>
      <c r="IX191">
        <v>1.49902</v>
      </c>
      <c r="IY191">
        <v>2.2766099999999998</v>
      </c>
      <c r="IZ191">
        <v>1.69678</v>
      </c>
      <c r="JA191">
        <v>2.2814899999999998</v>
      </c>
      <c r="JB191">
        <v>47.033700000000003</v>
      </c>
      <c r="JC191">
        <v>15.927</v>
      </c>
      <c r="JD191">
        <v>18</v>
      </c>
      <c r="JE191">
        <v>410.971</v>
      </c>
      <c r="JF191">
        <v>508.17500000000001</v>
      </c>
      <c r="JG191">
        <v>30.000599999999999</v>
      </c>
      <c r="JH191">
        <v>36.207000000000001</v>
      </c>
      <c r="JI191">
        <v>30</v>
      </c>
      <c r="JJ191">
        <v>36.020899999999997</v>
      </c>
      <c r="JK191">
        <v>35.950800000000001</v>
      </c>
      <c r="JL191">
        <v>49.504199999999997</v>
      </c>
      <c r="JM191">
        <v>18.058700000000002</v>
      </c>
      <c r="JN191">
        <v>0</v>
      </c>
      <c r="JO191">
        <v>30</v>
      </c>
      <c r="JP191">
        <v>1177.51</v>
      </c>
      <c r="JQ191">
        <v>33.768500000000003</v>
      </c>
      <c r="JR191">
        <v>98.240600000000001</v>
      </c>
      <c r="JS191">
        <v>98.163300000000007</v>
      </c>
    </row>
    <row r="192" spans="1:279" x14ac:dyDescent="0.2">
      <c r="A192">
        <v>177</v>
      </c>
      <c r="B192">
        <v>1658333616.5999999</v>
      </c>
      <c r="C192">
        <v>703</v>
      </c>
      <c r="D192" t="s">
        <v>773</v>
      </c>
      <c r="E192" t="s">
        <v>774</v>
      </c>
      <c r="F192">
        <v>4</v>
      </c>
      <c r="G192">
        <v>1658333614.5999999</v>
      </c>
      <c r="H192">
        <f t="shared" si="100"/>
        <v>6.6087637501720156E-4</v>
      </c>
      <c r="I192">
        <f t="shared" si="101"/>
        <v>0.66087637501720153</v>
      </c>
      <c r="J192">
        <f t="shared" si="102"/>
        <v>8.2197079304587177</v>
      </c>
      <c r="K192">
        <f t="shared" si="103"/>
        <v>1143.697142857143</v>
      </c>
      <c r="L192">
        <f t="shared" si="104"/>
        <v>762.36722527087784</v>
      </c>
      <c r="M192">
        <f t="shared" si="105"/>
        <v>77.115970286492598</v>
      </c>
      <c r="N192">
        <f t="shared" si="106"/>
        <v>115.68875466017101</v>
      </c>
      <c r="O192">
        <f t="shared" si="107"/>
        <v>3.7438238868525563E-2</v>
      </c>
      <c r="P192">
        <f t="shared" si="108"/>
        <v>2.1529260951373055</v>
      </c>
      <c r="Q192">
        <f t="shared" si="109"/>
        <v>3.7080287789819963E-2</v>
      </c>
      <c r="R192">
        <f t="shared" si="110"/>
        <v>2.3207055039251436E-2</v>
      </c>
      <c r="S192">
        <f t="shared" si="111"/>
        <v>194.42989675536464</v>
      </c>
      <c r="T192">
        <f t="shared" si="112"/>
        <v>35.45115183803437</v>
      </c>
      <c r="U192">
        <f t="shared" si="113"/>
        <v>33.600971428571427</v>
      </c>
      <c r="V192">
        <f t="shared" si="114"/>
        <v>5.2252306355323928</v>
      </c>
      <c r="W192">
        <f t="shared" si="115"/>
        <v>64.907422995428561</v>
      </c>
      <c r="X192">
        <f t="shared" si="116"/>
        <v>3.5001459403458761</v>
      </c>
      <c r="Y192">
        <f t="shared" si="117"/>
        <v>5.3925202678165052</v>
      </c>
      <c r="Z192">
        <f t="shared" si="118"/>
        <v>1.7250846951865166</v>
      </c>
      <c r="AA192">
        <f t="shared" si="119"/>
        <v>-29.144648138258589</v>
      </c>
      <c r="AB192">
        <f t="shared" si="120"/>
        <v>65.519039279202374</v>
      </c>
      <c r="AC192">
        <f t="shared" si="121"/>
        <v>7.0302274644041693</v>
      </c>
      <c r="AD192">
        <f t="shared" si="122"/>
        <v>237.8345153607126</v>
      </c>
      <c r="AE192">
        <f t="shared" si="123"/>
        <v>18.551260309440018</v>
      </c>
      <c r="AF192">
        <f t="shared" si="124"/>
        <v>0.66191669071072357</v>
      </c>
      <c r="AG192">
        <f t="shared" si="125"/>
        <v>8.2197079304587177</v>
      </c>
      <c r="AH192">
        <v>1208.156624956102</v>
      </c>
      <c r="AI192">
        <v>1187.204545454545</v>
      </c>
      <c r="AJ192">
        <v>1.6794630916468429</v>
      </c>
      <c r="AK192">
        <v>65.228597272793138</v>
      </c>
      <c r="AL192">
        <f t="shared" si="126"/>
        <v>0.66087637501720153</v>
      </c>
      <c r="AM192">
        <v>33.752646525079257</v>
      </c>
      <c r="AN192">
        <v>34.602533566433578</v>
      </c>
      <c r="AO192">
        <v>4.056654411706829E-6</v>
      </c>
      <c r="AP192">
        <v>90.040432271976243</v>
      </c>
      <c r="AQ192">
        <v>35</v>
      </c>
      <c r="AR192">
        <v>8</v>
      </c>
      <c r="AS192">
        <f t="shared" si="127"/>
        <v>1</v>
      </c>
      <c r="AT192">
        <f t="shared" si="128"/>
        <v>0</v>
      </c>
      <c r="AU192">
        <f t="shared" si="129"/>
        <v>31089.134757534466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1009.525028370655</v>
      </c>
      <c r="BI192">
        <f t="shared" si="133"/>
        <v>8.2197079304587177</v>
      </c>
      <c r="BJ192" t="e">
        <f t="shared" si="134"/>
        <v>#DIV/0!</v>
      </c>
      <c r="BK192">
        <f t="shared" si="135"/>
        <v>8.1421536856050962E-3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253</v>
      </c>
      <c r="CG192">
        <v>1000</v>
      </c>
      <c r="CH192" t="s">
        <v>414</v>
      </c>
      <c r="CI192">
        <v>1110.1500000000001</v>
      </c>
      <c r="CJ192">
        <v>1175.8634999999999</v>
      </c>
      <c r="CK192">
        <v>1152.67</v>
      </c>
      <c r="CL192">
        <v>1.3005735999999999E-4</v>
      </c>
      <c r="CM192">
        <v>6.5004835999999994E-4</v>
      </c>
      <c r="CN192">
        <v>4.7597999359999997E-2</v>
      </c>
      <c r="CO192">
        <v>5.5000000000000003E-4</v>
      </c>
      <c r="CP192">
        <f t="shared" si="146"/>
        <v>1200.022857142857</v>
      </c>
      <c r="CQ192">
        <f t="shared" si="147"/>
        <v>1009.525028370655</v>
      </c>
      <c r="CR192">
        <f t="shared" si="148"/>
        <v>0.84125483307396365</v>
      </c>
      <c r="CS192">
        <f t="shared" si="149"/>
        <v>0.16202182783274993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1658333614.5999999</v>
      </c>
      <c r="CZ192">
        <v>1143.697142857143</v>
      </c>
      <c r="DA192">
        <v>1169.418571428572</v>
      </c>
      <c r="DB192">
        <v>34.602385714285717</v>
      </c>
      <c r="DC192">
        <v>33.751128571428573</v>
      </c>
      <c r="DD192">
        <v>1147.3014285714289</v>
      </c>
      <c r="DE192">
        <v>34.268685714285709</v>
      </c>
      <c r="DF192">
        <v>450.40171428571432</v>
      </c>
      <c r="DG192">
        <v>101.05328571428571</v>
      </c>
      <c r="DH192">
        <v>0.1000269285714286</v>
      </c>
      <c r="DI192">
        <v>34.165457142857143</v>
      </c>
      <c r="DJ192">
        <v>999.89999999999986</v>
      </c>
      <c r="DK192">
        <v>33.600971428571427</v>
      </c>
      <c r="DL192">
        <v>0</v>
      </c>
      <c r="DM192">
        <v>0</v>
      </c>
      <c r="DN192">
        <v>6029.1942857142858</v>
      </c>
      <c r="DO192">
        <v>0</v>
      </c>
      <c r="DP192">
        <v>1799.3671428571431</v>
      </c>
      <c r="DQ192">
        <v>-25.719457142857149</v>
      </c>
      <c r="DR192">
        <v>1184.691428571429</v>
      </c>
      <c r="DS192">
        <v>1210.262857142857</v>
      </c>
      <c r="DT192">
        <v>0.85125671428571414</v>
      </c>
      <c r="DU192">
        <v>1169.418571428572</v>
      </c>
      <c r="DV192">
        <v>33.751128571428573</v>
      </c>
      <c r="DW192">
        <v>3.4966871428571431</v>
      </c>
      <c r="DX192">
        <v>3.4106642857142861</v>
      </c>
      <c r="DY192">
        <v>26.603671428571431</v>
      </c>
      <c r="DZ192">
        <v>26.1815</v>
      </c>
      <c r="EA192">
        <v>1200.022857142857</v>
      </c>
      <c r="EB192">
        <v>0.95799657142857142</v>
      </c>
      <c r="EC192">
        <v>4.200371428571429E-2</v>
      </c>
      <c r="ED192">
        <v>0</v>
      </c>
      <c r="EE192">
        <v>1682.315714285714</v>
      </c>
      <c r="EF192">
        <v>5.0001600000000002</v>
      </c>
      <c r="EG192">
        <v>21514.9</v>
      </c>
      <c r="EH192">
        <v>9515.3542857142857</v>
      </c>
      <c r="EI192">
        <v>48.125</v>
      </c>
      <c r="EJ192">
        <v>50.928142857142859</v>
      </c>
      <c r="EK192">
        <v>49.383571428571429</v>
      </c>
      <c r="EL192">
        <v>49.375</v>
      </c>
      <c r="EM192">
        <v>49.839000000000013</v>
      </c>
      <c r="EN192">
        <v>1144.828571428571</v>
      </c>
      <c r="EO192">
        <v>50.194285714285719</v>
      </c>
      <c r="EP192">
        <v>0</v>
      </c>
      <c r="EQ192">
        <v>776128.20000004768</v>
      </c>
      <c r="ER192">
        <v>0</v>
      </c>
      <c r="ES192">
        <v>1680.861538461538</v>
      </c>
      <c r="ET192">
        <v>15.301880314002849</v>
      </c>
      <c r="EU192">
        <v>133.79145269648751</v>
      </c>
      <c r="EV192">
        <v>21501.81538461538</v>
      </c>
      <c r="EW192">
        <v>15</v>
      </c>
      <c r="EX192">
        <v>1658330855.5</v>
      </c>
      <c r="EY192" t="s">
        <v>416</v>
      </c>
      <c r="EZ192">
        <v>1658330855.5</v>
      </c>
      <c r="FA192">
        <v>1658330837</v>
      </c>
      <c r="FB192">
        <v>13</v>
      </c>
      <c r="FC192">
        <v>-0.03</v>
      </c>
      <c r="FD192">
        <v>-2.1999999999999999E-2</v>
      </c>
      <c r="FE192">
        <v>-3.91</v>
      </c>
      <c r="FF192">
        <v>0.28699999999999998</v>
      </c>
      <c r="FG192">
        <v>1439</v>
      </c>
      <c r="FH192">
        <v>33</v>
      </c>
      <c r="FI192">
        <v>0.2</v>
      </c>
      <c r="FJ192">
        <v>0.09</v>
      </c>
      <c r="FK192">
        <v>-25.62791463414634</v>
      </c>
      <c r="FL192">
        <v>0.69244599303139587</v>
      </c>
      <c r="FM192">
        <v>0.13171613705788501</v>
      </c>
      <c r="FN192">
        <v>0</v>
      </c>
      <c r="FO192">
        <v>1679.908235294118</v>
      </c>
      <c r="FP192">
        <v>15.885103126324211</v>
      </c>
      <c r="FQ192">
        <v>1.569841637925969</v>
      </c>
      <c r="FR192">
        <v>0</v>
      </c>
      <c r="FS192">
        <v>0.84477863414634158</v>
      </c>
      <c r="FT192">
        <v>4.2976202090594162E-2</v>
      </c>
      <c r="FU192">
        <v>4.3933068314120282E-3</v>
      </c>
      <c r="FV192">
        <v>1</v>
      </c>
      <c r="FW192">
        <v>1</v>
      </c>
      <c r="FX192">
        <v>3</v>
      </c>
      <c r="FY192" t="s">
        <v>417</v>
      </c>
      <c r="FZ192">
        <v>2.8900899999999998</v>
      </c>
      <c r="GA192">
        <v>2.87243</v>
      </c>
      <c r="GB192">
        <v>0.19763600000000001</v>
      </c>
      <c r="GC192">
        <v>0.20272399999999999</v>
      </c>
      <c r="GD192">
        <v>0.142211</v>
      </c>
      <c r="GE192">
        <v>0.14228499999999999</v>
      </c>
      <c r="GF192">
        <v>27660.799999999999</v>
      </c>
      <c r="GG192">
        <v>23908.9</v>
      </c>
      <c r="GH192">
        <v>30826.400000000001</v>
      </c>
      <c r="GI192">
        <v>27963.5</v>
      </c>
      <c r="GJ192">
        <v>34842.800000000003</v>
      </c>
      <c r="GK192">
        <v>33843.4</v>
      </c>
      <c r="GL192">
        <v>40185.5</v>
      </c>
      <c r="GM192">
        <v>38977.599999999999</v>
      </c>
      <c r="GN192">
        <v>1.88347</v>
      </c>
      <c r="GO192">
        <v>1.9248499999999999</v>
      </c>
      <c r="GP192">
        <v>0</v>
      </c>
      <c r="GQ192">
        <v>2.7902400000000001E-2</v>
      </c>
      <c r="GR192">
        <v>999.9</v>
      </c>
      <c r="GS192">
        <v>33.1556</v>
      </c>
      <c r="GT192">
        <v>42.8</v>
      </c>
      <c r="GU192">
        <v>44.9</v>
      </c>
      <c r="GV192">
        <v>40.613300000000002</v>
      </c>
      <c r="GW192">
        <v>30.526499999999999</v>
      </c>
      <c r="GX192">
        <v>32.792499999999997</v>
      </c>
      <c r="GY192">
        <v>1</v>
      </c>
      <c r="GZ192">
        <v>0.68855200000000005</v>
      </c>
      <c r="HA192">
        <v>1.68794</v>
      </c>
      <c r="HB192">
        <v>20.1997</v>
      </c>
      <c r="HC192">
        <v>5.2142900000000001</v>
      </c>
      <c r="HD192">
        <v>11.974</v>
      </c>
      <c r="HE192">
        <v>4.99</v>
      </c>
      <c r="HF192">
        <v>3.2925800000000001</v>
      </c>
      <c r="HG192">
        <v>8490.1</v>
      </c>
      <c r="HH192">
        <v>9999</v>
      </c>
      <c r="HI192">
        <v>9999</v>
      </c>
      <c r="HJ192">
        <v>972.6</v>
      </c>
      <c r="HK192">
        <v>4.9713599999999998</v>
      </c>
      <c r="HL192">
        <v>1.8744799999999999</v>
      </c>
      <c r="HM192">
        <v>1.87083</v>
      </c>
      <c r="HN192">
        <v>1.8705700000000001</v>
      </c>
      <c r="HO192">
        <v>1.875</v>
      </c>
      <c r="HP192">
        <v>1.8717900000000001</v>
      </c>
      <c r="HQ192">
        <v>1.8672200000000001</v>
      </c>
      <c r="HR192">
        <v>1.8781099999999999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-3.61</v>
      </c>
      <c r="IG192">
        <v>0.3337</v>
      </c>
      <c r="IH192">
        <v>-2.1299345005774111</v>
      </c>
      <c r="II192">
        <v>1.7196870422270779E-5</v>
      </c>
      <c r="IJ192">
        <v>-2.1741833173098589E-6</v>
      </c>
      <c r="IK192">
        <v>9.0595066644434051E-10</v>
      </c>
      <c r="IL192">
        <v>-0.32754645563995699</v>
      </c>
      <c r="IM192">
        <v>-1.2435942757381079E-3</v>
      </c>
      <c r="IN192">
        <v>8.3241555849602686E-4</v>
      </c>
      <c r="IO192">
        <v>-6.8006265696850886E-6</v>
      </c>
      <c r="IP192">
        <v>17</v>
      </c>
      <c r="IQ192">
        <v>2050</v>
      </c>
      <c r="IR192">
        <v>3</v>
      </c>
      <c r="IS192">
        <v>34</v>
      </c>
      <c r="IT192">
        <v>46</v>
      </c>
      <c r="IU192">
        <v>46.3</v>
      </c>
      <c r="IV192">
        <v>2.48047</v>
      </c>
      <c r="IW192">
        <v>2.5854499999999998</v>
      </c>
      <c r="IX192">
        <v>1.49902</v>
      </c>
      <c r="IY192">
        <v>2.2766099999999998</v>
      </c>
      <c r="IZ192">
        <v>1.69678</v>
      </c>
      <c r="JA192">
        <v>2.2717299999999998</v>
      </c>
      <c r="JB192">
        <v>47.033700000000003</v>
      </c>
      <c r="JC192">
        <v>15.927</v>
      </c>
      <c r="JD192">
        <v>18</v>
      </c>
      <c r="JE192">
        <v>411.54</v>
      </c>
      <c r="JF192">
        <v>507.96699999999998</v>
      </c>
      <c r="JG192">
        <v>30.001300000000001</v>
      </c>
      <c r="JH192">
        <v>36.207000000000001</v>
      </c>
      <c r="JI192">
        <v>30</v>
      </c>
      <c r="JJ192">
        <v>36.0197</v>
      </c>
      <c r="JK192">
        <v>35.950800000000001</v>
      </c>
      <c r="JL192">
        <v>49.738500000000002</v>
      </c>
      <c r="JM192">
        <v>18.058700000000002</v>
      </c>
      <c r="JN192">
        <v>0</v>
      </c>
      <c r="JO192">
        <v>30</v>
      </c>
      <c r="JP192">
        <v>1184.22</v>
      </c>
      <c r="JQ192">
        <v>33.768500000000003</v>
      </c>
      <c r="JR192">
        <v>98.241200000000006</v>
      </c>
      <c r="JS192">
        <v>98.162999999999997</v>
      </c>
    </row>
    <row r="193" spans="1:279" x14ac:dyDescent="0.2">
      <c r="A193">
        <v>178</v>
      </c>
      <c r="B193">
        <v>1658333620.5999999</v>
      </c>
      <c r="C193">
        <v>707</v>
      </c>
      <c r="D193" t="s">
        <v>775</v>
      </c>
      <c r="E193" t="s">
        <v>776</v>
      </c>
      <c r="F193">
        <v>4</v>
      </c>
      <c r="G193">
        <v>1658333618.2874999</v>
      </c>
      <c r="H193">
        <f t="shared" si="100"/>
        <v>6.6450880755348422E-4</v>
      </c>
      <c r="I193">
        <f t="shared" si="101"/>
        <v>0.66450880755348418</v>
      </c>
      <c r="J193">
        <f t="shared" si="102"/>
        <v>8.2032984143566736</v>
      </c>
      <c r="K193">
        <f t="shared" si="103"/>
        <v>1149.7112500000001</v>
      </c>
      <c r="L193">
        <f t="shared" si="104"/>
        <v>770.41856197031018</v>
      </c>
      <c r="M193">
        <f t="shared" si="105"/>
        <v>77.93104972644916</v>
      </c>
      <c r="N193">
        <f t="shared" si="106"/>
        <v>116.29808654358575</v>
      </c>
      <c r="O193">
        <f t="shared" si="107"/>
        <v>3.7607760210631405E-2</v>
      </c>
      <c r="P193">
        <f t="shared" si="108"/>
        <v>2.1374997200962618</v>
      </c>
      <c r="Q193">
        <f t="shared" si="109"/>
        <v>3.7243997575684078E-2</v>
      </c>
      <c r="R193">
        <f t="shared" si="110"/>
        <v>2.3309887797032212E-2</v>
      </c>
      <c r="S193">
        <f t="shared" si="111"/>
        <v>194.42233723753566</v>
      </c>
      <c r="T193">
        <f t="shared" si="112"/>
        <v>35.465856004473842</v>
      </c>
      <c r="U193">
        <f t="shared" si="113"/>
        <v>33.607462499999997</v>
      </c>
      <c r="V193">
        <f t="shared" si="114"/>
        <v>5.2271283543095617</v>
      </c>
      <c r="W193">
        <f t="shared" si="115"/>
        <v>64.880533650437812</v>
      </c>
      <c r="X193">
        <f t="shared" si="116"/>
        <v>3.5001884110906181</v>
      </c>
      <c r="Y193">
        <f t="shared" si="117"/>
        <v>5.3948206251645079</v>
      </c>
      <c r="Z193">
        <f t="shared" si="118"/>
        <v>1.7269399432189436</v>
      </c>
      <c r="AA193">
        <f t="shared" si="119"/>
        <v>-29.304838413108655</v>
      </c>
      <c r="AB193">
        <f t="shared" si="120"/>
        <v>65.183743949245738</v>
      </c>
      <c r="AC193">
        <f t="shared" si="121"/>
        <v>7.0452148790225291</v>
      </c>
      <c r="AD193">
        <f t="shared" si="122"/>
        <v>237.34645765269528</v>
      </c>
      <c r="AE193">
        <f t="shared" si="123"/>
        <v>18.703542792618308</v>
      </c>
      <c r="AF193">
        <f t="shared" si="124"/>
        <v>0.66778042601499432</v>
      </c>
      <c r="AG193">
        <f t="shared" si="125"/>
        <v>8.2032984143566736</v>
      </c>
      <c r="AH193">
        <v>1215.103434798714</v>
      </c>
      <c r="AI193">
        <v>1194.020666666667</v>
      </c>
      <c r="AJ193">
        <v>1.706427035533834</v>
      </c>
      <c r="AK193">
        <v>65.228597272793138</v>
      </c>
      <c r="AL193">
        <f t="shared" si="126"/>
        <v>0.66450880755348418</v>
      </c>
      <c r="AM193">
        <v>33.748280055680468</v>
      </c>
      <c r="AN193">
        <v>34.602836363636378</v>
      </c>
      <c r="AO193">
        <v>-1.74629080655627E-7</v>
      </c>
      <c r="AP193">
        <v>90.040432271976243</v>
      </c>
      <c r="AQ193">
        <v>34</v>
      </c>
      <c r="AR193">
        <v>8</v>
      </c>
      <c r="AS193">
        <f t="shared" si="127"/>
        <v>1</v>
      </c>
      <c r="AT193">
        <f t="shared" si="128"/>
        <v>0</v>
      </c>
      <c r="AU193">
        <f t="shared" si="129"/>
        <v>30700.986351214309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1009.4867622992413</v>
      </c>
      <c r="BI193">
        <f t="shared" si="133"/>
        <v>8.2032984143566736</v>
      </c>
      <c r="BJ193" t="e">
        <f t="shared" si="134"/>
        <v>#DIV/0!</v>
      </c>
      <c r="BK193">
        <f t="shared" si="135"/>
        <v>8.1262070199638516E-3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253</v>
      </c>
      <c r="CG193">
        <v>1000</v>
      </c>
      <c r="CH193" t="s">
        <v>414</v>
      </c>
      <c r="CI193">
        <v>1110.1500000000001</v>
      </c>
      <c r="CJ193">
        <v>1175.8634999999999</v>
      </c>
      <c r="CK193">
        <v>1152.67</v>
      </c>
      <c r="CL193">
        <v>1.3005735999999999E-4</v>
      </c>
      <c r="CM193">
        <v>6.5004835999999994E-4</v>
      </c>
      <c r="CN193">
        <v>4.7597999359999997E-2</v>
      </c>
      <c r="CO193">
        <v>5.5000000000000003E-4</v>
      </c>
      <c r="CP193">
        <f t="shared" si="146"/>
        <v>1199.9775</v>
      </c>
      <c r="CQ193">
        <f t="shared" si="147"/>
        <v>1009.4867622992413</v>
      </c>
      <c r="CR193">
        <f t="shared" si="148"/>
        <v>0.84125474210911566</v>
      </c>
      <c r="CS193">
        <f t="shared" si="149"/>
        <v>0.16202165227059312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1658333618.2874999</v>
      </c>
      <c r="CZ193">
        <v>1149.7112500000001</v>
      </c>
      <c r="DA193">
        <v>1175.6487500000001</v>
      </c>
      <c r="DB193">
        <v>34.602512500000003</v>
      </c>
      <c r="DC193">
        <v>33.743750000000013</v>
      </c>
      <c r="DD193">
        <v>1153.32375</v>
      </c>
      <c r="DE193">
        <v>34.268787500000002</v>
      </c>
      <c r="DF193">
        <v>450.42037499999998</v>
      </c>
      <c r="DG193">
        <v>101.054</v>
      </c>
      <c r="DH193">
        <v>0.10016940000000001</v>
      </c>
      <c r="DI193">
        <v>34.173112500000002</v>
      </c>
      <c r="DJ193">
        <v>999.9</v>
      </c>
      <c r="DK193">
        <v>33.607462499999997</v>
      </c>
      <c r="DL193">
        <v>0</v>
      </c>
      <c r="DM193">
        <v>0</v>
      </c>
      <c r="DN193">
        <v>5960.5475000000006</v>
      </c>
      <c r="DO193">
        <v>0</v>
      </c>
      <c r="DP193">
        <v>1798.9837500000001</v>
      </c>
      <c r="DQ193">
        <v>-25.938712500000001</v>
      </c>
      <c r="DR193">
        <v>1190.9175</v>
      </c>
      <c r="DS193">
        <v>1216.7049999999999</v>
      </c>
      <c r="DT193">
        <v>0.85873812499999991</v>
      </c>
      <c r="DU193">
        <v>1175.6487500000001</v>
      </c>
      <c r="DV193">
        <v>33.743750000000013</v>
      </c>
      <c r="DW193">
        <v>3.4967237500000001</v>
      </c>
      <c r="DX193">
        <v>3.40994625</v>
      </c>
      <c r="DY193">
        <v>26.603850000000001</v>
      </c>
      <c r="DZ193">
        <v>26.177912500000001</v>
      </c>
      <c r="EA193">
        <v>1199.9775</v>
      </c>
      <c r="EB193">
        <v>0.95799924999999997</v>
      </c>
      <c r="EC193">
        <v>4.2001037499999998E-2</v>
      </c>
      <c r="ED193">
        <v>0</v>
      </c>
      <c r="EE193">
        <v>1683.18</v>
      </c>
      <c r="EF193">
        <v>5.0001600000000002</v>
      </c>
      <c r="EG193">
        <v>21521.85</v>
      </c>
      <c r="EH193">
        <v>9514.9937499999996</v>
      </c>
      <c r="EI193">
        <v>48.132750000000001</v>
      </c>
      <c r="EJ193">
        <v>50.929250000000003</v>
      </c>
      <c r="EK193">
        <v>49.390500000000003</v>
      </c>
      <c r="EL193">
        <v>49.367125000000001</v>
      </c>
      <c r="EM193">
        <v>49.875</v>
      </c>
      <c r="EN193">
        <v>1144.7887499999999</v>
      </c>
      <c r="EO193">
        <v>50.188749999999999</v>
      </c>
      <c r="EP193">
        <v>0</v>
      </c>
      <c r="EQ193">
        <v>776131.79999995232</v>
      </c>
      <c r="ER193">
        <v>0</v>
      </c>
      <c r="ES193">
        <v>1681.7865384615379</v>
      </c>
      <c r="ET193">
        <v>14.860512811561019</v>
      </c>
      <c r="EU193">
        <v>140.27008539155889</v>
      </c>
      <c r="EV193">
        <v>21509.68076923077</v>
      </c>
      <c r="EW193">
        <v>15</v>
      </c>
      <c r="EX193">
        <v>1658330855.5</v>
      </c>
      <c r="EY193" t="s">
        <v>416</v>
      </c>
      <c r="EZ193">
        <v>1658330855.5</v>
      </c>
      <c r="FA193">
        <v>1658330837</v>
      </c>
      <c r="FB193">
        <v>13</v>
      </c>
      <c r="FC193">
        <v>-0.03</v>
      </c>
      <c r="FD193">
        <v>-2.1999999999999999E-2</v>
      </c>
      <c r="FE193">
        <v>-3.91</v>
      </c>
      <c r="FF193">
        <v>0.28699999999999998</v>
      </c>
      <c r="FG193">
        <v>1439</v>
      </c>
      <c r="FH193">
        <v>33</v>
      </c>
      <c r="FI193">
        <v>0.2</v>
      </c>
      <c r="FJ193">
        <v>0.09</v>
      </c>
      <c r="FK193">
        <v>-25.651114634146349</v>
      </c>
      <c r="FL193">
        <v>-0.8016271777003946</v>
      </c>
      <c r="FM193">
        <v>0.16855405814618951</v>
      </c>
      <c r="FN193">
        <v>0</v>
      </c>
      <c r="FO193">
        <v>1680.9917647058819</v>
      </c>
      <c r="FP193">
        <v>15.131550797204611</v>
      </c>
      <c r="FQ193">
        <v>1.4953899168645839</v>
      </c>
      <c r="FR193">
        <v>0</v>
      </c>
      <c r="FS193">
        <v>0.84829695121951221</v>
      </c>
      <c r="FT193">
        <v>5.8628571428571211E-2</v>
      </c>
      <c r="FU193">
        <v>5.9929895261910037E-3</v>
      </c>
      <c r="FV193">
        <v>1</v>
      </c>
      <c r="FW193">
        <v>1</v>
      </c>
      <c r="FX193">
        <v>3</v>
      </c>
      <c r="FY193" t="s">
        <v>417</v>
      </c>
      <c r="FZ193">
        <v>2.8897400000000002</v>
      </c>
      <c r="GA193">
        <v>2.8720300000000001</v>
      </c>
      <c r="GB193">
        <v>0.19835700000000001</v>
      </c>
      <c r="GC193">
        <v>0.203463</v>
      </c>
      <c r="GD193">
        <v>0.14221300000000001</v>
      </c>
      <c r="GE193">
        <v>0.14225699999999999</v>
      </c>
      <c r="GF193">
        <v>27635.599999999999</v>
      </c>
      <c r="GG193">
        <v>23887.200000000001</v>
      </c>
      <c r="GH193">
        <v>30826.1</v>
      </c>
      <c r="GI193">
        <v>27964</v>
      </c>
      <c r="GJ193">
        <v>34842.5</v>
      </c>
      <c r="GK193">
        <v>33845.199999999997</v>
      </c>
      <c r="GL193">
        <v>40185.199999999997</v>
      </c>
      <c r="GM193">
        <v>38978.400000000001</v>
      </c>
      <c r="GN193">
        <v>1.8838999999999999</v>
      </c>
      <c r="GO193">
        <v>1.9249799999999999</v>
      </c>
      <c r="GP193">
        <v>0</v>
      </c>
      <c r="GQ193">
        <v>2.8051400000000001E-2</v>
      </c>
      <c r="GR193">
        <v>999.9</v>
      </c>
      <c r="GS193">
        <v>33.153500000000001</v>
      </c>
      <c r="GT193">
        <v>42.8</v>
      </c>
      <c r="GU193">
        <v>44.9</v>
      </c>
      <c r="GV193">
        <v>40.609699999999997</v>
      </c>
      <c r="GW193">
        <v>30.406500000000001</v>
      </c>
      <c r="GX193">
        <v>32.439900000000002</v>
      </c>
      <c r="GY193">
        <v>1</v>
      </c>
      <c r="GZ193">
        <v>0.68851099999999998</v>
      </c>
      <c r="HA193">
        <v>1.6940500000000001</v>
      </c>
      <c r="HB193">
        <v>20.1996</v>
      </c>
      <c r="HC193">
        <v>5.2142900000000001</v>
      </c>
      <c r="HD193">
        <v>11.974</v>
      </c>
      <c r="HE193">
        <v>4.9899500000000003</v>
      </c>
      <c r="HF193">
        <v>3.2925800000000001</v>
      </c>
      <c r="HG193">
        <v>8490.1</v>
      </c>
      <c r="HH193">
        <v>9999</v>
      </c>
      <c r="HI193">
        <v>9999</v>
      </c>
      <c r="HJ193">
        <v>972.6</v>
      </c>
      <c r="HK193">
        <v>4.9713700000000003</v>
      </c>
      <c r="HL193">
        <v>1.8744700000000001</v>
      </c>
      <c r="HM193">
        <v>1.87079</v>
      </c>
      <c r="HN193">
        <v>1.8705700000000001</v>
      </c>
      <c r="HO193">
        <v>1.875</v>
      </c>
      <c r="HP193">
        <v>1.87178</v>
      </c>
      <c r="HQ193">
        <v>1.8672200000000001</v>
      </c>
      <c r="HR193">
        <v>1.8781099999999999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-3.62</v>
      </c>
      <c r="IG193">
        <v>0.3337</v>
      </c>
      <c r="IH193">
        <v>-2.1299345005774111</v>
      </c>
      <c r="II193">
        <v>1.7196870422270779E-5</v>
      </c>
      <c r="IJ193">
        <v>-2.1741833173098589E-6</v>
      </c>
      <c r="IK193">
        <v>9.0595066644434051E-10</v>
      </c>
      <c r="IL193">
        <v>-0.32754645563995699</v>
      </c>
      <c r="IM193">
        <v>-1.2435942757381079E-3</v>
      </c>
      <c r="IN193">
        <v>8.3241555849602686E-4</v>
      </c>
      <c r="IO193">
        <v>-6.8006265696850886E-6</v>
      </c>
      <c r="IP193">
        <v>17</v>
      </c>
      <c r="IQ193">
        <v>2050</v>
      </c>
      <c r="IR193">
        <v>3</v>
      </c>
      <c r="IS193">
        <v>34</v>
      </c>
      <c r="IT193">
        <v>46.1</v>
      </c>
      <c r="IU193">
        <v>46.4</v>
      </c>
      <c r="IV193">
        <v>2.49146</v>
      </c>
      <c r="IW193">
        <v>2.5891099999999998</v>
      </c>
      <c r="IX193">
        <v>1.49902</v>
      </c>
      <c r="IY193">
        <v>2.2778299999999998</v>
      </c>
      <c r="IZ193">
        <v>1.69678</v>
      </c>
      <c r="JA193">
        <v>2.2412100000000001</v>
      </c>
      <c r="JB193">
        <v>47.004100000000001</v>
      </c>
      <c r="JC193">
        <v>15.918200000000001</v>
      </c>
      <c r="JD193">
        <v>18</v>
      </c>
      <c r="JE193">
        <v>411.76</v>
      </c>
      <c r="JF193">
        <v>508.06099999999998</v>
      </c>
      <c r="JG193">
        <v>30.0016</v>
      </c>
      <c r="JH193">
        <v>36.203899999999997</v>
      </c>
      <c r="JI193">
        <v>30</v>
      </c>
      <c r="JJ193">
        <v>36.017600000000002</v>
      </c>
      <c r="JK193">
        <v>35.950800000000001</v>
      </c>
      <c r="JL193">
        <v>49.971299999999999</v>
      </c>
      <c r="JM193">
        <v>18.058700000000002</v>
      </c>
      <c r="JN193">
        <v>0</v>
      </c>
      <c r="JO193">
        <v>30</v>
      </c>
      <c r="JP193">
        <v>1190.93</v>
      </c>
      <c r="JQ193">
        <v>33.768500000000003</v>
      </c>
      <c r="JR193">
        <v>98.240399999999994</v>
      </c>
      <c r="JS193">
        <v>98.164900000000003</v>
      </c>
    </row>
    <row r="194" spans="1:279" x14ac:dyDescent="0.2">
      <c r="A194">
        <v>179</v>
      </c>
      <c r="B194">
        <v>1658333624.5999999</v>
      </c>
      <c r="C194">
        <v>711</v>
      </c>
      <c r="D194" t="s">
        <v>777</v>
      </c>
      <c r="E194" t="s">
        <v>778</v>
      </c>
      <c r="F194">
        <v>4</v>
      </c>
      <c r="G194">
        <v>1658333622.5999999</v>
      </c>
      <c r="H194">
        <f t="shared" si="100"/>
        <v>6.7052271120111027E-4</v>
      </c>
      <c r="I194">
        <f t="shared" si="101"/>
        <v>0.67052271120111029</v>
      </c>
      <c r="J194">
        <f t="shared" si="102"/>
        <v>8.1508658517158565</v>
      </c>
      <c r="K194">
        <f t="shared" si="103"/>
        <v>1156.8471428571429</v>
      </c>
      <c r="L194">
        <f t="shared" si="104"/>
        <v>783.00796019610448</v>
      </c>
      <c r="M194">
        <f t="shared" si="105"/>
        <v>79.205214800347406</v>
      </c>
      <c r="N194">
        <f t="shared" si="106"/>
        <v>117.02093860989594</v>
      </c>
      <c r="O194">
        <f t="shared" si="107"/>
        <v>3.7984721189625981E-2</v>
      </c>
      <c r="P194">
        <f t="shared" si="108"/>
        <v>2.1509266304155363</v>
      </c>
      <c r="Q194">
        <f t="shared" si="109"/>
        <v>3.7615960471215043E-2</v>
      </c>
      <c r="R194">
        <f t="shared" si="110"/>
        <v>2.3542808542929686E-2</v>
      </c>
      <c r="S194">
        <f t="shared" si="111"/>
        <v>194.42175132679918</v>
      </c>
      <c r="T194">
        <f t="shared" si="112"/>
        <v>35.460341530909652</v>
      </c>
      <c r="U194">
        <f t="shared" si="113"/>
        <v>33.601814285714283</v>
      </c>
      <c r="V194">
        <f t="shared" si="114"/>
        <v>5.2254770179761154</v>
      </c>
      <c r="W194">
        <f t="shared" si="115"/>
        <v>64.865149280765323</v>
      </c>
      <c r="X194">
        <f t="shared" si="116"/>
        <v>3.5001080323748197</v>
      </c>
      <c r="Y194">
        <f t="shared" si="117"/>
        <v>5.3959762232640358</v>
      </c>
      <c r="Z194">
        <f t="shared" si="118"/>
        <v>1.7253689856012957</v>
      </c>
      <c r="AA194">
        <f t="shared" si="119"/>
        <v>-29.570051563968963</v>
      </c>
      <c r="AB194">
        <f t="shared" si="120"/>
        <v>66.69400080926043</v>
      </c>
      <c r="AC194">
        <f t="shared" si="121"/>
        <v>7.1633862128719175</v>
      </c>
      <c r="AD194">
        <f t="shared" si="122"/>
        <v>238.70908678496255</v>
      </c>
      <c r="AE194">
        <f t="shared" si="123"/>
        <v>18.711040286427377</v>
      </c>
      <c r="AF194">
        <f t="shared" si="124"/>
        <v>0.67390319557346368</v>
      </c>
      <c r="AG194">
        <f t="shared" si="125"/>
        <v>8.1508658517158565</v>
      </c>
      <c r="AH194">
        <v>1222.03641096719</v>
      </c>
      <c r="AI194">
        <v>1200.914363636364</v>
      </c>
      <c r="AJ194">
        <v>1.725173244178726</v>
      </c>
      <c r="AK194">
        <v>65.228597272793138</v>
      </c>
      <c r="AL194">
        <f t="shared" si="126"/>
        <v>0.67052271120111029</v>
      </c>
      <c r="AM194">
        <v>33.738842693247662</v>
      </c>
      <c r="AN194">
        <v>34.601448251748259</v>
      </c>
      <c r="AO194">
        <v>-1.7638618985047981E-5</v>
      </c>
      <c r="AP194">
        <v>90.040432271976243</v>
      </c>
      <c r="AQ194">
        <v>34</v>
      </c>
      <c r="AR194">
        <v>8</v>
      </c>
      <c r="AS194">
        <f t="shared" si="127"/>
        <v>1</v>
      </c>
      <c r="AT194">
        <f t="shared" si="128"/>
        <v>0</v>
      </c>
      <c r="AU194">
        <f t="shared" si="129"/>
        <v>31037.676712213408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1009.4829426563726</v>
      </c>
      <c r="BI194">
        <f t="shared" si="133"/>
        <v>8.1508658517158565</v>
      </c>
      <c r="BJ194" t="e">
        <f t="shared" si="134"/>
        <v>#DIV/0!</v>
      </c>
      <c r="BK194">
        <f t="shared" si="135"/>
        <v>8.074297749169998E-3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253</v>
      </c>
      <c r="CG194">
        <v>1000</v>
      </c>
      <c r="CH194" t="s">
        <v>414</v>
      </c>
      <c r="CI194">
        <v>1110.1500000000001</v>
      </c>
      <c r="CJ194">
        <v>1175.8634999999999</v>
      </c>
      <c r="CK194">
        <v>1152.67</v>
      </c>
      <c r="CL194">
        <v>1.3005735999999999E-4</v>
      </c>
      <c r="CM194">
        <v>6.5004835999999994E-4</v>
      </c>
      <c r="CN194">
        <v>4.7597999359999997E-2</v>
      </c>
      <c r="CO194">
        <v>5.5000000000000003E-4</v>
      </c>
      <c r="CP194">
        <f t="shared" si="146"/>
        <v>1199.972857142857</v>
      </c>
      <c r="CQ194">
        <f t="shared" si="147"/>
        <v>1009.4829426563726</v>
      </c>
      <c r="CR194">
        <f t="shared" si="148"/>
        <v>0.84125481392967327</v>
      </c>
      <c r="CS194">
        <f t="shared" si="149"/>
        <v>0.16202179088426932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1658333622.5999999</v>
      </c>
      <c r="CZ194">
        <v>1156.8471428571429</v>
      </c>
      <c r="DA194">
        <v>1182.815714285714</v>
      </c>
      <c r="DB194">
        <v>34.601414285714277</v>
      </c>
      <c r="DC194">
        <v>33.7346</v>
      </c>
      <c r="DD194">
        <v>1160.472857142857</v>
      </c>
      <c r="DE194">
        <v>34.267728571428577</v>
      </c>
      <c r="DF194">
        <v>450.32842857142862</v>
      </c>
      <c r="DG194">
        <v>101.0551428571429</v>
      </c>
      <c r="DH194">
        <v>9.9914085714285727E-2</v>
      </c>
      <c r="DI194">
        <v>34.176957142857141</v>
      </c>
      <c r="DJ194">
        <v>999.89999999999986</v>
      </c>
      <c r="DK194">
        <v>33.601814285714283</v>
      </c>
      <c r="DL194">
        <v>0</v>
      </c>
      <c r="DM194">
        <v>0</v>
      </c>
      <c r="DN194">
        <v>6020.1771428571428</v>
      </c>
      <c r="DO194">
        <v>0</v>
      </c>
      <c r="DP194">
        <v>1797.9142857142861</v>
      </c>
      <c r="DQ194">
        <v>-25.96555714285714</v>
      </c>
      <c r="DR194">
        <v>1198.3142857142859</v>
      </c>
      <c r="DS194">
        <v>1224.1071428571429</v>
      </c>
      <c r="DT194">
        <v>0.86681585714285714</v>
      </c>
      <c r="DU194">
        <v>1182.815714285714</v>
      </c>
      <c r="DV194">
        <v>33.7346</v>
      </c>
      <c r="DW194">
        <v>3.496641428571428</v>
      </c>
      <c r="DX194">
        <v>3.409045714285714</v>
      </c>
      <c r="DY194">
        <v>26.603442857142859</v>
      </c>
      <c r="DZ194">
        <v>26.173457142857139</v>
      </c>
      <c r="EA194">
        <v>1199.972857142857</v>
      </c>
      <c r="EB194">
        <v>0.95799642857142853</v>
      </c>
      <c r="EC194">
        <v>4.2003785714285723E-2</v>
      </c>
      <c r="ED194">
        <v>0</v>
      </c>
      <c r="EE194">
        <v>1684.302857142857</v>
      </c>
      <c r="EF194">
        <v>5.0001600000000002</v>
      </c>
      <c r="EG194">
        <v>21533.485714285711</v>
      </c>
      <c r="EH194">
        <v>9514.9314285714299</v>
      </c>
      <c r="EI194">
        <v>48.142714285714291</v>
      </c>
      <c r="EJ194">
        <v>50.936999999999998</v>
      </c>
      <c r="EK194">
        <v>49.401571428571437</v>
      </c>
      <c r="EL194">
        <v>49.375</v>
      </c>
      <c r="EM194">
        <v>49.839000000000013</v>
      </c>
      <c r="EN194">
        <v>1144.781428571428</v>
      </c>
      <c r="EO194">
        <v>50.191428571428567</v>
      </c>
      <c r="EP194">
        <v>0</v>
      </c>
      <c r="EQ194">
        <v>776136</v>
      </c>
      <c r="ER194">
        <v>0</v>
      </c>
      <c r="ES194">
        <v>1682.8936000000001</v>
      </c>
      <c r="ET194">
        <v>16.034615401043659</v>
      </c>
      <c r="EU194">
        <v>157.81538478235569</v>
      </c>
      <c r="EV194">
        <v>21520.448</v>
      </c>
      <c r="EW194">
        <v>15</v>
      </c>
      <c r="EX194">
        <v>1658330855.5</v>
      </c>
      <c r="EY194" t="s">
        <v>416</v>
      </c>
      <c r="EZ194">
        <v>1658330855.5</v>
      </c>
      <c r="FA194">
        <v>1658330837</v>
      </c>
      <c r="FB194">
        <v>13</v>
      </c>
      <c r="FC194">
        <v>-0.03</v>
      </c>
      <c r="FD194">
        <v>-2.1999999999999999E-2</v>
      </c>
      <c r="FE194">
        <v>-3.91</v>
      </c>
      <c r="FF194">
        <v>0.28699999999999998</v>
      </c>
      <c r="FG194">
        <v>1439</v>
      </c>
      <c r="FH194">
        <v>33</v>
      </c>
      <c r="FI194">
        <v>0.2</v>
      </c>
      <c r="FJ194">
        <v>0.09</v>
      </c>
      <c r="FK194">
        <v>-25.706539024390249</v>
      </c>
      <c r="FL194">
        <v>-1.8895860627177801</v>
      </c>
      <c r="FM194">
        <v>0.2127581816122486</v>
      </c>
      <c r="FN194">
        <v>0</v>
      </c>
      <c r="FO194">
        <v>1681.927941176471</v>
      </c>
      <c r="FP194">
        <v>15.20381970765666</v>
      </c>
      <c r="FQ194">
        <v>1.504436144935007</v>
      </c>
      <c r="FR194">
        <v>0</v>
      </c>
      <c r="FS194">
        <v>0.85309265853658522</v>
      </c>
      <c r="FT194">
        <v>7.6201902439023722E-2</v>
      </c>
      <c r="FU194">
        <v>7.7710512570372493E-3</v>
      </c>
      <c r="FV194">
        <v>1</v>
      </c>
      <c r="FW194">
        <v>1</v>
      </c>
      <c r="FX194">
        <v>3</v>
      </c>
      <c r="FY194" t="s">
        <v>417</v>
      </c>
      <c r="FZ194">
        <v>2.8898100000000002</v>
      </c>
      <c r="GA194">
        <v>2.87229</v>
      </c>
      <c r="GB194">
        <v>0.19908500000000001</v>
      </c>
      <c r="GC194">
        <v>0.20418800000000001</v>
      </c>
      <c r="GD194">
        <v>0.14221</v>
      </c>
      <c r="GE194">
        <v>0.142233</v>
      </c>
      <c r="GF194">
        <v>27610.9</v>
      </c>
      <c r="GG194">
        <v>23865.5</v>
      </c>
      <c r="GH194">
        <v>30826.7</v>
      </c>
      <c r="GI194">
        <v>27964.2</v>
      </c>
      <c r="GJ194">
        <v>34843.199999999997</v>
      </c>
      <c r="GK194">
        <v>33846.199999999997</v>
      </c>
      <c r="GL194">
        <v>40185.9</v>
      </c>
      <c r="GM194">
        <v>38978.400000000001</v>
      </c>
      <c r="GN194">
        <v>1.8837200000000001</v>
      </c>
      <c r="GO194">
        <v>1.9248799999999999</v>
      </c>
      <c r="GP194">
        <v>0</v>
      </c>
      <c r="GQ194">
        <v>2.7157400000000002E-2</v>
      </c>
      <c r="GR194">
        <v>999.9</v>
      </c>
      <c r="GS194">
        <v>33.155900000000003</v>
      </c>
      <c r="GT194">
        <v>42.8</v>
      </c>
      <c r="GU194">
        <v>44.9</v>
      </c>
      <c r="GV194">
        <v>40.613599999999998</v>
      </c>
      <c r="GW194">
        <v>30.586500000000001</v>
      </c>
      <c r="GX194">
        <v>32.127400000000002</v>
      </c>
      <c r="GY194">
        <v>1</v>
      </c>
      <c r="GZ194">
        <v>0.68859199999999998</v>
      </c>
      <c r="HA194">
        <v>1.7036</v>
      </c>
      <c r="HB194">
        <v>20.199100000000001</v>
      </c>
      <c r="HC194">
        <v>5.2147399999999999</v>
      </c>
      <c r="HD194">
        <v>11.974</v>
      </c>
      <c r="HE194">
        <v>4.9897</v>
      </c>
      <c r="HF194">
        <v>3.2924500000000001</v>
      </c>
      <c r="HG194">
        <v>8490.1</v>
      </c>
      <c r="HH194">
        <v>9999</v>
      </c>
      <c r="HI194">
        <v>9999</v>
      </c>
      <c r="HJ194">
        <v>972.6</v>
      </c>
      <c r="HK194">
        <v>4.9713599999999998</v>
      </c>
      <c r="HL194">
        <v>1.87446</v>
      </c>
      <c r="HM194">
        <v>1.8708</v>
      </c>
      <c r="HN194">
        <v>1.8705700000000001</v>
      </c>
      <c r="HO194">
        <v>1.875</v>
      </c>
      <c r="HP194">
        <v>1.8717600000000001</v>
      </c>
      <c r="HQ194">
        <v>1.8672200000000001</v>
      </c>
      <c r="HR194">
        <v>1.8781000000000001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-3.63</v>
      </c>
      <c r="IG194">
        <v>0.3337</v>
      </c>
      <c r="IH194">
        <v>-2.1299345005774111</v>
      </c>
      <c r="II194">
        <v>1.7196870422270779E-5</v>
      </c>
      <c r="IJ194">
        <v>-2.1741833173098589E-6</v>
      </c>
      <c r="IK194">
        <v>9.0595066644434051E-10</v>
      </c>
      <c r="IL194">
        <v>-0.32754645563995699</v>
      </c>
      <c r="IM194">
        <v>-1.2435942757381079E-3</v>
      </c>
      <c r="IN194">
        <v>8.3241555849602686E-4</v>
      </c>
      <c r="IO194">
        <v>-6.8006265696850886E-6</v>
      </c>
      <c r="IP194">
        <v>17</v>
      </c>
      <c r="IQ194">
        <v>2050</v>
      </c>
      <c r="IR194">
        <v>3</v>
      </c>
      <c r="IS194">
        <v>34</v>
      </c>
      <c r="IT194">
        <v>46.2</v>
      </c>
      <c r="IU194">
        <v>46.5</v>
      </c>
      <c r="IV194">
        <v>2.50366</v>
      </c>
      <c r="IW194">
        <v>2.5805699999999998</v>
      </c>
      <c r="IX194">
        <v>1.49902</v>
      </c>
      <c r="IY194">
        <v>2.2778299999999998</v>
      </c>
      <c r="IZ194">
        <v>1.69678</v>
      </c>
      <c r="JA194">
        <v>2.2949199999999998</v>
      </c>
      <c r="JB194">
        <v>47.004100000000001</v>
      </c>
      <c r="JC194">
        <v>15.918200000000001</v>
      </c>
      <c r="JD194">
        <v>18</v>
      </c>
      <c r="JE194">
        <v>411.67</v>
      </c>
      <c r="JF194">
        <v>507.98599999999999</v>
      </c>
      <c r="JG194">
        <v>30.002199999999998</v>
      </c>
      <c r="JH194">
        <v>36.203600000000002</v>
      </c>
      <c r="JI194">
        <v>30.0001</v>
      </c>
      <c r="JJ194">
        <v>36.018700000000003</v>
      </c>
      <c r="JK194">
        <v>35.950800000000001</v>
      </c>
      <c r="JL194">
        <v>50.198799999999999</v>
      </c>
      <c r="JM194">
        <v>18.058700000000002</v>
      </c>
      <c r="JN194">
        <v>0</v>
      </c>
      <c r="JO194">
        <v>30</v>
      </c>
      <c r="JP194">
        <v>1197.6099999999999</v>
      </c>
      <c r="JQ194">
        <v>33.768500000000003</v>
      </c>
      <c r="JR194">
        <v>98.242199999999997</v>
      </c>
      <c r="JS194">
        <v>98.165099999999995</v>
      </c>
    </row>
    <row r="195" spans="1:279" x14ac:dyDescent="0.2">
      <c r="A195">
        <v>180</v>
      </c>
      <c r="B195">
        <v>1658333628.5999999</v>
      </c>
      <c r="C195">
        <v>715</v>
      </c>
      <c r="D195" t="s">
        <v>779</v>
      </c>
      <c r="E195" t="s">
        <v>780</v>
      </c>
      <c r="F195">
        <v>4</v>
      </c>
      <c r="G195">
        <v>1658333626.2874999</v>
      </c>
      <c r="H195">
        <f t="shared" si="100"/>
        <v>6.7274870171507367E-4</v>
      </c>
      <c r="I195">
        <f t="shared" si="101"/>
        <v>0.67274870171507362</v>
      </c>
      <c r="J195">
        <f t="shared" si="102"/>
        <v>8.047367064583268</v>
      </c>
      <c r="K195">
        <f t="shared" si="103"/>
        <v>1163.0474999999999</v>
      </c>
      <c r="L195">
        <f t="shared" si="104"/>
        <v>794.79174147201434</v>
      </c>
      <c r="M195">
        <f t="shared" si="105"/>
        <v>80.397584626909932</v>
      </c>
      <c r="N195">
        <f t="shared" si="106"/>
        <v>117.64869327049807</v>
      </c>
      <c r="O195">
        <f t="shared" si="107"/>
        <v>3.8145294328514469E-2</v>
      </c>
      <c r="P195">
        <f t="shared" si="108"/>
        <v>2.1454849995410039</v>
      </c>
      <c r="Q195">
        <f t="shared" si="109"/>
        <v>3.7772492522789684E-2</v>
      </c>
      <c r="R195">
        <f t="shared" si="110"/>
        <v>2.3640998862629402E-2</v>
      </c>
      <c r="S195">
        <f t="shared" si="111"/>
        <v>194.43082386248423</v>
      </c>
      <c r="T195">
        <f t="shared" si="112"/>
        <v>35.460392220746279</v>
      </c>
      <c r="U195">
        <f t="shared" si="113"/>
        <v>33.596187499999999</v>
      </c>
      <c r="V195">
        <f t="shared" si="114"/>
        <v>5.2238323977894572</v>
      </c>
      <c r="W195">
        <f t="shared" si="115"/>
        <v>64.868931312797969</v>
      </c>
      <c r="X195">
        <f t="shared" si="116"/>
        <v>3.4998841838290864</v>
      </c>
      <c r="Y195">
        <f t="shared" si="117"/>
        <v>5.3953165452235465</v>
      </c>
      <c r="Z195">
        <f t="shared" si="118"/>
        <v>1.7239482139603708</v>
      </c>
      <c r="AA195">
        <f t="shared" si="119"/>
        <v>-29.668217745634749</v>
      </c>
      <c r="AB195">
        <f t="shared" si="120"/>
        <v>66.922258604352024</v>
      </c>
      <c r="AC195">
        <f t="shared" si="121"/>
        <v>7.2058580388379765</v>
      </c>
      <c r="AD195">
        <f t="shared" si="122"/>
        <v>238.89072276003947</v>
      </c>
      <c r="AE195">
        <f t="shared" si="123"/>
        <v>18.760753047284645</v>
      </c>
      <c r="AF195">
        <f t="shared" si="124"/>
        <v>0.68025884279489257</v>
      </c>
      <c r="AG195">
        <f t="shared" si="125"/>
        <v>8.047367064583268</v>
      </c>
      <c r="AH195">
        <v>1229.002392616193</v>
      </c>
      <c r="AI195">
        <v>1207.901151515151</v>
      </c>
      <c r="AJ195">
        <v>1.7468404134443789</v>
      </c>
      <c r="AK195">
        <v>65.228597272793138</v>
      </c>
      <c r="AL195">
        <f t="shared" si="126"/>
        <v>0.67274870171507362</v>
      </c>
      <c r="AM195">
        <v>33.72976207859471</v>
      </c>
      <c r="AN195">
        <v>34.594963636363651</v>
      </c>
      <c r="AO195">
        <v>5.4495707357195847E-6</v>
      </c>
      <c r="AP195">
        <v>90.040432271976243</v>
      </c>
      <c r="AQ195">
        <v>34</v>
      </c>
      <c r="AR195">
        <v>8</v>
      </c>
      <c r="AS195">
        <f t="shared" si="127"/>
        <v>1</v>
      </c>
      <c r="AT195">
        <f t="shared" si="128"/>
        <v>0</v>
      </c>
      <c r="AU195">
        <f t="shared" si="129"/>
        <v>30901.208062952257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1009.5290247992144</v>
      </c>
      <c r="BI195">
        <f t="shared" si="133"/>
        <v>8.047367064583268</v>
      </c>
      <c r="BJ195" t="e">
        <f t="shared" si="134"/>
        <v>#DIV/0!</v>
      </c>
      <c r="BK195">
        <f t="shared" si="135"/>
        <v>7.9714073264845579E-3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253</v>
      </c>
      <c r="CG195">
        <v>1000</v>
      </c>
      <c r="CH195" t="s">
        <v>414</v>
      </c>
      <c r="CI195">
        <v>1110.1500000000001</v>
      </c>
      <c r="CJ195">
        <v>1175.8634999999999</v>
      </c>
      <c r="CK195">
        <v>1152.67</v>
      </c>
      <c r="CL195">
        <v>1.3005735999999999E-4</v>
      </c>
      <c r="CM195">
        <v>6.5004835999999994E-4</v>
      </c>
      <c r="CN195">
        <v>4.7597999359999997E-2</v>
      </c>
      <c r="CO195">
        <v>5.5000000000000003E-4</v>
      </c>
      <c r="CP195">
        <f t="shared" si="146"/>
        <v>1200.0274999999999</v>
      </c>
      <c r="CQ195">
        <f t="shared" si="147"/>
        <v>1009.5290247992144</v>
      </c>
      <c r="CR195">
        <f t="shared" si="148"/>
        <v>0.84125490857435725</v>
      </c>
      <c r="CS195">
        <f t="shared" si="149"/>
        <v>0.16202197354850972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1658333626.2874999</v>
      </c>
      <c r="CZ195">
        <v>1163.0474999999999</v>
      </c>
      <c r="DA195">
        <v>1189.095</v>
      </c>
      <c r="DB195">
        <v>34.599037499999987</v>
      </c>
      <c r="DC195">
        <v>33.724137499999998</v>
      </c>
      <c r="DD195">
        <v>1166.68</v>
      </c>
      <c r="DE195">
        <v>34.265462499999998</v>
      </c>
      <c r="DF195">
        <v>450.37549999999999</v>
      </c>
      <c r="DG195">
        <v>101.05549999999999</v>
      </c>
      <c r="DH195">
        <v>0.10003601249999999</v>
      </c>
      <c r="DI195">
        <v>34.1747625</v>
      </c>
      <c r="DJ195">
        <v>999.9</v>
      </c>
      <c r="DK195">
        <v>33.596187499999999</v>
      </c>
      <c r="DL195">
        <v>0</v>
      </c>
      <c r="DM195">
        <v>0</v>
      </c>
      <c r="DN195">
        <v>5995.9387500000003</v>
      </c>
      <c r="DO195">
        <v>0</v>
      </c>
      <c r="DP195">
        <v>1797.8687500000001</v>
      </c>
      <c r="DQ195">
        <v>-26.04495</v>
      </c>
      <c r="DR195">
        <v>1204.73</v>
      </c>
      <c r="DS195">
        <v>1230.595</v>
      </c>
      <c r="DT195">
        <v>0.87489974999999998</v>
      </c>
      <c r="DU195">
        <v>1189.095</v>
      </c>
      <c r="DV195">
        <v>33.724137499999998</v>
      </c>
      <c r="DW195">
        <v>3.4964162499999998</v>
      </c>
      <c r="DX195">
        <v>3.4080037500000002</v>
      </c>
      <c r="DY195">
        <v>26.602350000000001</v>
      </c>
      <c r="DZ195">
        <v>26.168275000000001</v>
      </c>
      <c r="EA195">
        <v>1200.0274999999999</v>
      </c>
      <c r="EB195">
        <v>0.95799274999999995</v>
      </c>
      <c r="EC195">
        <v>4.2007512499999997E-2</v>
      </c>
      <c r="ED195">
        <v>0</v>
      </c>
      <c r="EE195">
        <v>1685.1612500000001</v>
      </c>
      <c r="EF195">
        <v>5.0001600000000002</v>
      </c>
      <c r="EG195">
        <v>21546.025000000001</v>
      </c>
      <c r="EH195">
        <v>9515.3712500000001</v>
      </c>
      <c r="EI195">
        <v>48.132750000000001</v>
      </c>
      <c r="EJ195">
        <v>50.921499999999988</v>
      </c>
      <c r="EK195">
        <v>49.390500000000003</v>
      </c>
      <c r="EL195">
        <v>49.390500000000003</v>
      </c>
      <c r="EM195">
        <v>49.835624999999993</v>
      </c>
      <c r="EN195">
        <v>1144.83</v>
      </c>
      <c r="EO195">
        <v>50.197500000000012</v>
      </c>
      <c r="EP195">
        <v>0</v>
      </c>
      <c r="EQ195">
        <v>776140.20000004768</v>
      </c>
      <c r="ER195">
        <v>0</v>
      </c>
      <c r="ES195">
        <v>1683.897692307693</v>
      </c>
      <c r="ET195">
        <v>14.86495723435576</v>
      </c>
      <c r="EU195">
        <v>162.93675188478889</v>
      </c>
      <c r="EV195">
        <v>21531.15</v>
      </c>
      <c r="EW195">
        <v>15</v>
      </c>
      <c r="EX195">
        <v>1658330855.5</v>
      </c>
      <c r="EY195" t="s">
        <v>416</v>
      </c>
      <c r="EZ195">
        <v>1658330855.5</v>
      </c>
      <c r="FA195">
        <v>1658330837</v>
      </c>
      <c r="FB195">
        <v>13</v>
      </c>
      <c r="FC195">
        <v>-0.03</v>
      </c>
      <c r="FD195">
        <v>-2.1999999999999999E-2</v>
      </c>
      <c r="FE195">
        <v>-3.91</v>
      </c>
      <c r="FF195">
        <v>0.28699999999999998</v>
      </c>
      <c r="FG195">
        <v>1439</v>
      </c>
      <c r="FH195">
        <v>33</v>
      </c>
      <c r="FI195">
        <v>0.2</v>
      </c>
      <c r="FJ195">
        <v>0.09</v>
      </c>
      <c r="FK195">
        <v>-25.801317073170729</v>
      </c>
      <c r="FL195">
        <v>-2.2016529616724929</v>
      </c>
      <c r="FM195">
        <v>0.22987040983620061</v>
      </c>
      <c r="FN195">
        <v>0</v>
      </c>
      <c r="FO195">
        <v>1682.974705882353</v>
      </c>
      <c r="FP195">
        <v>15.04476699199661</v>
      </c>
      <c r="FQ195">
        <v>1.488141824546765</v>
      </c>
      <c r="FR195">
        <v>0</v>
      </c>
      <c r="FS195">
        <v>0.85907439024390253</v>
      </c>
      <c r="FT195">
        <v>9.6607944250871894E-2</v>
      </c>
      <c r="FU195">
        <v>9.7974293340154697E-3</v>
      </c>
      <c r="FV195">
        <v>1</v>
      </c>
      <c r="FW195">
        <v>1</v>
      </c>
      <c r="FX195">
        <v>3</v>
      </c>
      <c r="FY195" t="s">
        <v>417</v>
      </c>
      <c r="FZ195">
        <v>2.88957</v>
      </c>
      <c r="GA195">
        <v>2.87216</v>
      </c>
      <c r="GB195">
        <v>0.199819</v>
      </c>
      <c r="GC195">
        <v>0.20491999999999999</v>
      </c>
      <c r="GD195">
        <v>0.14219000000000001</v>
      </c>
      <c r="GE195">
        <v>0.14219799999999999</v>
      </c>
      <c r="GF195">
        <v>27585.7</v>
      </c>
      <c r="GG195">
        <v>23843.3</v>
      </c>
      <c r="GH195">
        <v>30826.9</v>
      </c>
      <c r="GI195">
        <v>27964</v>
      </c>
      <c r="GJ195">
        <v>34844.400000000001</v>
      </c>
      <c r="GK195">
        <v>33847.800000000003</v>
      </c>
      <c r="GL195">
        <v>40186.400000000001</v>
      </c>
      <c r="GM195">
        <v>38978.6</v>
      </c>
      <c r="GN195">
        <v>1.88385</v>
      </c>
      <c r="GO195">
        <v>1.9250499999999999</v>
      </c>
      <c r="GP195">
        <v>0</v>
      </c>
      <c r="GQ195">
        <v>2.7358500000000001E-2</v>
      </c>
      <c r="GR195">
        <v>999.9</v>
      </c>
      <c r="GS195">
        <v>33.156500000000001</v>
      </c>
      <c r="GT195">
        <v>42.8</v>
      </c>
      <c r="GU195">
        <v>44.9</v>
      </c>
      <c r="GV195">
        <v>40.613700000000001</v>
      </c>
      <c r="GW195">
        <v>30.3765</v>
      </c>
      <c r="GX195">
        <v>32.435899999999997</v>
      </c>
      <c r="GY195">
        <v>1</v>
      </c>
      <c r="GZ195">
        <v>0.68863099999999999</v>
      </c>
      <c r="HA195">
        <v>1.7084999999999999</v>
      </c>
      <c r="HB195">
        <v>20.199400000000001</v>
      </c>
      <c r="HC195">
        <v>5.2147399999999999</v>
      </c>
      <c r="HD195">
        <v>11.974</v>
      </c>
      <c r="HE195">
        <v>4.9897499999999999</v>
      </c>
      <c r="HF195">
        <v>3.2925800000000001</v>
      </c>
      <c r="HG195">
        <v>8490.2999999999993</v>
      </c>
      <c r="HH195">
        <v>9999</v>
      </c>
      <c r="HI195">
        <v>9999</v>
      </c>
      <c r="HJ195">
        <v>972.6</v>
      </c>
      <c r="HK195">
        <v>4.9713700000000003</v>
      </c>
      <c r="HL195">
        <v>1.8744499999999999</v>
      </c>
      <c r="HM195">
        <v>1.8708</v>
      </c>
      <c r="HN195">
        <v>1.8705700000000001</v>
      </c>
      <c r="HO195">
        <v>1.875</v>
      </c>
      <c r="HP195">
        <v>1.87178</v>
      </c>
      <c r="HQ195">
        <v>1.8672200000000001</v>
      </c>
      <c r="HR195">
        <v>1.8781099999999999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-3.64</v>
      </c>
      <c r="IG195">
        <v>0.33350000000000002</v>
      </c>
      <c r="IH195">
        <v>-2.1299345005774111</v>
      </c>
      <c r="II195">
        <v>1.7196870422270779E-5</v>
      </c>
      <c r="IJ195">
        <v>-2.1741833173098589E-6</v>
      </c>
      <c r="IK195">
        <v>9.0595066644434051E-10</v>
      </c>
      <c r="IL195">
        <v>-0.32754645563995699</v>
      </c>
      <c r="IM195">
        <v>-1.2435942757381079E-3</v>
      </c>
      <c r="IN195">
        <v>8.3241555849602686E-4</v>
      </c>
      <c r="IO195">
        <v>-6.8006265696850886E-6</v>
      </c>
      <c r="IP195">
        <v>17</v>
      </c>
      <c r="IQ195">
        <v>2050</v>
      </c>
      <c r="IR195">
        <v>3</v>
      </c>
      <c r="IS195">
        <v>34</v>
      </c>
      <c r="IT195">
        <v>46.2</v>
      </c>
      <c r="IU195">
        <v>46.5</v>
      </c>
      <c r="IV195">
        <v>2.5146500000000001</v>
      </c>
      <c r="IW195">
        <v>2.5842299999999998</v>
      </c>
      <c r="IX195">
        <v>1.49902</v>
      </c>
      <c r="IY195">
        <v>2.2766099999999998</v>
      </c>
      <c r="IZ195">
        <v>1.69678</v>
      </c>
      <c r="JA195">
        <v>2.2363300000000002</v>
      </c>
      <c r="JB195">
        <v>46.974400000000003</v>
      </c>
      <c r="JC195">
        <v>15.918200000000001</v>
      </c>
      <c r="JD195">
        <v>18</v>
      </c>
      <c r="JE195">
        <v>411.73599999999999</v>
      </c>
      <c r="JF195">
        <v>508.11799999999999</v>
      </c>
      <c r="JG195">
        <v>30.001799999999999</v>
      </c>
      <c r="JH195">
        <v>36.203600000000002</v>
      </c>
      <c r="JI195">
        <v>30.0001</v>
      </c>
      <c r="JJ195">
        <v>36.018099999999997</v>
      </c>
      <c r="JK195">
        <v>35.950800000000001</v>
      </c>
      <c r="JL195">
        <v>50.432600000000001</v>
      </c>
      <c r="JM195">
        <v>18.058700000000002</v>
      </c>
      <c r="JN195">
        <v>0</v>
      </c>
      <c r="JO195">
        <v>30</v>
      </c>
      <c r="JP195">
        <v>1204.3599999999999</v>
      </c>
      <c r="JQ195">
        <v>33.768500000000003</v>
      </c>
      <c r="JR195">
        <v>98.243099999999998</v>
      </c>
      <c r="JS195">
        <v>98.165300000000002</v>
      </c>
    </row>
    <row r="196" spans="1:279" x14ac:dyDescent="0.2">
      <c r="A196">
        <v>181</v>
      </c>
      <c r="B196">
        <v>1658333632.5999999</v>
      </c>
      <c r="C196">
        <v>719</v>
      </c>
      <c r="D196" t="s">
        <v>781</v>
      </c>
      <c r="E196" t="s">
        <v>782</v>
      </c>
      <c r="F196">
        <v>4</v>
      </c>
      <c r="G196">
        <v>1658333630.5999999</v>
      </c>
      <c r="H196">
        <f t="shared" si="100"/>
        <v>6.7649519452480072E-4</v>
      </c>
      <c r="I196">
        <f t="shared" si="101"/>
        <v>0.67649519452480067</v>
      </c>
      <c r="J196">
        <f t="shared" si="102"/>
        <v>8.0147037553916345</v>
      </c>
      <c r="K196">
        <f t="shared" si="103"/>
        <v>1170.3357142857139</v>
      </c>
      <c r="L196">
        <f t="shared" si="104"/>
        <v>805.04442549900477</v>
      </c>
      <c r="M196">
        <f t="shared" si="105"/>
        <v>81.43402168971194</v>
      </c>
      <c r="N196">
        <f t="shared" si="106"/>
        <v>118.38494985206897</v>
      </c>
      <c r="O196">
        <f t="shared" si="107"/>
        <v>3.8354861152624126E-2</v>
      </c>
      <c r="P196">
        <f t="shared" si="108"/>
        <v>2.1447616464380621</v>
      </c>
      <c r="Q196">
        <f t="shared" si="109"/>
        <v>3.7977847884605342E-2</v>
      </c>
      <c r="R196">
        <f t="shared" si="110"/>
        <v>2.3769719147131215E-2</v>
      </c>
      <c r="S196">
        <f t="shared" si="111"/>
        <v>194.4146631839613</v>
      </c>
      <c r="T196">
        <f t="shared" si="112"/>
        <v>35.457650276650753</v>
      </c>
      <c r="U196">
        <f t="shared" si="113"/>
        <v>33.594142857142863</v>
      </c>
      <c r="V196">
        <f t="shared" si="114"/>
        <v>5.2232348926569676</v>
      </c>
      <c r="W196">
        <f t="shared" si="115"/>
        <v>64.859909797592238</v>
      </c>
      <c r="X196">
        <f t="shared" si="116"/>
        <v>3.4990622155132804</v>
      </c>
      <c r="Y196">
        <f t="shared" si="117"/>
        <v>5.3947996943455108</v>
      </c>
      <c r="Z196">
        <f t="shared" si="118"/>
        <v>1.7241726771436872</v>
      </c>
      <c r="AA196">
        <f t="shared" si="119"/>
        <v>-29.833438078543711</v>
      </c>
      <c r="AB196">
        <f t="shared" si="120"/>
        <v>66.937274903134551</v>
      </c>
      <c r="AC196">
        <f t="shared" si="121"/>
        <v>7.2097731009554717</v>
      </c>
      <c r="AD196">
        <f t="shared" si="122"/>
        <v>238.7282731095076</v>
      </c>
      <c r="AE196">
        <f t="shared" si="123"/>
        <v>18.591130630511284</v>
      </c>
      <c r="AF196">
        <f t="shared" si="124"/>
        <v>0.68407076354843188</v>
      </c>
      <c r="AG196">
        <f t="shared" si="125"/>
        <v>8.0147037553916345</v>
      </c>
      <c r="AH196">
        <v>1235.8541753932579</v>
      </c>
      <c r="AI196">
        <v>1214.855393939393</v>
      </c>
      <c r="AJ196">
        <v>1.7364091604355121</v>
      </c>
      <c r="AK196">
        <v>65.228597272793138</v>
      </c>
      <c r="AL196">
        <f t="shared" si="126"/>
        <v>0.67649519452480067</v>
      </c>
      <c r="AM196">
        <v>33.718464524608677</v>
      </c>
      <c r="AN196">
        <v>34.588960839160848</v>
      </c>
      <c r="AO196">
        <v>-4.1021733470895557E-5</v>
      </c>
      <c r="AP196">
        <v>90.040432271976243</v>
      </c>
      <c r="AQ196">
        <v>34</v>
      </c>
      <c r="AR196">
        <v>8</v>
      </c>
      <c r="AS196">
        <f t="shared" si="127"/>
        <v>1</v>
      </c>
      <c r="AT196">
        <f t="shared" si="128"/>
        <v>0</v>
      </c>
      <c r="AU196">
        <f t="shared" si="129"/>
        <v>30883.240927465435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1009.4468140849541</v>
      </c>
      <c r="BI196">
        <f t="shared" si="133"/>
        <v>8.0147037553916345</v>
      </c>
      <c r="BJ196" t="e">
        <f t="shared" si="134"/>
        <v>#DIV/0!</v>
      </c>
      <c r="BK196">
        <f t="shared" si="135"/>
        <v>7.9396988960303214E-3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253</v>
      </c>
      <c r="CG196">
        <v>1000</v>
      </c>
      <c r="CH196" t="s">
        <v>414</v>
      </c>
      <c r="CI196">
        <v>1110.1500000000001</v>
      </c>
      <c r="CJ196">
        <v>1175.8634999999999</v>
      </c>
      <c r="CK196">
        <v>1152.67</v>
      </c>
      <c r="CL196">
        <v>1.3005735999999999E-4</v>
      </c>
      <c r="CM196">
        <v>6.5004835999999994E-4</v>
      </c>
      <c r="CN196">
        <v>4.7597999359999997E-2</v>
      </c>
      <c r="CO196">
        <v>5.5000000000000003E-4</v>
      </c>
      <c r="CP196">
        <f t="shared" si="146"/>
        <v>1199.93</v>
      </c>
      <c r="CQ196">
        <f t="shared" si="147"/>
        <v>1009.4468140849541</v>
      </c>
      <c r="CR196">
        <f t="shared" si="148"/>
        <v>0.84125475159797158</v>
      </c>
      <c r="CS196">
        <f t="shared" si="149"/>
        <v>0.16202167058408515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1658333630.5999999</v>
      </c>
      <c r="CZ196">
        <v>1170.3357142857139</v>
      </c>
      <c r="DA196">
        <v>1196.1728571428571</v>
      </c>
      <c r="DB196">
        <v>34.591200000000001</v>
      </c>
      <c r="DC196">
        <v>33.711285714285722</v>
      </c>
      <c r="DD196">
        <v>1173.974285714286</v>
      </c>
      <c r="DE196">
        <v>34.257828571428568</v>
      </c>
      <c r="DF196">
        <v>450.322</v>
      </c>
      <c r="DG196">
        <v>101.0547142857143</v>
      </c>
      <c r="DH196">
        <v>9.9978685714285712E-2</v>
      </c>
      <c r="DI196">
        <v>34.17304285714286</v>
      </c>
      <c r="DJ196">
        <v>999.89999999999986</v>
      </c>
      <c r="DK196">
        <v>33.594142857142863</v>
      </c>
      <c r="DL196">
        <v>0</v>
      </c>
      <c r="DM196">
        <v>0</v>
      </c>
      <c r="DN196">
        <v>5992.7685714285717</v>
      </c>
      <c r="DO196">
        <v>0</v>
      </c>
      <c r="DP196">
        <v>1796.938571428572</v>
      </c>
      <c r="DQ196">
        <v>-25.839671428571432</v>
      </c>
      <c r="DR196">
        <v>1212.267142857143</v>
      </c>
      <c r="DS196">
        <v>1237.9057142857141</v>
      </c>
      <c r="DT196">
        <v>0.87990271428571432</v>
      </c>
      <c r="DU196">
        <v>1196.1728571428571</v>
      </c>
      <c r="DV196">
        <v>33.711285714285722</v>
      </c>
      <c r="DW196">
        <v>3.4956100000000001</v>
      </c>
      <c r="DX196">
        <v>3.406691428571428</v>
      </c>
      <c r="DY196">
        <v>26.59844285714286</v>
      </c>
      <c r="DZ196">
        <v>26.161757142857141</v>
      </c>
      <c r="EA196">
        <v>1199.93</v>
      </c>
      <c r="EB196">
        <v>0.95799885714285715</v>
      </c>
      <c r="EC196">
        <v>4.2001471428571427E-2</v>
      </c>
      <c r="ED196">
        <v>0</v>
      </c>
      <c r="EE196">
        <v>1686.47</v>
      </c>
      <c r="EF196">
        <v>5.0001600000000002</v>
      </c>
      <c r="EG196">
        <v>21556.28571428571</v>
      </c>
      <c r="EH196">
        <v>9514.6142857142859</v>
      </c>
      <c r="EI196">
        <v>48.142714285714291</v>
      </c>
      <c r="EJ196">
        <v>50.936999999999998</v>
      </c>
      <c r="EK196">
        <v>49.383571428571429</v>
      </c>
      <c r="EL196">
        <v>49.375</v>
      </c>
      <c r="EM196">
        <v>49.875</v>
      </c>
      <c r="EN196">
        <v>1144.742857142857</v>
      </c>
      <c r="EO196">
        <v>50.187142857142859</v>
      </c>
      <c r="EP196">
        <v>0</v>
      </c>
      <c r="EQ196">
        <v>776143.79999995232</v>
      </c>
      <c r="ER196">
        <v>0</v>
      </c>
      <c r="ES196">
        <v>1684.8592307692311</v>
      </c>
      <c r="ET196">
        <v>16.478632466612378</v>
      </c>
      <c r="EU196">
        <v>174.8854701894021</v>
      </c>
      <c r="EV196">
        <v>21540.56923076923</v>
      </c>
      <c r="EW196">
        <v>15</v>
      </c>
      <c r="EX196">
        <v>1658330855.5</v>
      </c>
      <c r="EY196" t="s">
        <v>416</v>
      </c>
      <c r="EZ196">
        <v>1658330855.5</v>
      </c>
      <c r="FA196">
        <v>1658330837</v>
      </c>
      <c r="FB196">
        <v>13</v>
      </c>
      <c r="FC196">
        <v>-0.03</v>
      </c>
      <c r="FD196">
        <v>-2.1999999999999999E-2</v>
      </c>
      <c r="FE196">
        <v>-3.91</v>
      </c>
      <c r="FF196">
        <v>0.28699999999999998</v>
      </c>
      <c r="FG196">
        <v>1439</v>
      </c>
      <c r="FH196">
        <v>33</v>
      </c>
      <c r="FI196">
        <v>0.2</v>
      </c>
      <c r="FJ196">
        <v>0.09</v>
      </c>
      <c r="FK196">
        <v>-25.88881951219512</v>
      </c>
      <c r="FL196">
        <v>-0.92379721254359026</v>
      </c>
      <c r="FM196">
        <v>0.15121948548386849</v>
      </c>
      <c r="FN196">
        <v>0</v>
      </c>
      <c r="FO196">
        <v>1684.0773529411761</v>
      </c>
      <c r="FP196">
        <v>15.555538577432261</v>
      </c>
      <c r="FQ196">
        <v>1.538691783575981</v>
      </c>
      <c r="FR196">
        <v>0</v>
      </c>
      <c r="FS196">
        <v>0.86499104878048794</v>
      </c>
      <c r="FT196">
        <v>0.1079793449477363</v>
      </c>
      <c r="FU196">
        <v>1.0745959767033081E-2</v>
      </c>
      <c r="FV196">
        <v>0</v>
      </c>
      <c r="FW196">
        <v>0</v>
      </c>
      <c r="FX196">
        <v>3</v>
      </c>
      <c r="FY196" t="s">
        <v>425</v>
      </c>
      <c r="FZ196">
        <v>2.8896999999999999</v>
      </c>
      <c r="GA196">
        <v>2.87208</v>
      </c>
      <c r="GB196">
        <v>0.200545</v>
      </c>
      <c r="GC196">
        <v>0.20563300000000001</v>
      </c>
      <c r="GD196">
        <v>0.14217199999999999</v>
      </c>
      <c r="GE196">
        <v>0.14216500000000001</v>
      </c>
      <c r="GF196">
        <v>27559.7</v>
      </c>
      <c r="GG196">
        <v>23822.1</v>
      </c>
      <c r="GH196">
        <v>30826</v>
      </c>
      <c r="GI196">
        <v>27964.400000000001</v>
      </c>
      <c r="GJ196">
        <v>34844.5</v>
      </c>
      <c r="GK196">
        <v>33849.699999999997</v>
      </c>
      <c r="GL196">
        <v>40185.599999999999</v>
      </c>
      <c r="GM196">
        <v>38979.300000000003</v>
      </c>
      <c r="GN196">
        <v>1.8834200000000001</v>
      </c>
      <c r="GO196">
        <v>1.9248499999999999</v>
      </c>
      <c r="GP196">
        <v>0</v>
      </c>
      <c r="GQ196">
        <v>2.6680499999999999E-2</v>
      </c>
      <c r="GR196">
        <v>999.9</v>
      </c>
      <c r="GS196">
        <v>33.156500000000001</v>
      </c>
      <c r="GT196">
        <v>42.8</v>
      </c>
      <c r="GU196">
        <v>44.9</v>
      </c>
      <c r="GV196">
        <v>40.612400000000001</v>
      </c>
      <c r="GW196">
        <v>30.676500000000001</v>
      </c>
      <c r="GX196">
        <v>32.207500000000003</v>
      </c>
      <c r="GY196">
        <v>1</v>
      </c>
      <c r="GZ196">
        <v>0.688689</v>
      </c>
      <c r="HA196">
        <v>1.7125600000000001</v>
      </c>
      <c r="HB196">
        <v>20.1995</v>
      </c>
      <c r="HC196">
        <v>5.2140000000000004</v>
      </c>
      <c r="HD196">
        <v>11.974</v>
      </c>
      <c r="HE196">
        <v>4.9898999999999996</v>
      </c>
      <c r="HF196">
        <v>3.2925</v>
      </c>
      <c r="HG196">
        <v>8490.2999999999993</v>
      </c>
      <c r="HH196">
        <v>9999</v>
      </c>
      <c r="HI196">
        <v>9999</v>
      </c>
      <c r="HJ196">
        <v>972.6</v>
      </c>
      <c r="HK196">
        <v>4.9713599999999998</v>
      </c>
      <c r="HL196">
        <v>1.8744499999999999</v>
      </c>
      <c r="HM196">
        <v>1.87083</v>
      </c>
      <c r="HN196">
        <v>1.87056</v>
      </c>
      <c r="HO196">
        <v>1.875</v>
      </c>
      <c r="HP196">
        <v>1.8717699999999999</v>
      </c>
      <c r="HQ196">
        <v>1.8672200000000001</v>
      </c>
      <c r="HR196">
        <v>1.8781099999999999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-3.64</v>
      </c>
      <c r="IG196">
        <v>0.3332</v>
      </c>
      <c r="IH196">
        <v>-2.1299345005774111</v>
      </c>
      <c r="II196">
        <v>1.7196870422270779E-5</v>
      </c>
      <c r="IJ196">
        <v>-2.1741833173098589E-6</v>
      </c>
      <c r="IK196">
        <v>9.0595066644434051E-10</v>
      </c>
      <c r="IL196">
        <v>-0.32754645563995699</v>
      </c>
      <c r="IM196">
        <v>-1.2435942757381079E-3</v>
      </c>
      <c r="IN196">
        <v>8.3241555849602686E-4</v>
      </c>
      <c r="IO196">
        <v>-6.8006265696850886E-6</v>
      </c>
      <c r="IP196">
        <v>17</v>
      </c>
      <c r="IQ196">
        <v>2050</v>
      </c>
      <c r="IR196">
        <v>3</v>
      </c>
      <c r="IS196">
        <v>34</v>
      </c>
      <c r="IT196">
        <v>46.3</v>
      </c>
      <c r="IU196">
        <v>46.6</v>
      </c>
      <c r="IV196">
        <v>2.5268600000000001</v>
      </c>
      <c r="IW196">
        <v>2.5781200000000002</v>
      </c>
      <c r="IX196">
        <v>1.49902</v>
      </c>
      <c r="IY196">
        <v>2.2778299999999998</v>
      </c>
      <c r="IZ196">
        <v>1.69678</v>
      </c>
      <c r="JA196">
        <v>2.2851599999999999</v>
      </c>
      <c r="JB196">
        <v>46.974400000000003</v>
      </c>
      <c r="JC196">
        <v>15.918200000000001</v>
      </c>
      <c r="JD196">
        <v>18</v>
      </c>
      <c r="JE196">
        <v>411.49900000000002</v>
      </c>
      <c r="JF196">
        <v>507.96600000000001</v>
      </c>
      <c r="JG196">
        <v>30.0014</v>
      </c>
      <c r="JH196">
        <v>36.203600000000002</v>
      </c>
      <c r="JI196">
        <v>30.0001</v>
      </c>
      <c r="JJ196">
        <v>36.017600000000002</v>
      </c>
      <c r="JK196">
        <v>35.950800000000001</v>
      </c>
      <c r="JL196">
        <v>50.659500000000001</v>
      </c>
      <c r="JM196">
        <v>18.058700000000002</v>
      </c>
      <c r="JN196">
        <v>0</v>
      </c>
      <c r="JO196">
        <v>30</v>
      </c>
      <c r="JP196">
        <v>1211.04</v>
      </c>
      <c r="JQ196">
        <v>33.768500000000003</v>
      </c>
      <c r="JR196">
        <v>98.240799999999993</v>
      </c>
      <c r="JS196">
        <v>98.166799999999995</v>
      </c>
    </row>
    <row r="197" spans="1:279" x14ac:dyDescent="0.2">
      <c r="A197">
        <v>182</v>
      </c>
      <c r="B197">
        <v>1658333636.5999999</v>
      </c>
      <c r="C197">
        <v>723</v>
      </c>
      <c r="D197" t="s">
        <v>783</v>
      </c>
      <c r="E197" t="s">
        <v>784</v>
      </c>
      <c r="F197">
        <v>4</v>
      </c>
      <c r="G197">
        <v>1658333634.2874999</v>
      </c>
      <c r="H197">
        <f t="shared" si="100"/>
        <v>6.7555209413614663E-4</v>
      </c>
      <c r="I197">
        <f t="shared" si="101"/>
        <v>0.67555209413614659</v>
      </c>
      <c r="J197">
        <f t="shared" si="102"/>
        <v>8.2102307605517311</v>
      </c>
      <c r="K197">
        <f t="shared" si="103"/>
        <v>1176.4712500000001</v>
      </c>
      <c r="L197">
        <f t="shared" si="104"/>
        <v>802.84999011544971</v>
      </c>
      <c r="M197">
        <f t="shared" si="105"/>
        <v>81.212543838552065</v>
      </c>
      <c r="N197">
        <f t="shared" si="106"/>
        <v>119.00632016160566</v>
      </c>
      <c r="O197">
        <f t="shared" si="107"/>
        <v>3.8346058517986718E-2</v>
      </c>
      <c r="P197">
        <f t="shared" si="108"/>
        <v>2.1432336656663442</v>
      </c>
      <c r="Q197">
        <f t="shared" si="109"/>
        <v>3.796895155404087E-2</v>
      </c>
      <c r="R197">
        <f t="shared" si="110"/>
        <v>2.3764167134545204E-2</v>
      </c>
      <c r="S197">
        <f t="shared" si="111"/>
        <v>194.42984586256063</v>
      </c>
      <c r="T197">
        <f t="shared" si="112"/>
        <v>35.456555240043727</v>
      </c>
      <c r="U197">
        <f t="shared" si="113"/>
        <v>33.584562499999997</v>
      </c>
      <c r="V197">
        <f t="shared" si="114"/>
        <v>5.2204360206115243</v>
      </c>
      <c r="W197">
        <f t="shared" si="115"/>
        <v>64.852855006016696</v>
      </c>
      <c r="X197">
        <f t="shared" si="116"/>
        <v>3.498220126939569</v>
      </c>
      <c r="Y197">
        <f t="shared" si="117"/>
        <v>5.394088088512099</v>
      </c>
      <c r="Z197">
        <f t="shared" si="118"/>
        <v>1.7222158936719554</v>
      </c>
      <c r="AA197">
        <f t="shared" si="119"/>
        <v>-29.791847351404066</v>
      </c>
      <c r="AB197">
        <f t="shared" si="120"/>
        <v>67.722962769181024</v>
      </c>
      <c r="AC197">
        <f t="shared" si="121"/>
        <v>7.2991733431182846</v>
      </c>
      <c r="AD197">
        <f t="shared" si="122"/>
        <v>239.66013462345586</v>
      </c>
      <c r="AE197">
        <f t="shared" si="123"/>
        <v>18.739802181906416</v>
      </c>
      <c r="AF197">
        <f t="shared" si="124"/>
        <v>0.68600361645572994</v>
      </c>
      <c r="AG197">
        <f t="shared" si="125"/>
        <v>8.2102307605517311</v>
      </c>
      <c r="AH197">
        <v>1242.906128037097</v>
      </c>
      <c r="AI197">
        <v>1221.7398787878781</v>
      </c>
      <c r="AJ197">
        <v>1.718770311614247</v>
      </c>
      <c r="AK197">
        <v>65.228597272793138</v>
      </c>
      <c r="AL197">
        <f t="shared" si="126"/>
        <v>0.67555209413614659</v>
      </c>
      <c r="AM197">
        <v>33.707137954211589</v>
      </c>
      <c r="AN197">
        <v>34.576336363636372</v>
      </c>
      <c r="AO197">
        <v>-3.4566257348974949E-5</v>
      </c>
      <c r="AP197">
        <v>90.040432271976243</v>
      </c>
      <c r="AQ197">
        <v>34</v>
      </c>
      <c r="AR197">
        <v>8</v>
      </c>
      <c r="AS197">
        <f t="shared" si="127"/>
        <v>1</v>
      </c>
      <c r="AT197">
        <f t="shared" si="128"/>
        <v>0</v>
      </c>
      <c r="AU197">
        <f t="shared" si="129"/>
        <v>30845.096854540607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1009.5266247992541</v>
      </c>
      <c r="BI197">
        <f t="shared" si="133"/>
        <v>8.2102307605517311</v>
      </c>
      <c r="BJ197" t="e">
        <f t="shared" si="134"/>
        <v>#DIV/0!</v>
      </c>
      <c r="BK197">
        <f t="shared" si="135"/>
        <v>8.1327530734361247E-3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253</v>
      </c>
      <c r="CG197">
        <v>1000</v>
      </c>
      <c r="CH197" t="s">
        <v>414</v>
      </c>
      <c r="CI197">
        <v>1110.1500000000001</v>
      </c>
      <c r="CJ197">
        <v>1175.8634999999999</v>
      </c>
      <c r="CK197">
        <v>1152.67</v>
      </c>
      <c r="CL197">
        <v>1.3005735999999999E-4</v>
      </c>
      <c r="CM197">
        <v>6.5004835999999994E-4</v>
      </c>
      <c r="CN197">
        <v>4.7597999359999997E-2</v>
      </c>
      <c r="CO197">
        <v>5.5000000000000003E-4</v>
      </c>
      <c r="CP197">
        <f t="shared" si="146"/>
        <v>1200.0250000000001</v>
      </c>
      <c r="CQ197">
        <f t="shared" si="147"/>
        <v>1009.5266247992541</v>
      </c>
      <c r="CR197">
        <f t="shared" si="148"/>
        <v>0.84125466119393688</v>
      </c>
      <c r="CS197">
        <f t="shared" si="149"/>
        <v>0.16202149610429833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1658333634.2874999</v>
      </c>
      <c r="CZ197">
        <v>1176.4712500000001</v>
      </c>
      <c r="DA197">
        <v>1202.5137500000001</v>
      </c>
      <c r="DB197">
        <v>34.582662499999998</v>
      </c>
      <c r="DC197">
        <v>33.700299999999999</v>
      </c>
      <c r="DD197">
        <v>1180.1187500000001</v>
      </c>
      <c r="DE197">
        <v>34.249600000000001</v>
      </c>
      <c r="DF197">
        <v>450.34537499999999</v>
      </c>
      <c r="DG197">
        <v>101.055375</v>
      </c>
      <c r="DH197">
        <v>9.9940237500000001E-2</v>
      </c>
      <c r="DI197">
        <v>34.170675000000003</v>
      </c>
      <c r="DJ197">
        <v>999.9</v>
      </c>
      <c r="DK197">
        <v>33.584562499999997</v>
      </c>
      <c r="DL197">
        <v>0</v>
      </c>
      <c r="DM197">
        <v>0</v>
      </c>
      <c r="DN197">
        <v>5985.9362499999997</v>
      </c>
      <c r="DO197">
        <v>0</v>
      </c>
      <c r="DP197">
        <v>1798.54125</v>
      </c>
      <c r="DQ197">
        <v>-26.045312500000001</v>
      </c>
      <c r="DR197">
        <v>1218.6125</v>
      </c>
      <c r="DS197">
        <v>1244.4549999999999</v>
      </c>
      <c r="DT197">
        <v>0.88237612499999996</v>
      </c>
      <c r="DU197">
        <v>1202.5137500000001</v>
      </c>
      <c r="DV197">
        <v>33.700299999999999</v>
      </c>
      <c r="DW197">
        <v>3.4947650000000001</v>
      </c>
      <c r="DX197">
        <v>3.4055962499999999</v>
      </c>
      <c r="DY197">
        <v>26.594337500000002</v>
      </c>
      <c r="DZ197">
        <v>26.156300000000002</v>
      </c>
      <c r="EA197">
        <v>1200.0250000000001</v>
      </c>
      <c r="EB197">
        <v>0.95800224999999994</v>
      </c>
      <c r="EC197">
        <v>4.1997825000000003E-2</v>
      </c>
      <c r="ED197">
        <v>0</v>
      </c>
      <c r="EE197">
        <v>1687.4349999999999</v>
      </c>
      <c r="EF197">
        <v>5.0001600000000002</v>
      </c>
      <c r="EG197">
        <v>21569.599999999999</v>
      </c>
      <c r="EH197">
        <v>9515.3887500000001</v>
      </c>
      <c r="EI197">
        <v>48.140500000000003</v>
      </c>
      <c r="EJ197">
        <v>50.936999999999998</v>
      </c>
      <c r="EK197">
        <v>49.390500000000003</v>
      </c>
      <c r="EL197">
        <v>49.375</v>
      </c>
      <c r="EM197">
        <v>49.827749999999988</v>
      </c>
      <c r="EN197">
        <v>1144.8375000000001</v>
      </c>
      <c r="EO197">
        <v>50.1875</v>
      </c>
      <c r="EP197">
        <v>0</v>
      </c>
      <c r="EQ197">
        <v>776148</v>
      </c>
      <c r="ER197">
        <v>0</v>
      </c>
      <c r="ES197">
        <v>1686.0644</v>
      </c>
      <c r="ET197">
        <v>16.84923079383627</v>
      </c>
      <c r="EU197">
        <v>172.4384619200444</v>
      </c>
      <c r="EV197">
        <v>21554.867999999999</v>
      </c>
      <c r="EW197">
        <v>15</v>
      </c>
      <c r="EX197">
        <v>1658330855.5</v>
      </c>
      <c r="EY197" t="s">
        <v>416</v>
      </c>
      <c r="EZ197">
        <v>1658330855.5</v>
      </c>
      <c r="FA197">
        <v>1658330837</v>
      </c>
      <c r="FB197">
        <v>13</v>
      </c>
      <c r="FC197">
        <v>-0.03</v>
      </c>
      <c r="FD197">
        <v>-2.1999999999999999E-2</v>
      </c>
      <c r="FE197">
        <v>-3.91</v>
      </c>
      <c r="FF197">
        <v>0.28699999999999998</v>
      </c>
      <c r="FG197">
        <v>1439</v>
      </c>
      <c r="FH197">
        <v>33</v>
      </c>
      <c r="FI197">
        <v>0.2</v>
      </c>
      <c r="FJ197">
        <v>0.09</v>
      </c>
      <c r="FK197">
        <v>-25.964273170731708</v>
      </c>
      <c r="FL197">
        <v>-0.30769128919861233</v>
      </c>
      <c r="FM197">
        <v>0.1009208045567685</v>
      </c>
      <c r="FN197">
        <v>1</v>
      </c>
      <c r="FO197">
        <v>1685.0250000000001</v>
      </c>
      <c r="FP197">
        <v>16.093353707534259</v>
      </c>
      <c r="FQ197">
        <v>1.59572452657275</v>
      </c>
      <c r="FR197">
        <v>0</v>
      </c>
      <c r="FS197">
        <v>0.87123478048780489</v>
      </c>
      <c r="FT197">
        <v>9.4991456445991981E-2</v>
      </c>
      <c r="FU197">
        <v>9.5793184352291911E-3</v>
      </c>
      <c r="FV197">
        <v>1</v>
      </c>
      <c r="FW197">
        <v>2</v>
      </c>
      <c r="FX197">
        <v>3</v>
      </c>
      <c r="FY197" t="s">
        <v>530</v>
      </c>
      <c r="FZ197">
        <v>2.88957</v>
      </c>
      <c r="GA197">
        <v>2.8720400000000001</v>
      </c>
      <c r="GB197">
        <v>0.201266</v>
      </c>
      <c r="GC197">
        <v>0.20636399999999999</v>
      </c>
      <c r="GD197">
        <v>0.14213899999999999</v>
      </c>
      <c r="GE197">
        <v>0.142125</v>
      </c>
      <c r="GF197">
        <v>27534.6</v>
      </c>
      <c r="GG197">
        <v>23799.5</v>
      </c>
      <c r="GH197">
        <v>30825.9</v>
      </c>
      <c r="GI197">
        <v>27963.599999999999</v>
      </c>
      <c r="GJ197">
        <v>34845.4</v>
      </c>
      <c r="GK197">
        <v>33850</v>
      </c>
      <c r="GL197">
        <v>40185.1</v>
      </c>
      <c r="GM197">
        <v>38977.9</v>
      </c>
      <c r="GN197">
        <v>1.88365</v>
      </c>
      <c r="GO197">
        <v>1.925</v>
      </c>
      <c r="GP197">
        <v>0</v>
      </c>
      <c r="GQ197">
        <v>2.5913100000000001E-2</v>
      </c>
      <c r="GR197">
        <v>999.9</v>
      </c>
      <c r="GS197">
        <v>33.156500000000001</v>
      </c>
      <c r="GT197">
        <v>42.8</v>
      </c>
      <c r="GU197">
        <v>44.9</v>
      </c>
      <c r="GV197">
        <v>40.612400000000001</v>
      </c>
      <c r="GW197">
        <v>30.526499999999999</v>
      </c>
      <c r="GX197">
        <v>32.195500000000003</v>
      </c>
      <c r="GY197">
        <v>1</v>
      </c>
      <c r="GZ197">
        <v>0.68872</v>
      </c>
      <c r="HA197">
        <v>1.7150000000000001</v>
      </c>
      <c r="HB197">
        <v>20.1995</v>
      </c>
      <c r="HC197">
        <v>5.2145900000000003</v>
      </c>
      <c r="HD197">
        <v>11.974</v>
      </c>
      <c r="HE197">
        <v>4.9898999999999996</v>
      </c>
      <c r="HF197">
        <v>3.2925</v>
      </c>
      <c r="HG197">
        <v>8490.2999999999993</v>
      </c>
      <c r="HH197">
        <v>9999</v>
      </c>
      <c r="HI197">
        <v>9999</v>
      </c>
      <c r="HJ197">
        <v>972.6</v>
      </c>
      <c r="HK197">
        <v>4.9713599999999998</v>
      </c>
      <c r="HL197">
        <v>1.87443</v>
      </c>
      <c r="HM197">
        <v>1.87079</v>
      </c>
      <c r="HN197">
        <v>1.8705700000000001</v>
      </c>
      <c r="HO197">
        <v>1.875</v>
      </c>
      <c r="HP197">
        <v>1.8717999999999999</v>
      </c>
      <c r="HQ197">
        <v>1.8672200000000001</v>
      </c>
      <c r="HR197">
        <v>1.8781099999999999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-3.65</v>
      </c>
      <c r="IG197">
        <v>0.33279999999999998</v>
      </c>
      <c r="IH197">
        <v>-2.1299345005774111</v>
      </c>
      <c r="II197">
        <v>1.7196870422270779E-5</v>
      </c>
      <c r="IJ197">
        <v>-2.1741833173098589E-6</v>
      </c>
      <c r="IK197">
        <v>9.0595066644434051E-10</v>
      </c>
      <c r="IL197">
        <v>-0.32754645563995699</v>
      </c>
      <c r="IM197">
        <v>-1.2435942757381079E-3</v>
      </c>
      <c r="IN197">
        <v>8.3241555849602686E-4</v>
      </c>
      <c r="IO197">
        <v>-6.8006265696850886E-6</v>
      </c>
      <c r="IP197">
        <v>17</v>
      </c>
      <c r="IQ197">
        <v>2050</v>
      </c>
      <c r="IR197">
        <v>3</v>
      </c>
      <c r="IS197">
        <v>34</v>
      </c>
      <c r="IT197">
        <v>46.4</v>
      </c>
      <c r="IU197">
        <v>46.7</v>
      </c>
      <c r="IV197">
        <v>2.5378400000000001</v>
      </c>
      <c r="IW197">
        <v>2.5805699999999998</v>
      </c>
      <c r="IX197">
        <v>1.49902</v>
      </c>
      <c r="IY197">
        <v>2.2778299999999998</v>
      </c>
      <c r="IZ197">
        <v>1.69678</v>
      </c>
      <c r="JA197">
        <v>2.2888199999999999</v>
      </c>
      <c r="JB197">
        <v>46.974400000000003</v>
      </c>
      <c r="JC197">
        <v>15.918200000000001</v>
      </c>
      <c r="JD197">
        <v>18</v>
      </c>
      <c r="JE197">
        <v>411.62299999999999</v>
      </c>
      <c r="JF197">
        <v>508.065</v>
      </c>
      <c r="JG197">
        <v>30.001000000000001</v>
      </c>
      <c r="JH197">
        <v>36.203600000000002</v>
      </c>
      <c r="JI197">
        <v>30.0001</v>
      </c>
      <c r="JJ197">
        <v>36.017600000000002</v>
      </c>
      <c r="JK197">
        <v>35.948999999999998</v>
      </c>
      <c r="JL197">
        <v>50.895800000000001</v>
      </c>
      <c r="JM197">
        <v>18.058700000000002</v>
      </c>
      <c r="JN197">
        <v>0</v>
      </c>
      <c r="JO197">
        <v>30</v>
      </c>
      <c r="JP197">
        <v>1217.73</v>
      </c>
      <c r="JQ197">
        <v>33.778700000000001</v>
      </c>
      <c r="JR197">
        <v>98.239900000000006</v>
      </c>
      <c r="JS197">
        <v>98.163600000000002</v>
      </c>
    </row>
    <row r="198" spans="1:279" x14ac:dyDescent="0.2">
      <c r="A198">
        <v>183</v>
      </c>
      <c r="B198">
        <v>1658333640.5999999</v>
      </c>
      <c r="C198">
        <v>727</v>
      </c>
      <c r="D198" t="s">
        <v>785</v>
      </c>
      <c r="E198" t="s">
        <v>786</v>
      </c>
      <c r="F198">
        <v>4</v>
      </c>
      <c r="G198">
        <v>1658333638.5999999</v>
      </c>
      <c r="H198">
        <f t="shared" si="100"/>
        <v>6.7788502003788176E-4</v>
      </c>
      <c r="I198">
        <f t="shared" si="101"/>
        <v>0.67788502003788176</v>
      </c>
      <c r="J198">
        <f t="shared" si="102"/>
        <v>8.054460604523662</v>
      </c>
      <c r="K198">
        <f t="shared" si="103"/>
        <v>1183.6500000000001</v>
      </c>
      <c r="L198">
        <f t="shared" si="104"/>
        <v>817.96380146820377</v>
      </c>
      <c r="M198">
        <f t="shared" si="105"/>
        <v>82.741165180942815</v>
      </c>
      <c r="N198">
        <f t="shared" si="106"/>
        <v>119.73216906497788</v>
      </c>
      <c r="O198">
        <f t="shared" si="107"/>
        <v>3.8536117105709165E-2</v>
      </c>
      <c r="P198">
        <f t="shared" si="108"/>
        <v>2.1419932740503764</v>
      </c>
      <c r="Q198">
        <f t="shared" si="109"/>
        <v>3.8155064533138085E-2</v>
      </c>
      <c r="R198">
        <f t="shared" si="110"/>
        <v>2.3880837301335913E-2</v>
      </c>
      <c r="S198">
        <f t="shared" si="111"/>
        <v>194.43356489819573</v>
      </c>
      <c r="T198">
        <f t="shared" si="112"/>
        <v>35.453409600720626</v>
      </c>
      <c r="U198">
        <f t="shared" si="113"/>
        <v>33.571185714285711</v>
      </c>
      <c r="V198">
        <f t="shared" si="114"/>
        <v>5.2165302159476852</v>
      </c>
      <c r="W198">
        <f t="shared" si="115"/>
        <v>64.836670732730099</v>
      </c>
      <c r="X198">
        <f t="shared" si="116"/>
        <v>3.4967536083387825</v>
      </c>
      <c r="Y198">
        <f t="shared" si="117"/>
        <v>5.3931726734599161</v>
      </c>
      <c r="Z198">
        <f t="shared" si="118"/>
        <v>1.7197766076089027</v>
      </c>
      <c r="AA198">
        <f t="shared" si="119"/>
        <v>-29.894729383670587</v>
      </c>
      <c r="AB198">
        <f t="shared" si="120"/>
        <v>68.87670903141624</v>
      </c>
      <c r="AC198">
        <f t="shared" si="121"/>
        <v>7.4272268050220518</v>
      </c>
      <c r="AD198">
        <f t="shared" si="122"/>
        <v>240.84277135096346</v>
      </c>
      <c r="AE198">
        <f t="shared" si="123"/>
        <v>18.712121767660022</v>
      </c>
      <c r="AF198">
        <f t="shared" si="124"/>
        <v>0.68627587474588936</v>
      </c>
      <c r="AG198">
        <f t="shared" si="125"/>
        <v>8.054460604523662</v>
      </c>
      <c r="AH198">
        <v>1249.727544051711</v>
      </c>
      <c r="AI198">
        <v>1228.663333333333</v>
      </c>
      <c r="AJ198">
        <v>1.7386353306274711</v>
      </c>
      <c r="AK198">
        <v>65.228597272793138</v>
      </c>
      <c r="AL198">
        <f t="shared" si="126"/>
        <v>0.67788502003788176</v>
      </c>
      <c r="AM198">
        <v>33.692011126270089</v>
      </c>
      <c r="AN198">
        <v>34.564496503496542</v>
      </c>
      <c r="AO198">
        <v>-7.4431217551399685E-5</v>
      </c>
      <c r="AP198">
        <v>90.040432271976243</v>
      </c>
      <c r="AQ198">
        <v>34</v>
      </c>
      <c r="AR198">
        <v>8</v>
      </c>
      <c r="AS198">
        <f t="shared" si="127"/>
        <v>1</v>
      </c>
      <c r="AT198">
        <f t="shared" si="128"/>
        <v>0</v>
      </c>
      <c r="AU198">
        <f t="shared" si="129"/>
        <v>30814.275574952324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1009.5431569420706</v>
      </c>
      <c r="BI198">
        <f t="shared" si="133"/>
        <v>8.054460604523662</v>
      </c>
      <c r="BJ198" t="e">
        <f t="shared" si="134"/>
        <v>#DIV/0!</v>
      </c>
      <c r="BK198">
        <f t="shared" si="135"/>
        <v>7.9783222234112387E-3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253</v>
      </c>
      <c r="CG198">
        <v>1000</v>
      </c>
      <c r="CH198" t="s">
        <v>414</v>
      </c>
      <c r="CI198">
        <v>1110.1500000000001</v>
      </c>
      <c r="CJ198">
        <v>1175.8634999999999</v>
      </c>
      <c r="CK198">
        <v>1152.67</v>
      </c>
      <c r="CL198">
        <v>1.3005735999999999E-4</v>
      </c>
      <c r="CM198">
        <v>6.5004835999999994E-4</v>
      </c>
      <c r="CN198">
        <v>4.7597999359999997E-2</v>
      </c>
      <c r="CO198">
        <v>5.5000000000000003E-4</v>
      </c>
      <c r="CP198">
        <f t="shared" si="146"/>
        <v>1200.0442857142859</v>
      </c>
      <c r="CQ198">
        <f t="shared" si="147"/>
        <v>1009.5431569420706</v>
      </c>
      <c r="CR198">
        <f t="shared" si="148"/>
        <v>0.84125491780594919</v>
      </c>
      <c r="CS198">
        <f t="shared" si="149"/>
        <v>0.16202199136548173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1658333638.5999999</v>
      </c>
      <c r="CZ198">
        <v>1183.6500000000001</v>
      </c>
      <c r="DA198">
        <v>1209.661428571429</v>
      </c>
      <c r="DB198">
        <v>34.568257142857142</v>
      </c>
      <c r="DC198">
        <v>33.685571428571428</v>
      </c>
      <c r="DD198">
        <v>1187.31</v>
      </c>
      <c r="DE198">
        <v>34.235614285714277</v>
      </c>
      <c r="DF198">
        <v>450.36585714285718</v>
      </c>
      <c r="DG198">
        <v>101.05500000000001</v>
      </c>
      <c r="DH198">
        <v>0.1000450428571429</v>
      </c>
      <c r="DI198">
        <v>34.167628571428573</v>
      </c>
      <c r="DJ198">
        <v>999.89999999999986</v>
      </c>
      <c r="DK198">
        <v>33.571185714285711</v>
      </c>
      <c r="DL198">
        <v>0</v>
      </c>
      <c r="DM198">
        <v>0</v>
      </c>
      <c r="DN198">
        <v>5980.4457142857154</v>
      </c>
      <c r="DO198">
        <v>0</v>
      </c>
      <c r="DP198">
        <v>1798.8885714285709</v>
      </c>
      <c r="DQ198">
        <v>-26.011657142857139</v>
      </c>
      <c r="DR198">
        <v>1226.0342857142859</v>
      </c>
      <c r="DS198">
        <v>1251.8328571428569</v>
      </c>
      <c r="DT198">
        <v>0.88269814285714288</v>
      </c>
      <c r="DU198">
        <v>1209.661428571429</v>
      </c>
      <c r="DV198">
        <v>33.685571428571428</v>
      </c>
      <c r="DW198">
        <v>3.493292857142857</v>
      </c>
      <c r="DX198">
        <v>3.4040914285714279</v>
      </c>
      <c r="DY198">
        <v>26.58718571428571</v>
      </c>
      <c r="DZ198">
        <v>26.14884285714286</v>
      </c>
      <c r="EA198">
        <v>1200.0442857142859</v>
      </c>
      <c r="EB198">
        <v>0.9579928571428572</v>
      </c>
      <c r="EC198">
        <v>4.2007414285714292E-2</v>
      </c>
      <c r="ED198">
        <v>0</v>
      </c>
      <c r="EE198">
        <v>1688.565714285714</v>
      </c>
      <c r="EF198">
        <v>5.0001600000000002</v>
      </c>
      <c r="EG198">
        <v>21579.557142857138</v>
      </c>
      <c r="EH198">
        <v>9515.4971428571425</v>
      </c>
      <c r="EI198">
        <v>48.125</v>
      </c>
      <c r="EJ198">
        <v>50.936999999999998</v>
      </c>
      <c r="EK198">
        <v>49.401571428571437</v>
      </c>
      <c r="EL198">
        <v>49.375</v>
      </c>
      <c r="EM198">
        <v>49.848000000000013</v>
      </c>
      <c r="EN198">
        <v>1144.8457142857139</v>
      </c>
      <c r="EO198">
        <v>50.198571428571427</v>
      </c>
      <c r="EP198">
        <v>0</v>
      </c>
      <c r="EQ198">
        <v>776152.20000004768</v>
      </c>
      <c r="ER198">
        <v>0</v>
      </c>
      <c r="ES198">
        <v>1687.1169230769231</v>
      </c>
      <c r="ET198">
        <v>16.62564100927586</v>
      </c>
      <c r="EU198">
        <v>167.95897436295641</v>
      </c>
      <c r="EV198">
        <v>21565.630769230771</v>
      </c>
      <c r="EW198">
        <v>15</v>
      </c>
      <c r="EX198">
        <v>1658330855.5</v>
      </c>
      <c r="EY198" t="s">
        <v>416</v>
      </c>
      <c r="EZ198">
        <v>1658330855.5</v>
      </c>
      <c r="FA198">
        <v>1658330837</v>
      </c>
      <c r="FB198">
        <v>13</v>
      </c>
      <c r="FC198">
        <v>-0.03</v>
      </c>
      <c r="FD198">
        <v>-2.1999999999999999E-2</v>
      </c>
      <c r="FE198">
        <v>-3.91</v>
      </c>
      <c r="FF198">
        <v>0.28699999999999998</v>
      </c>
      <c r="FG198">
        <v>1439</v>
      </c>
      <c r="FH198">
        <v>33</v>
      </c>
      <c r="FI198">
        <v>0.2</v>
      </c>
      <c r="FJ198">
        <v>0.09</v>
      </c>
      <c r="FK198">
        <v>-25.991024390243901</v>
      </c>
      <c r="FL198">
        <v>-7.4393728222962044E-2</v>
      </c>
      <c r="FM198">
        <v>8.6256022145329153E-2</v>
      </c>
      <c r="FN198">
        <v>1</v>
      </c>
      <c r="FO198">
        <v>1686.151764705882</v>
      </c>
      <c r="FP198">
        <v>16.102062640792269</v>
      </c>
      <c r="FQ198">
        <v>1.599697527637882</v>
      </c>
      <c r="FR198">
        <v>0</v>
      </c>
      <c r="FS198">
        <v>0.87639965853658519</v>
      </c>
      <c r="FT198">
        <v>6.5642299651569119E-2</v>
      </c>
      <c r="FU198">
        <v>6.9309403459072386E-3</v>
      </c>
      <c r="FV198">
        <v>1</v>
      </c>
      <c r="FW198">
        <v>2</v>
      </c>
      <c r="FX198">
        <v>3</v>
      </c>
      <c r="FY198" t="s">
        <v>530</v>
      </c>
      <c r="FZ198">
        <v>2.8897699999999999</v>
      </c>
      <c r="GA198">
        <v>2.87209</v>
      </c>
      <c r="GB198">
        <v>0.201989</v>
      </c>
      <c r="GC198">
        <v>0.20708099999999999</v>
      </c>
      <c r="GD198">
        <v>0.14210400000000001</v>
      </c>
      <c r="GE198">
        <v>0.142096</v>
      </c>
      <c r="GF198">
        <v>27509.8</v>
      </c>
      <c r="GG198">
        <v>23777.5</v>
      </c>
      <c r="GH198">
        <v>30826.1</v>
      </c>
      <c r="GI198">
        <v>27963.200000000001</v>
      </c>
      <c r="GJ198">
        <v>34847.1</v>
      </c>
      <c r="GK198">
        <v>33850.9</v>
      </c>
      <c r="GL198">
        <v>40185.4</v>
      </c>
      <c r="GM198">
        <v>38977.5</v>
      </c>
      <c r="GN198">
        <v>1.8837200000000001</v>
      </c>
      <c r="GO198">
        <v>1.9251</v>
      </c>
      <c r="GP198">
        <v>0</v>
      </c>
      <c r="GQ198">
        <v>2.56598E-2</v>
      </c>
      <c r="GR198">
        <v>999.9</v>
      </c>
      <c r="GS198">
        <v>33.156500000000001</v>
      </c>
      <c r="GT198">
        <v>42.8</v>
      </c>
      <c r="GU198">
        <v>44.9</v>
      </c>
      <c r="GV198">
        <v>40.610399999999998</v>
      </c>
      <c r="GW198">
        <v>30.526499999999999</v>
      </c>
      <c r="GX198">
        <v>32.167499999999997</v>
      </c>
      <c r="GY198">
        <v>1</v>
      </c>
      <c r="GZ198">
        <v>0.68868399999999996</v>
      </c>
      <c r="HA198">
        <v>1.71515</v>
      </c>
      <c r="HB198">
        <v>20.1996</v>
      </c>
      <c r="HC198">
        <v>5.2148899999999996</v>
      </c>
      <c r="HD198">
        <v>11.974</v>
      </c>
      <c r="HE198">
        <v>4.9900500000000001</v>
      </c>
      <c r="HF198">
        <v>3.2925</v>
      </c>
      <c r="HG198">
        <v>8490.5</v>
      </c>
      <c r="HH198">
        <v>9999</v>
      </c>
      <c r="HI198">
        <v>9999</v>
      </c>
      <c r="HJ198">
        <v>972.6</v>
      </c>
      <c r="HK198">
        <v>4.9713900000000004</v>
      </c>
      <c r="HL198">
        <v>1.8744799999999999</v>
      </c>
      <c r="HM198">
        <v>1.8708100000000001</v>
      </c>
      <c r="HN198">
        <v>1.8705700000000001</v>
      </c>
      <c r="HO198">
        <v>1.875</v>
      </c>
      <c r="HP198">
        <v>1.8717999999999999</v>
      </c>
      <c r="HQ198">
        <v>1.8672200000000001</v>
      </c>
      <c r="HR198">
        <v>1.8781600000000001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-3.66</v>
      </c>
      <c r="IG198">
        <v>0.33250000000000002</v>
      </c>
      <c r="IH198">
        <v>-2.1299345005774111</v>
      </c>
      <c r="II198">
        <v>1.7196870422270779E-5</v>
      </c>
      <c r="IJ198">
        <v>-2.1741833173098589E-6</v>
      </c>
      <c r="IK198">
        <v>9.0595066644434051E-10</v>
      </c>
      <c r="IL198">
        <v>-0.32754645563995699</v>
      </c>
      <c r="IM198">
        <v>-1.2435942757381079E-3</v>
      </c>
      <c r="IN198">
        <v>8.3241555849602686E-4</v>
      </c>
      <c r="IO198">
        <v>-6.8006265696850886E-6</v>
      </c>
      <c r="IP198">
        <v>17</v>
      </c>
      <c r="IQ198">
        <v>2050</v>
      </c>
      <c r="IR198">
        <v>3</v>
      </c>
      <c r="IS198">
        <v>34</v>
      </c>
      <c r="IT198">
        <v>46.4</v>
      </c>
      <c r="IU198">
        <v>46.7</v>
      </c>
      <c r="IV198">
        <v>2.5500500000000001</v>
      </c>
      <c r="IW198">
        <v>2.5732400000000002</v>
      </c>
      <c r="IX198">
        <v>1.49902</v>
      </c>
      <c r="IY198">
        <v>2.2766099999999998</v>
      </c>
      <c r="IZ198">
        <v>1.69678</v>
      </c>
      <c r="JA198">
        <v>2.3901400000000002</v>
      </c>
      <c r="JB198">
        <v>46.974400000000003</v>
      </c>
      <c r="JC198">
        <v>15.927</v>
      </c>
      <c r="JD198">
        <v>18</v>
      </c>
      <c r="JE198">
        <v>411.66399999999999</v>
      </c>
      <c r="JF198">
        <v>508.12799999999999</v>
      </c>
      <c r="JG198">
        <v>30.000499999999999</v>
      </c>
      <c r="JH198">
        <v>36.203600000000002</v>
      </c>
      <c r="JI198">
        <v>30.0001</v>
      </c>
      <c r="JJ198">
        <v>36.017600000000002</v>
      </c>
      <c r="JK198">
        <v>35.947499999999998</v>
      </c>
      <c r="JL198">
        <v>51.124699999999997</v>
      </c>
      <c r="JM198">
        <v>18.058700000000002</v>
      </c>
      <c r="JN198">
        <v>0</v>
      </c>
      <c r="JO198">
        <v>30</v>
      </c>
      <c r="JP198">
        <v>1224.4100000000001</v>
      </c>
      <c r="JQ198">
        <v>33.787999999999997</v>
      </c>
      <c r="JR198">
        <v>98.240700000000004</v>
      </c>
      <c r="JS198">
        <v>98.162400000000005</v>
      </c>
    </row>
    <row r="199" spans="1:279" x14ac:dyDescent="0.2">
      <c r="A199">
        <v>184</v>
      </c>
      <c r="B199">
        <v>1658333644.5999999</v>
      </c>
      <c r="C199">
        <v>731</v>
      </c>
      <c r="D199" t="s">
        <v>787</v>
      </c>
      <c r="E199" t="s">
        <v>788</v>
      </c>
      <c r="F199">
        <v>4</v>
      </c>
      <c r="G199">
        <v>1658333642.2874999</v>
      </c>
      <c r="H199">
        <f t="shared" si="100"/>
        <v>6.7694954643076558E-4</v>
      </c>
      <c r="I199">
        <f t="shared" si="101"/>
        <v>0.67694954643076555</v>
      </c>
      <c r="J199">
        <f t="shared" si="102"/>
        <v>8.2037355805501271</v>
      </c>
      <c r="K199">
        <f t="shared" si="103"/>
        <v>1189.8525</v>
      </c>
      <c r="L199">
        <f t="shared" si="104"/>
        <v>816.90324559977705</v>
      </c>
      <c r="M199">
        <f t="shared" si="105"/>
        <v>82.632301237209589</v>
      </c>
      <c r="N199">
        <f t="shared" si="106"/>
        <v>120.35727699387384</v>
      </c>
      <c r="O199">
        <f t="shared" si="107"/>
        <v>3.8433829284149755E-2</v>
      </c>
      <c r="P199">
        <f t="shared" si="108"/>
        <v>2.1440475075277066</v>
      </c>
      <c r="Q199">
        <f t="shared" si="109"/>
        <v>3.8055145481801181E-2</v>
      </c>
      <c r="R199">
        <f t="shared" si="110"/>
        <v>2.3818178134519329E-2</v>
      </c>
      <c r="S199">
        <f t="shared" si="111"/>
        <v>194.43582898746493</v>
      </c>
      <c r="T199">
        <f t="shared" si="112"/>
        <v>35.450374285303809</v>
      </c>
      <c r="U199">
        <f t="shared" si="113"/>
        <v>33.575000000000003</v>
      </c>
      <c r="V199">
        <f t="shared" si="114"/>
        <v>5.2176436664287476</v>
      </c>
      <c r="W199">
        <f t="shared" si="115"/>
        <v>64.826554448369805</v>
      </c>
      <c r="X199">
        <f t="shared" si="116"/>
        <v>3.4957666548490653</v>
      </c>
      <c r="Y199">
        <f t="shared" si="117"/>
        <v>5.3924918339339154</v>
      </c>
      <c r="Z199">
        <f t="shared" si="118"/>
        <v>1.7218770115796822</v>
      </c>
      <c r="AA199">
        <f t="shared" si="119"/>
        <v>-29.853474997596763</v>
      </c>
      <c r="AB199">
        <f t="shared" si="120"/>
        <v>68.239935978085995</v>
      </c>
      <c r="AC199">
        <f t="shared" si="121"/>
        <v>7.3515664260513063</v>
      </c>
      <c r="AD199">
        <f t="shared" si="122"/>
        <v>240.1738563940055</v>
      </c>
      <c r="AE199">
        <f t="shared" si="123"/>
        <v>18.660902699446247</v>
      </c>
      <c r="AF199">
        <f t="shared" si="124"/>
        <v>0.68557379970387466</v>
      </c>
      <c r="AG199">
        <f t="shared" si="125"/>
        <v>8.2037355805501271</v>
      </c>
      <c r="AH199">
        <v>1256.671344489225</v>
      </c>
      <c r="AI199">
        <v>1235.540181818182</v>
      </c>
      <c r="AJ199">
        <v>1.714289847468041</v>
      </c>
      <c r="AK199">
        <v>65.228597272793138</v>
      </c>
      <c r="AL199">
        <f t="shared" si="126"/>
        <v>0.67694954643076555</v>
      </c>
      <c r="AM199">
        <v>33.682878427370767</v>
      </c>
      <c r="AN199">
        <v>34.553908391608402</v>
      </c>
      <c r="AO199">
        <v>-3.7083728334280091E-5</v>
      </c>
      <c r="AP199">
        <v>90.040432271976243</v>
      </c>
      <c r="AQ199">
        <v>34</v>
      </c>
      <c r="AR199">
        <v>8</v>
      </c>
      <c r="AS199">
        <f t="shared" si="127"/>
        <v>1</v>
      </c>
      <c r="AT199">
        <f t="shared" si="128"/>
        <v>0</v>
      </c>
      <c r="AU199">
        <f t="shared" si="129"/>
        <v>30866.128831223363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1009.5543372992045</v>
      </c>
      <c r="BI199">
        <f t="shared" si="133"/>
        <v>8.2037355805501271</v>
      </c>
      <c r="BJ199" t="e">
        <f t="shared" si="134"/>
        <v>#DIV/0!</v>
      </c>
      <c r="BK199">
        <f t="shared" si="135"/>
        <v>8.1260961173195007E-3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253</v>
      </c>
      <c r="CG199">
        <v>1000</v>
      </c>
      <c r="CH199" t="s">
        <v>414</v>
      </c>
      <c r="CI199">
        <v>1110.1500000000001</v>
      </c>
      <c r="CJ199">
        <v>1175.8634999999999</v>
      </c>
      <c r="CK199">
        <v>1152.67</v>
      </c>
      <c r="CL199">
        <v>1.3005735999999999E-4</v>
      </c>
      <c r="CM199">
        <v>6.5004835999999994E-4</v>
      </c>
      <c r="CN199">
        <v>4.7597999359999997E-2</v>
      </c>
      <c r="CO199">
        <v>5.5000000000000003E-4</v>
      </c>
      <c r="CP199">
        <f t="shared" si="146"/>
        <v>1200.0574999999999</v>
      </c>
      <c r="CQ199">
        <f t="shared" si="147"/>
        <v>1009.5543372992045</v>
      </c>
      <c r="CR199">
        <f t="shared" si="148"/>
        <v>0.84125497094864587</v>
      </c>
      <c r="CS199">
        <f t="shared" si="149"/>
        <v>0.1620220939308866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1658333642.2874999</v>
      </c>
      <c r="CZ199">
        <v>1189.8525</v>
      </c>
      <c r="DA199">
        <v>1215.80125</v>
      </c>
      <c r="DB199">
        <v>34.559162499999999</v>
      </c>
      <c r="DC199">
        <v>33.6773375</v>
      </c>
      <c r="DD199">
        <v>1193.52</v>
      </c>
      <c r="DE199">
        <v>34.226812500000001</v>
      </c>
      <c r="DF199">
        <v>450.3485</v>
      </c>
      <c r="DG199">
        <v>101.05312499999999</v>
      </c>
      <c r="DH199">
        <v>9.9981787500000002E-2</v>
      </c>
      <c r="DI199">
        <v>34.165362500000001</v>
      </c>
      <c r="DJ199">
        <v>999.9</v>
      </c>
      <c r="DK199">
        <v>33.575000000000003</v>
      </c>
      <c r="DL199">
        <v>0</v>
      </c>
      <c r="DM199">
        <v>0</v>
      </c>
      <c r="DN199">
        <v>5989.6875</v>
      </c>
      <c r="DO199">
        <v>0</v>
      </c>
      <c r="DP199">
        <v>1798.9937500000001</v>
      </c>
      <c r="DQ199">
        <v>-25.947975</v>
      </c>
      <c r="DR199">
        <v>1232.44625</v>
      </c>
      <c r="DS199">
        <v>1258.1775</v>
      </c>
      <c r="DT199">
        <v>0.88183600000000006</v>
      </c>
      <c r="DU199">
        <v>1215.80125</v>
      </c>
      <c r="DV199">
        <v>33.6773375</v>
      </c>
      <c r="DW199">
        <v>3.4923099999999998</v>
      </c>
      <c r="DX199">
        <v>3.4031975000000001</v>
      </c>
      <c r="DY199">
        <v>26.582425000000001</v>
      </c>
      <c r="DZ199">
        <v>26.144400000000001</v>
      </c>
      <c r="EA199">
        <v>1200.0574999999999</v>
      </c>
      <c r="EB199">
        <v>0.95799149999999988</v>
      </c>
      <c r="EC199">
        <v>4.2008787500000012E-2</v>
      </c>
      <c r="ED199">
        <v>0</v>
      </c>
      <c r="EE199">
        <v>1689.6224999999999</v>
      </c>
      <c r="EF199">
        <v>5.0001600000000002</v>
      </c>
      <c r="EG199">
        <v>21592.825000000001</v>
      </c>
      <c r="EH199">
        <v>9515.6037500000002</v>
      </c>
      <c r="EI199">
        <v>48.132750000000001</v>
      </c>
      <c r="EJ199">
        <v>50.936999999999998</v>
      </c>
      <c r="EK199">
        <v>49.390500000000003</v>
      </c>
      <c r="EL199">
        <v>49.375</v>
      </c>
      <c r="EM199">
        <v>49.835624999999993</v>
      </c>
      <c r="EN199">
        <v>1144.85625</v>
      </c>
      <c r="EO199">
        <v>50.201250000000002</v>
      </c>
      <c r="EP199">
        <v>0</v>
      </c>
      <c r="EQ199">
        <v>776155.79999995232</v>
      </c>
      <c r="ER199">
        <v>0</v>
      </c>
      <c r="ES199">
        <v>1688.1373076923071</v>
      </c>
      <c r="ET199">
        <v>16.156923081238961</v>
      </c>
      <c r="EU199">
        <v>177.08376088452019</v>
      </c>
      <c r="EV199">
        <v>21576.22692307692</v>
      </c>
      <c r="EW199">
        <v>15</v>
      </c>
      <c r="EX199">
        <v>1658330855.5</v>
      </c>
      <c r="EY199" t="s">
        <v>416</v>
      </c>
      <c r="EZ199">
        <v>1658330855.5</v>
      </c>
      <c r="FA199">
        <v>1658330837</v>
      </c>
      <c r="FB199">
        <v>13</v>
      </c>
      <c r="FC199">
        <v>-0.03</v>
      </c>
      <c r="FD199">
        <v>-2.1999999999999999E-2</v>
      </c>
      <c r="FE199">
        <v>-3.91</v>
      </c>
      <c r="FF199">
        <v>0.28699999999999998</v>
      </c>
      <c r="FG199">
        <v>1439</v>
      </c>
      <c r="FH199">
        <v>33</v>
      </c>
      <c r="FI199">
        <v>0.2</v>
      </c>
      <c r="FJ199">
        <v>0.09</v>
      </c>
      <c r="FK199">
        <v>-25.986175609756089</v>
      </c>
      <c r="FL199">
        <v>-1.452961672470159E-3</v>
      </c>
      <c r="FM199">
        <v>8.6818601975719709E-2</v>
      </c>
      <c r="FN199">
        <v>1</v>
      </c>
      <c r="FO199">
        <v>1687.276764705882</v>
      </c>
      <c r="FP199">
        <v>16.417570668752312</v>
      </c>
      <c r="FQ199">
        <v>1.6293425606454901</v>
      </c>
      <c r="FR199">
        <v>0</v>
      </c>
      <c r="FS199">
        <v>0.8799210975609757</v>
      </c>
      <c r="FT199">
        <v>3.2738236933795802E-2</v>
      </c>
      <c r="FU199">
        <v>3.7703835788875989E-3</v>
      </c>
      <c r="FV199">
        <v>1</v>
      </c>
      <c r="FW199">
        <v>2</v>
      </c>
      <c r="FX199">
        <v>3</v>
      </c>
      <c r="FY199" t="s">
        <v>530</v>
      </c>
      <c r="FZ199">
        <v>2.8896999999999999</v>
      </c>
      <c r="GA199">
        <v>2.8721700000000001</v>
      </c>
      <c r="GB199">
        <v>0.202705</v>
      </c>
      <c r="GC199">
        <v>0.20777799999999999</v>
      </c>
      <c r="GD199">
        <v>0.14207500000000001</v>
      </c>
      <c r="GE199">
        <v>0.14210400000000001</v>
      </c>
      <c r="GF199">
        <v>27485.1</v>
      </c>
      <c r="GG199">
        <v>23756.2</v>
      </c>
      <c r="GH199">
        <v>30826.2</v>
      </c>
      <c r="GI199">
        <v>27962.799999999999</v>
      </c>
      <c r="GJ199">
        <v>34848.199999999997</v>
      </c>
      <c r="GK199">
        <v>33850.300000000003</v>
      </c>
      <c r="GL199">
        <v>40185.300000000003</v>
      </c>
      <c r="GM199">
        <v>38977.1</v>
      </c>
      <c r="GN199">
        <v>1.88367</v>
      </c>
      <c r="GO199">
        <v>1.9254199999999999</v>
      </c>
      <c r="GP199">
        <v>0</v>
      </c>
      <c r="GQ199">
        <v>2.6159000000000002E-2</v>
      </c>
      <c r="GR199">
        <v>999.9</v>
      </c>
      <c r="GS199">
        <v>33.1541</v>
      </c>
      <c r="GT199">
        <v>42.8</v>
      </c>
      <c r="GU199">
        <v>44.9</v>
      </c>
      <c r="GV199">
        <v>40.610100000000003</v>
      </c>
      <c r="GW199">
        <v>30.916499999999999</v>
      </c>
      <c r="GX199">
        <v>32.191499999999998</v>
      </c>
      <c r="GY199">
        <v>1</v>
      </c>
      <c r="GZ199">
        <v>0.68871199999999999</v>
      </c>
      <c r="HA199">
        <v>1.71591</v>
      </c>
      <c r="HB199">
        <v>20.199300000000001</v>
      </c>
      <c r="HC199">
        <v>5.2147399999999999</v>
      </c>
      <c r="HD199">
        <v>11.974</v>
      </c>
      <c r="HE199">
        <v>4.9897499999999999</v>
      </c>
      <c r="HF199">
        <v>3.2924000000000002</v>
      </c>
      <c r="HG199">
        <v>8490.5</v>
      </c>
      <c r="HH199">
        <v>9999</v>
      </c>
      <c r="HI199">
        <v>9999</v>
      </c>
      <c r="HJ199">
        <v>972.6</v>
      </c>
      <c r="HK199">
        <v>4.9713700000000003</v>
      </c>
      <c r="HL199">
        <v>1.87442</v>
      </c>
      <c r="HM199">
        <v>1.87079</v>
      </c>
      <c r="HN199">
        <v>1.8705700000000001</v>
      </c>
      <c r="HO199">
        <v>1.875</v>
      </c>
      <c r="HP199">
        <v>1.87178</v>
      </c>
      <c r="HQ199">
        <v>1.8672200000000001</v>
      </c>
      <c r="HR199">
        <v>1.8781399999999999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-3.67</v>
      </c>
      <c r="IG199">
        <v>0.33210000000000001</v>
      </c>
      <c r="IH199">
        <v>-2.1299345005774111</v>
      </c>
      <c r="II199">
        <v>1.7196870422270779E-5</v>
      </c>
      <c r="IJ199">
        <v>-2.1741833173098589E-6</v>
      </c>
      <c r="IK199">
        <v>9.0595066644434051E-10</v>
      </c>
      <c r="IL199">
        <v>-0.32754645563995699</v>
      </c>
      <c r="IM199">
        <v>-1.2435942757381079E-3</v>
      </c>
      <c r="IN199">
        <v>8.3241555849602686E-4</v>
      </c>
      <c r="IO199">
        <v>-6.8006265696850886E-6</v>
      </c>
      <c r="IP199">
        <v>17</v>
      </c>
      <c r="IQ199">
        <v>2050</v>
      </c>
      <c r="IR199">
        <v>3</v>
      </c>
      <c r="IS199">
        <v>34</v>
      </c>
      <c r="IT199">
        <v>46.5</v>
      </c>
      <c r="IU199">
        <v>46.8</v>
      </c>
      <c r="IV199">
        <v>2.5610400000000002</v>
      </c>
      <c r="IW199">
        <v>2.5769000000000002</v>
      </c>
      <c r="IX199">
        <v>1.49902</v>
      </c>
      <c r="IY199">
        <v>2.2778299999999998</v>
      </c>
      <c r="IZ199">
        <v>1.69678</v>
      </c>
      <c r="JA199">
        <v>2.2888199999999999</v>
      </c>
      <c r="JB199">
        <v>46.944800000000001</v>
      </c>
      <c r="JC199">
        <v>15.918200000000001</v>
      </c>
      <c r="JD199">
        <v>18</v>
      </c>
      <c r="JE199">
        <v>411.63600000000002</v>
      </c>
      <c r="JF199">
        <v>508.37299999999999</v>
      </c>
      <c r="JG199">
        <v>30.000399999999999</v>
      </c>
      <c r="JH199">
        <v>36.200600000000001</v>
      </c>
      <c r="JI199">
        <v>30.0001</v>
      </c>
      <c r="JJ199">
        <v>36.017600000000002</v>
      </c>
      <c r="JK199">
        <v>35.947499999999998</v>
      </c>
      <c r="JL199">
        <v>51.363300000000002</v>
      </c>
      <c r="JM199">
        <v>17.759</v>
      </c>
      <c r="JN199">
        <v>0</v>
      </c>
      <c r="JO199">
        <v>30</v>
      </c>
      <c r="JP199">
        <v>1231.0999999999999</v>
      </c>
      <c r="JQ199">
        <v>33.8048</v>
      </c>
      <c r="JR199">
        <v>98.240700000000004</v>
      </c>
      <c r="JS199">
        <v>98.1614</v>
      </c>
    </row>
    <row r="200" spans="1:279" x14ac:dyDescent="0.2">
      <c r="A200">
        <v>185</v>
      </c>
      <c r="B200">
        <v>1658333648.5999999</v>
      </c>
      <c r="C200">
        <v>735</v>
      </c>
      <c r="D200" t="s">
        <v>789</v>
      </c>
      <c r="E200" t="s">
        <v>790</v>
      </c>
      <c r="F200">
        <v>4</v>
      </c>
      <c r="G200">
        <v>1658333646.5999999</v>
      </c>
      <c r="H200">
        <f t="shared" si="100"/>
        <v>6.7574401280973931E-4</v>
      </c>
      <c r="I200">
        <f t="shared" si="101"/>
        <v>0.67574401280973928</v>
      </c>
      <c r="J200">
        <f t="shared" si="102"/>
        <v>8.0631549073806621</v>
      </c>
      <c r="K200">
        <f t="shared" si="103"/>
        <v>1197.015714285714</v>
      </c>
      <c r="L200">
        <f t="shared" si="104"/>
        <v>828.81604555130866</v>
      </c>
      <c r="M200">
        <f t="shared" si="105"/>
        <v>83.837999319195774</v>
      </c>
      <c r="N200">
        <f t="shared" si="106"/>
        <v>121.08284242083938</v>
      </c>
      <c r="O200">
        <f t="shared" si="107"/>
        <v>3.8334838708207412E-2</v>
      </c>
      <c r="P200">
        <f t="shared" si="108"/>
        <v>2.1492669763529908</v>
      </c>
      <c r="Q200">
        <f t="shared" si="109"/>
        <v>3.7958998008435003E-2</v>
      </c>
      <c r="R200">
        <f t="shared" si="110"/>
        <v>2.3757834380414546E-2</v>
      </c>
      <c r="S200">
        <f t="shared" si="111"/>
        <v>194.40322289829115</v>
      </c>
      <c r="T200">
        <f t="shared" si="112"/>
        <v>35.442989266011786</v>
      </c>
      <c r="U200">
        <f t="shared" si="113"/>
        <v>33.576314285714282</v>
      </c>
      <c r="V200">
        <f t="shared" si="114"/>
        <v>5.2180273751520767</v>
      </c>
      <c r="W200">
        <f t="shared" si="115"/>
        <v>64.826533988322083</v>
      </c>
      <c r="X200">
        <f t="shared" si="116"/>
        <v>3.4948436765537028</v>
      </c>
      <c r="Y200">
        <f t="shared" si="117"/>
        <v>5.3910697696459708</v>
      </c>
      <c r="Z200">
        <f t="shared" si="118"/>
        <v>1.7231836985983739</v>
      </c>
      <c r="AA200">
        <f t="shared" si="119"/>
        <v>-29.800310964909503</v>
      </c>
      <c r="AB200">
        <f t="shared" si="120"/>
        <v>67.705244926205424</v>
      </c>
      <c r="AC200">
        <f t="shared" si="121"/>
        <v>7.276128482681484</v>
      </c>
      <c r="AD200">
        <f t="shared" si="122"/>
        <v>239.58428534226857</v>
      </c>
      <c r="AE200">
        <f t="shared" si="123"/>
        <v>18.626714652519645</v>
      </c>
      <c r="AF200">
        <f t="shared" si="124"/>
        <v>0.63788906424700653</v>
      </c>
      <c r="AG200">
        <f t="shared" si="125"/>
        <v>8.0631549073806621</v>
      </c>
      <c r="AH200">
        <v>1263.3690379692171</v>
      </c>
      <c r="AI200">
        <v>1242.4220606060601</v>
      </c>
      <c r="AJ200">
        <v>1.715945566189375</v>
      </c>
      <c r="AK200">
        <v>65.228597272793138</v>
      </c>
      <c r="AL200">
        <f t="shared" si="126"/>
        <v>0.67574401280973928</v>
      </c>
      <c r="AM200">
        <v>33.679855995861622</v>
      </c>
      <c r="AN200">
        <v>34.549453846153867</v>
      </c>
      <c r="AO200">
        <v>-5.5139258207065038E-5</v>
      </c>
      <c r="AP200">
        <v>90.040432271976243</v>
      </c>
      <c r="AQ200">
        <v>34</v>
      </c>
      <c r="AR200">
        <v>8</v>
      </c>
      <c r="AS200">
        <f t="shared" si="127"/>
        <v>1</v>
      </c>
      <c r="AT200">
        <f t="shared" si="128"/>
        <v>0</v>
      </c>
      <c r="AU200">
        <f t="shared" si="129"/>
        <v>30997.663459374013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1009.3889569421202</v>
      </c>
      <c r="BI200">
        <f t="shared" si="133"/>
        <v>8.0631549073806621</v>
      </c>
      <c r="BJ200" t="e">
        <f t="shared" si="134"/>
        <v>#DIV/0!</v>
      </c>
      <c r="BK200">
        <f t="shared" si="135"/>
        <v>7.9881544690239906E-3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253</v>
      </c>
      <c r="CG200">
        <v>1000</v>
      </c>
      <c r="CH200" t="s">
        <v>414</v>
      </c>
      <c r="CI200">
        <v>1110.1500000000001</v>
      </c>
      <c r="CJ200">
        <v>1175.8634999999999</v>
      </c>
      <c r="CK200">
        <v>1152.67</v>
      </c>
      <c r="CL200">
        <v>1.3005735999999999E-4</v>
      </c>
      <c r="CM200">
        <v>6.5004835999999994E-4</v>
      </c>
      <c r="CN200">
        <v>4.7597999359999997E-2</v>
      </c>
      <c r="CO200">
        <v>5.5000000000000003E-4</v>
      </c>
      <c r="CP200">
        <f t="shared" si="146"/>
        <v>1199.8614285714291</v>
      </c>
      <c r="CQ200">
        <f t="shared" si="147"/>
        <v>1009.3889569421202</v>
      </c>
      <c r="CR200">
        <f t="shared" si="148"/>
        <v>0.84125460899590054</v>
      </c>
      <c r="CS200">
        <f t="shared" si="149"/>
        <v>0.16202139536208793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1658333646.5999999</v>
      </c>
      <c r="CZ200">
        <v>1197.015714285714</v>
      </c>
      <c r="DA200">
        <v>1222.8485714285709</v>
      </c>
      <c r="DB200">
        <v>34.549757142857139</v>
      </c>
      <c r="DC200">
        <v>33.729285714285723</v>
      </c>
      <c r="DD200">
        <v>1200.69</v>
      </c>
      <c r="DE200">
        <v>34.217685714285707</v>
      </c>
      <c r="DF200">
        <v>450.36314285714292</v>
      </c>
      <c r="DG200">
        <v>101.054</v>
      </c>
      <c r="DH200">
        <v>9.9928871428571431E-2</v>
      </c>
      <c r="DI200">
        <v>34.160628571428568</v>
      </c>
      <c r="DJ200">
        <v>999.89999999999986</v>
      </c>
      <c r="DK200">
        <v>33.576314285714282</v>
      </c>
      <c r="DL200">
        <v>0</v>
      </c>
      <c r="DM200">
        <v>0</v>
      </c>
      <c r="DN200">
        <v>6012.8557142857144</v>
      </c>
      <c r="DO200">
        <v>0</v>
      </c>
      <c r="DP200">
        <v>1800.011428571428</v>
      </c>
      <c r="DQ200">
        <v>-25.833271428571429</v>
      </c>
      <c r="DR200">
        <v>1239.851428571428</v>
      </c>
      <c r="DS200">
        <v>1265.532857142857</v>
      </c>
      <c r="DT200">
        <v>0.82048857142857134</v>
      </c>
      <c r="DU200">
        <v>1222.8485714285709</v>
      </c>
      <c r="DV200">
        <v>33.729285714285723</v>
      </c>
      <c r="DW200">
        <v>3.49139</v>
      </c>
      <c r="DX200">
        <v>3.4084757142857138</v>
      </c>
      <c r="DY200">
        <v>26.577928571428568</v>
      </c>
      <c r="DZ200">
        <v>26.170628571428569</v>
      </c>
      <c r="EA200">
        <v>1199.8614285714291</v>
      </c>
      <c r="EB200">
        <v>0.95800299999999994</v>
      </c>
      <c r="EC200">
        <v>4.1997285714285723E-2</v>
      </c>
      <c r="ED200">
        <v>0</v>
      </c>
      <c r="EE200">
        <v>1690.8785714285721</v>
      </c>
      <c r="EF200">
        <v>5.0001600000000002</v>
      </c>
      <c r="EG200">
        <v>21603.242857142861</v>
      </c>
      <c r="EH200">
        <v>9514.0742857142886</v>
      </c>
      <c r="EI200">
        <v>48.133857142857153</v>
      </c>
      <c r="EJ200">
        <v>50.901571428571437</v>
      </c>
      <c r="EK200">
        <v>49.375</v>
      </c>
      <c r="EL200">
        <v>49.375</v>
      </c>
      <c r="EM200">
        <v>49.857000000000014</v>
      </c>
      <c r="EN200">
        <v>1144.6828571428571</v>
      </c>
      <c r="EO200">
        <v>50.178571428571438</v>
      </c>
      <c r="EP200">
        <v>0</v>
      </c>
      <c r="EQ200">
        <v>776160</v>
      </c>
      <c r="ER200">
        <v>0</v>
      </c>
      <c r="ES200">
        <v>1689.3176000000001</v>
      </c>
      <c r="ET200">
        <v>17.295384646183319</v>
      </c>
      <c r="EU200">
        <v>168.99230807313589</v>
      </c>
      <c r="EV200">
        <v>21589.367999999999</v>
      </c>
      <c r="EW200">
        <v>15</v>
      </c>
      <c r="EX200">
        <v>1658330855.5</v>
      </c>
      <c r="EY200" t="s">
        <v>416</v>
      </c>
      <c r="EZ200">
        <v>1658330855.5</v>
      </c>
      <c r="FA200">
        <v>1658330837</v>
      </c>
      <c r="FB200">
        <v>13</v>
      </c>
      <c r="FC200">
        <v>-0.03</v>
      </c>
      <c r="FD200">
        <v>-2.1999999999999999E-2</v>
      </c>
      <c r="FE200">
        <v>-3.91</v>
      </c>
      <c r="FF200">
        <v>0.28699999999999998</v>
      </c>
      <c r="FG200">
        <v>1439</v>
      </c>
      <c r="FH200">
        <v>33</v>
      </c>
      <c r="FI200">
        <v>0.2</v>
      </c>
      <c r="FJ200">
        <v>0.09</v>
      </c>
      <c r="FK200">
        <v>-25.947885365853661</v>
      </c>
      <c r="FL200">
        <v>0.34111358885017878</v>
      </c>
      <c r="FM200">
        <v>0.10416960270302079</v>
      </c>
      <c r="FN200">
        <v>1</v>
      </c>
      <c r="FO200">
        <v>1688.305294117647</v>
      </c>
      <c r="FP200">
        <v>16.773109253788011</v>
      </c>
      <c r="FQ200">
        <v>1.664321510395584</v>
      </c>
      <c r="FR200">
        <v>0</v>
      </c>
      <c r="FS200">
        <v>0.87284634146341455</v>
      </c>
      <c r="FT200">
        <v>-0.1211633310104504</v>
      </c>
      <c r="FU200">
        <v>2.1326236510183429E-2</v>
      </c>
      <c r="FV200">
        <v>0</v>
      </c>
      <c r="FW200">
        <v>1</v>
      </c>
      <c r="FX200">
        <v>3</v>
      </c>
      <c r="FY200" t="s">
        <v>417</v>
      </c>
      <c r="FZ200">
        <v>2.8896700000000002</v>
      </c>
      <c r="GA200">
        <v>2.8722699999999999</v>
      </c>
      <c r="GB200">
        <v>0.20341600000000001</v>
      </c>
      <c r="GC200">
        <v>0.208506</v>
      </c>
      <c r="GD200">
        <v>0.142071</v>
      </c>
      <c r="GE200">
        <v>0.14233499999999999</v>
      </c>
      <c r="GF200">
        <v>27460.3</v>
      </c>
      <c r="GG200">
        <v>23734.5</v>
      </c>
      <c r="GH200">
        <v>30825.9</v>
      </c>
      <c r="GI200">
        <v>27963.200000000001</v>
      </c>
      <c r="GJ200">
        <v>34848.300000000003</v>
      </c>
      <c r="GK200">
        <v>33841.800000000003</v>
      </c>
      <c r="GL200">
        <v>40185.1</v>
      </c>
      <c r="GM200">
        <v>38977.800000000003</v>
      </c>
      <c r="GN200">
        <v>1.8835</v>
      </c>
      <c r="GO200">
        <v>1.9256</v>
      </c>
      <c r="GP200">
        <v>0</v>
      </c>
      <c r="GQ200">
        <v>2.6062100000000001E-2</v>
      </c>
      <c r="GR200">
        <v>999.9</v>
      </c>
      <c r="GS200">
        <v>33.152099999999997</v>
      </c>
      <c r="GT200">
        <v>42.8</v>
      </c>
      <c r="GU200">
        <v>44.9</v>
      </c>
      <c r="GV200">
        <v>40.611400000000003</v>
      </c>
      <c r="GW200">
        <v>30.886500000000002</v>
      </c>
      <c r="GX200">
        <v>32.119399999999999</v>
      </c>
      <c r="GY200">
        <v>1</v>
      </c>
      <c r="GZ200">
        <v>0.68869199999999997</v>
      </c>
      <c r="HA200">
        <v>1.71834</v>
      </c>
      <c r="HB200">
        <v>20.199300000000001</v>
      </c>
      <c r="HC200">
        <v>5.2147399999999999</v>
      </c>
      <c r="HD200">
        <v>11.974</v>
      </c>
      <c r="HE200">
        <v>4.98935</v>
      </c>
      <c r="HF200">
        <v>3.29243</v>
      </c>
      <c r="HG200">
        <v>8490.7000000000007</v>
      </c>
      <c r="HH200">
        <v>9999</v>
      </c>
      <c r="HI200">
        <v>9999</v>
      </c>
      <c r="HJ200">
        <v>972.6</v>
      </c>
      <c r="HK200">
        <v>4.9713900000000004</v>
      </c>
      <c r="HL200">
        <v>1.8744700000000001</v>
      </c>
      <c r="HM200">
        <v>1.8708</v>
      </c>
      <c r="HN200">
        <v>1.8705700000000001</v>
      </c>
      <c r="HO200">
        <v>1.875</v>
      </c>
      <c r="HP200">
        <v>1.87178</v>
      </c>
      <c r="HQ200">
        <v>1.8672200000000001</v>
      </c>
      <c r="HR200">
        <v>1.87815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-3.68</v>
      </c>
      <c r="IG200">
        <v>0.33210000000000001</v>
      </c>
      <c r="IH200">
        <v>-2.1299345005774111</v>
      </c>
      <c r="II200">
        <v>1.7196870422270779E-5</v>
      </c>
      <c r="IJ200">
        <v>-2.1741833173098589E-6</v>
      </c>
      <c r="IK200">
        <v>9.0595066644434051E-10</v>
      </c>
      <c r="IL200">
        <v>-0.32754645563995699</v>
      </c>
      <c r="IM200">
        <v>-1.2435942757381079E-3</v>
      </c>
      <c r="IN200">
        <v>8.3241555849602686E-4</v>
      </c>
      <c r="IO200">
        <v>-6.8006265696850886E-6</v>
      </c>
      <c r="IP200">
        <v>17</v>
      </c>
      <c r="IQ200">
        <v>2050</v>
      </c>
      <c r="IR200">
        <v>3</v>
      </c>
      <c r="IS200">
        <v>34</v>
      </c>
      <c r="IT200">
        <v>46.6</v>
      </c>
      <c r="IU200">
        <v>46.9</v>
      </c>
      <c r="IV200">
        <v>2.5732400000000002</v>
      </c>
      <c r="IW200">
        <v>2.5695800000000002</v>
      </c>
      <c r="IX200">
        <v>1.49902</v>
      </c>
      <c r="IY200">
        <v>2.2778299999999998</v>
      </c>
      <c r="IZ200">
        <v>1.69678</v>
      </c>
      <c r="JA200">
        <v>2.3828100000000001</v>
      </c>
      <c r="JB200">
        <v>46.944800000000001</v>
      </c>
      <c r="JC200">
        <v>15.927</v>
      </c>
      <c r="JD200">
        <v>18</v>
      </c>
      <c r="JE200">
        <v>411.541</v>
      </c>
      <c r="JF200">
        <v>508.50599999999997</v>
      </c>
      <c r="JG200">
        <v>30.000599999999999</v>
      </c>
      <c r="JH200">
        <v>36.200299999999999</v>
      </c>
      <c r="JI200">
        <v>30.0001</v>
      </c>
      <c r="JJ200">
        <v>36.017600000000002</v>
      </c>
      <c r="JK200">
        <v>35.947499999999998</v>
      </c>
      <c r="JL200">
        <v>51.593800000000002</v>
      </c>
      <c r="JM200">
        <v>17.759</v>
      </c>
      <c r="JN200">
        <v>0</v>
      </c>
      <c r="JO200">
        <v>30</v>
      </c>
      <c r="JP200">
        <v>1237.79</v>
      </c>
      <c r="JQ200">
        <v>33.805300000000003</v>
      </c>
      <c r="JR200">
        <v>98.240099999999998</v>
      </c>
      <c r="JS200">
        <v>98.162899999999993</v>
      </c>
    </row>
    <row r="201" spans="1:279" x14ac:dyDescent="0.2">
      <c r="A201">
        <v>186</v>
      </c>
      <c r="B201">
        <v>1658333652.5999999</v>
      </c>
      <c r="C201">
        <v>739</v>
      </c>
      <c r="D201" t="s">
        <v>791</v>
      </c>
      <c r="E201" t="s">
        <v>792</v>
      </c>
      <c r="F201">
        <v>4</v>
      </c>
      <c r="G201">
        <v>1658333650.2874999</v>
      </c>
      <c r="H201">
        <f t="shared" si="100"/>
        <v>6.2171453954740371E-4</v>
      </c>
      <c r="I201">
        <f t="shared" si="101"/>
        <v>0.62171453954740374</v>
      </c>
      <c r="J201">
        <f t="shared" si="102"/>
        <v>8.1152853179157187</v>
      </c>
      <c r="K201">
        <f t="shared" si="103"/>
        <v>1203.1524999999999</v>
      </c>
      <c r="L201">
        <f t="shared" si="104"/>
        <v>803.74613495149811</v>
      </c>
      <c r="M201">
        <f t="shared" si="105"/>
        <v>81.301978196895249</v>
      </c>
      <c r="N201">
        <f t="shared" si="106"/>
        <v>121.70345096395748</v>
      </c>
      <c r="O201">
        <f t="shared" si="107"/>
        <v>3.5282503940889984E-2</v>
      </c>
      <c r="P201">
        <f t="shared" si="108"/>
        <v>2.1433180261218285</v>
      </c>
      <c r="Q201">
        <f t="shared" si="109"/>
        <v>3.4962987461151007E-2</v>
      </c>
      <c r="R201">
        <f t="shared" si="110"/>
        <v>2.1880333197063784E-2</v>
      </c>
      <c r="S201">
        <f t="shared" si="111"/>
        <v>194.42549398760076</v>
      </c>
      <c r="T201">
        <f t="shared" si="112"/>
        <v>35.459250647474413</v>
      </c>
      <c r="U201">
        <f t="shared" si="113"/>
        <v>33.571899999999999</v>
      </c>
      <c r="V201">
        <f t="shared" si="114"/>
        <v>5.2167387115445312</v>
      </c>
      <c r="W201">
        <f t="shared" si="115"/>
        <v>64.85898047585097</v>
      </c>
      <c r="X201">
        <f t="shared" si="116"/>
        <v>3.4954746097356124</v>
      </c>
      <c r="Y201">
        <f t="shared" si="117"/>
        <v>5.3893455988520929</v>
      </c>
      <c r="Z201">
        <f t="shared" si="118"/>
        <v>1.7212641018089188</v>
      </c>
      <c r="AA201">
        <f t="shared" si="119"/>
        <v>-27.417611194040504</v>
      </c>
      <c r="AB201">
        <f t="shared" si="120"/>
        <v>67.364532928337638</v>
      </c>
      <c r="AC201">
        <f t="shared" si="121"/>
        <v>7.2592463935626794</v>
      </c>
      <c r="AD201">
        <f t="shared" si="122"/>
        <v>241.63166211546056</v>
      </c>
      <c r="AE201">
        <f t="shared" si="123"/>
        <v>18.756929006796131</v>
      </c>
      <c r="AF201">
        <f t="shared" si="124"/>
        <v>0.61482431784751412</v>
      </c>
      <c r="AG201">
        <f t="shared" si="125"/>
        <v>8.1152853179157187</v>
      </c>
      <c r="AH201">
        <v>1270.51091147583</v>
      </c>
      <c r="AI201">
        <v>1249.3654545454549</v>
      </c>
      <c r="AJ201">
        <v>1.7378859097058801</v>
      </c>
      <c r="AK201">
        <v>65.228597272793138</v>
      </c>
      <c r="AL201">
        <f t="shared" si="126"/>
        <v>0.62171453954740374</v>
      </c>
      <c r="AM201">
        <v>33.763017265689513</v>
      </c>
      <c r="AN201">
        <v>34.562472027972063</v>
      </c>
      <c r="AO201">
        <v>2.7175321336525791E-5</v>
      </c>
      <c r="AP201">
        <v>90.040432271976243</v>
      </c>
      <c r="AQ201">
        <v>34</v>
      </c>
      <c r="AR201">
        <v>8</v>
      </c>
      <c r="AS201">
        <f t="shared" si="127"/>
        <v>1</v>
      </c>
      <c r="AT201">
        <f t="shared" si="128"/>
        <v>0</v>
      </c>
      <c r="AU201">
        <f t="shared" si="129"/>
        <v>30848.847881790312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1009.5054372992749</v>
      </c>
      <c r="BI201">
        <f t="shared" si="133"/>
        <v>8.1152853179157187</v>
      </c>
      <c r="BJ201" t="e">
        <f t="shared" si="134"/>
        <v>#DIV/0!</v>
      </c>
      <c r="BK201">
        <f t="shared" si="135"/>
        <v>8.038872321110526E-3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253</v>
      </c>
      <c r="CG201">
        <v>1000</v>
      </c>
      <c r="CH201" t="s">
        <v>414</v>
      </c>
      <c r="CI201">
        <v>1110.1500000000001</v>
      </c>
      <c r="CJ201">
        <v>1175.8634999999999</v>
      </c>
      <c r="CK201">
        <v>1152.67</v>
      </c>
      <c r="CL201">
        <v>1.3005735999999999E-4</v>
      </c>
      <c r="CM201">
        <v>6.5004835999999994E-4</v>
      </c>
      <c r="CN201">
        <v>4.7597999359999997E-2</v>
      </c>
      <c r="CO201">
        <v>5.5000000000000003E-4</v>
      </c>
      <c r="CP201">
        <f t="shared" si="146"/>
        <v>1200</v>
      </c>
      <c r="CQ201">
        <f t="shared" si="147"/>
        <v>1009.5054372992749</v>
      </c>
      <c r="CR201">
        <f t="shared" si="148"/>
        <v>0.84125453108272907</v>
      </c>
      <c r="CS201">
        <f t="shared" si="149"/>
        <v>0.1620212449896673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1658333650.2874999</v>
      </c>
      <c r="CZ201">
        <v>1203.1524999999999</v>
      </c>
      <c r="DA201">
        <v>1229.1275000000001</v>
      </c>
      <c r="DB201">
        <v>34.556037500000002</v>
      </c>
      <c r="DC201">
        <v>33.765225000000001</v>
      </c>
      <c r="DD201">
        <v>1206.8387499999999</v>
      </c>
      <c r="DE201">
        <v>34.223762499999999</v>
      </c>
      <c r="DF201">
        <v>450.35587500000003</v>
      </c>
      <c r="DG201">
        <v>101.05374999999999</v>
      </c>
      <c r="DH201">
        <v>0.100053</v>
      </c>
      <c r="DI201">
        <v>34.154887500000001</v>
      </c>
      <c r="DJ201">
        <v>999.9</v>
      </c>
      <c r="DK201">
        <v>33.571899999999999</v>
      </c>
      <c r="DL201">
        <v>0</v>
      </c>
      <c r="DM201">
        <v>0</v>
      </c>
      <c r="DN201">
        <v>5986.4075000000003</v>
      </c>
      <c r="DO201">
        <v>0</v>
      </c>
      <c r="DP201">
        <v>1799.85375</v>
      </c>
      <c r="DQ201">
        <v>-25.9729125</v>
      </c>
      <c r="DR201">
        <v>1246.21875</v>
      </c>
      <c r="DS201">
        <v>1272.08</v>
      </c>
      <c r="DT201">
        <v>0.79081162499999991</v>
      </c>
      <c r="DU201">
        <v>1229.1275000000001</v>
      </c>
      <c r="DV201">
        <v>33.765225000000001</v>
      </c>
      <c r="DW201">
        <v>3.4920175000000002</v>
      </c>
      <c r="DX201">
        <v>3.4121012500000001</v>
      </c>
      <c r="DY201">
        <v>26.580974999999999</v>
      </c>
      <c r="DZ201">
        <v>26.188624999999998</v>
      </c>
      <c r="EA201">
        <v>1200</v>
      </c>
      <c r="EB201">
        <v>0.95800574999999999</v>
      </c>
      <c r="EC201">
        <v>4.1994412500000002E-2</v>
      </c>
      <c r="ED201">
        <v>0</v>
      </c>
      <c r="EE201">
        <v>1691.8775000000001</v>
      </c>
      <c r="EF201">
        <v>5.0001600000000002</v>
      </c>
      <c r="EG201">
        <v>21616.787499999999</v>
      </c>
      <c r="EH201">
        <v>9515.182499999999</v>
      </c>
      <c r="EI201">
        <v>48.148249999999997</v>
      </c>
      <c r="EJ201">
        <v>50.921499999999988</v>
      </c>
      <c r="EK201">
        <v>49.382750000000001</v>
      </c>
      <c r="EL201">
        <v>49.375</v>
      </c>
      <c r="EM201">
        <v>49.859250000000003</v>
      </c>
      <c r="EN201">
        <v>1144.8187499999999</v>
      </c>
      <c r="EO201">
        <v>50.181250000000013</v>
      </c>
      <c r="EP201">
        <v>0</v>
      </c>
      <c r="EQ201">
        <v>776164.20000004768</v>
      </c>
      <c r="ER201">
        <v>0</v>
      </c>
      <c r="ES201">
        <v>1690.4238461538459</v>
      </c>
      <c r="ET201">
        <v>17.273162363946611</v>
      </c>
      <c r="EU201">
        <v>191.66153822830049</v>
      </c>
      <c r="EV201">
        <v>21600.926923076921</v>
      </c>
      <c r="EW201">
        <v>15</v>
      </c>
      <c r="EX201">
        <v>1658330855.5</v>
      </c>
      <c r="EY201" t="s">
        <v>416</v>
      </c>
      <c r="EZ201">
        <v>1658330855.5</v>
      </c>
      <c r="FA201">
        <v>1658330837</v>
      </c>
      <c r="FB201">
        <v>13</v>
      </c>
      <c r="FC201">
        <v>-0.03</v>
      </c>
      <c r="FD201">
        <v>-2.1999999999999999E-2</v>
      </c>
      <c r="FE201">
        <v>-3.91</v>
      </c>
      <c r="FF201">
        <v>0.28699999999999998</v>
      </c>
      <c r="FG201">
        <v>1439</v>
      </c>
      <c r="FH201">
        <v>33</v>
      </c>
      <c r="FI201">
        <v>0.2</v>
      </c>
      <c r="FJ201">
        <v>0.09</v>
      </c>
      <c r="FK201">
        <v>-25.957109756097569</v>
      </c>
      <c r="FL201">
        <v>0.34515888501740238</v>
      </c>
      <c r="FM201">
        <v>9.1092873552960515E-2</v>
      </c>
      <c r="FN201">
        <v>1</v>
      </c>
      <c r="FO201">
        <v>1689.458823529412</v>
      </c>
      <c r="FP201">
        <v>16.195874710601991</v>
      </c>
      <c r="FQ201">
        <v>1.610240692103283</v>
      </c>
      <c r="FR201">
        <v>0</v>
      </c>
      <c r="FS201">
        <v>0.85551053658536569</v>
      </c>
      <c r="FT201">
        <v>-0.32966251567944083</v>
      </c>
      <c r="FU201">
        <v>3.8900093176324278E-2</v>
      </c>
      <c r="FV201">
        <v>0</v>
      </c>
      <c r="FW201">
        <v>1</v>
      </c>
      <c r="FX201">
        <v>3</v>
      </c>
      <c r="FY201" t="s">
        <v>417</v>
      </c>
      <c r="FZ201">
        <v>2.8897499999999998</v>
      </c>
      <c r="GA201">
        <v>2.87208</v>
      </c>
      <c r="GB201">
        <v>0.204126</v>
      </c>
      <c r="GC201">
        <v>0.20921200000000001</v>
      </c>
      <c r="GD201">
        <v>0.14210300000000001</v>
      </c>
      <c r="GE201">
        <v>0.14232900000000001</v>
      </c>
      <c r="GF201">
        <v>27435.4</v>
      </c>
      <c r="GG201">
        <v>23713.7</v>
      </c>
      <c r="GH201">
        <v>30825.7</v>
      </c>
      <c r="GI201">
        <v>27963.7</v>
      </c>
      <c r="GJ201">
        <v>34846.800000000003</v>
      </c>
      <c r="GK201">
        <v>33842.300000000003</v>
      </c>
      <c r="GL201">
        <v>40184.9</v>
      </c>
      <c r="GM201">
        <v>38978.199999999997</v>
      </c>
      <c r="GN201">
        <v>1.8838999999999999</v>
      </c>
      <c r="GO201">
        <v>1.9255800000000001</v>
      </c>
      <c r="GP201">
        <v>0</v>
      </c>
      <c r="GQ201">
        <v>2.5890799999999999E-2</v>
      </c>
      <c r="GR201">
        <v>999.9</v>
      </c>
      <c r="GS201">
        <v>33.150599999999997</v>
      </c>
      <c r="GT201">
        <v>42.8</v>
      </c>
      <c r="GU201">
        <v>44.9</v>
      </c>
      <c r="GV201">
        <v>40.613900000000001</v>
      </c>
      <c r="GW201">
        <v>30.886500000000002</v>
      </c>
      <c r="GX201">
        <v>32.904600000000002</v>
      </c>
      <c r="GY201">
        <v>1</v>
      </c>
      <c r="GZ201">
        <v>0.688666</v>
      </c>
      <c r="HA201">
        <v>1.7192499999999999</v>
      </c>
      <c r="HB201">
        <v>20.199300000000001</v>
      </c>
      <c r="HC201">
        <v>5.2156399999999996</v>
      </c>
      <c r="HD201">
        <v>11.974</v>
      </c>
      <c r="HE201">
        <v>4.9901</v>
      </c>
      <c r="HF201">
        <v>3.2925800000000001</v>
      </c>
      <c r="HG201">
        <v>8490.7000000000007</v>
      </c>
      <c r="HH201">
        <v>9999</v>
      </c>
      <c r="HI201">
        <v>9999</v>
      </c>
      <c r="HJ201">
        <v>972.6</v>
      </c>
      <c r="HK201">
        <v>4.9713700000000003</v>
      </c>
      <c r="HL201">
        <v>1.8744700000000001</v>
      </c>
      <c r="HM201">
        <v>1.8708199999999999</v>
      </c>
      <c r="HN201">
        <v>1.8705700000000001</v>
      </c>
      <c r="HO201">
        <v>1.875</v>
      </c>
      <c r="HP201">
        <v>1.8717900000000001</v>
      </c>
      <c r="HQ201">
        <v>1.8672200000000001</v>
      </c>
      <c r="HR201">
        <v>1.8781399999999999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-3.69</v>
      </c>
      <c r="IG201">
        <v>0.33250000000000002</v>
      </c>
      <c r="IH201">
        <v>-2.1299345005774111</v>
      </c>
      <c r="II201">
        <v>1.7196870422270779E-5</v>
      </c>
      <c r="IJ201">
        <v>-2.1741833173098589E-6</v>
      </c>
      <c r="IK201">
        <v>9.0595066644434051E-10</v>
      </c>
      <c r="IL201">
        <v>-0.32754645563995699</v>
      </c>
      <c r="IM201">
        <v>-1.2435942757381079E-3</v>
      </c>
      <c r="IN201">
        <v>8.3241555849602686E-4</v>
      </c>
      <c r="IO201">
        <v>-6.8006265696850886E-6</v>
      </c>
      <c r="IP201">
        <v>17</v>
      </c>
      <c r="IQ201">
        <v>2050</v>
      </c>
      <c r="IR201">
        <v>3</v>
      </c>
      <c r="IS201">
        <v>34</v>
      </c>
      <c r="IT201">
        <v>46.6</v>
      </c>
      <c r="IU201">
        <v>46.9</v>
      </c>
      <c r="IV201">
        <v>2.5842299999999998</v>
      </c>
      <c r="IW201">
        <v>2.5720200000000002</v>
      </c>
      <c r="IX201">
        <v>1.49902</v>
      </c>
      <c r="IY201">
        <v>2.2778299999999998</v>
      </c>
      <c r="IZ201">
        <v>1.69678</v>
      </c>
      <c r="JA201">
        <v>2.4047900000000002</v>
      </c>
      <c r="JB201">
        <v>46.915100000000002</v>
      </c>
      <c r="JC201">
        <v>15.9358</v>
      </c>
      <c r="JD201">
        <v>18</v>
      </c>
      <c r="JE201">
        <v>411.755</v>
      </c>
      <c r="JF201">
        <v>508.48700000000002</v>
      </c>
      <c r="JG201">
        <v>30.000399999999999</v>
      </c>
      <c r="JH201">
        <v>36.200299999999999</v>
      </c>
      <c r="JI201">
        <v>30.0001</v>
      </c>
      <c r="JJ201">
        <v>36.0167</v>
      </c>
      <c r="JK201">
        <v>35.947499999999998</v>
      </c>
      <c r="JL201">
        <v>51.831699999999998</v>
      </c>
      <c r="JM201">
        <v>17.759</v>
      </c>
      <c r="JN201">
        <v>0</v>
      </c>
      <c r="JO201">
        <v>30</v>
      </c>
      <c r="JP201">
        <v>1244.49</v>
      </c>
      <c r="JQ201">
        <v>33.801400000000001</v>
      </c>
      <c r="JR201">
        <v>98.239400000000003</v>
      </c>
      <c r="JS201">
        <v>98.164199999999994</v>
      </c>
    </row>
    <row r="202" spans="1:279" x14ac:dyDescent="0.2">
      <c r="A202">
        <v>187</v>
      </c>
      <c r="B202">
        <v>1658333656.5999999</v>
      </c>
      <c r="C202">
        <v>743</v>
      </c>
      <c r="D202" t="s">
        <v>793</v>
      </c>
      <c r="E202" t="s">
        <v>794</v>
      </c>
      <c r="F202">
        <v>4</v>
      </c>
      <c r="G202">
        <v>1658333654.5999999</v>
      </c>
      <c r="H202">
        <f t="shared" si="100"/>
        <v>6.2698975514784334E-4</v>
      </c>
      <c r="I202">
        <f t="shared" si="101"/>
        <v>0.62698975514784339</v>
      </c>
      <c r="J202">
        <f t="shared" si="102"/>
        <v>8.1012314873560634</v>
      </c>
      <c r="K202">
        <f t="shared" si="103"/>
        <v>1210.3685714285709</v>
      </c>
      <c r="L202">
        <f t="shared" si="104"/>
        <v>815.36100596212566</v>
      </c>
      <c r="M202">
        <f t="shared" si="105"/>
        <v>82.476524608568809</v>
      </c>
      <c r="N202">
        <f t="shared" si="106"/>
        <v>122.43287640309828</v>
      </c>
      <c r="O202">
        <f t="shared" si="107"/>
        <v>3.5666138590025202E-2</v>
      </c>
      <c r="P202">
        <f t="shared" si="108"/>
        <v>2.1480560553041759</v>
      </c>
      <c r="Q202">
        <f t="shared" si="109"/>
        <v>3.5340383672737362E-2</v>
      </c>
      <c r="R202">
        <f t="shared" si="110"/>
        <v>2.2116759518015235E-2</v>
      </c>
      <c r="S202">
        <f t="shared" si="111"/>
        <v>194.42552446970868</v>
      </c>
      <c r="T202">
        <f t="shared" si="112"/>
        <v>35.454111074779725</v>
      </c>
      <c r="U202">
        <f t="shared" si="113"/>
        <v>33.5623</v>
      </c>
      <c r="V202">
        <f t="shared" si="114"/>
        <v>5.2139371365676022</v>
      </c>
      <c r="W202">
        <f t="shared" si="115"/>
        <v>64.882463745978498</v>
      </c>
      <c r="X202">
        <f t="shared" si="116"/>
        <v>3.4965979118679433</v>
      </c>
      <c r="Y202">
        <f t="shared" si="117"/>
        <v>5.3891262908225608</v>
      </c>
      <c r="Z202">
        <f t="shared" si="118"/>
        <v>1.7173392246996588</v>
      </c>
      <c r="AA202">
        <f t="shared" si="119"/>
        <v>-27.650248202019892</v>
      </c>
      <c r="AB202">
        <f t="shared" si="120"/>
        <v>68.54060713369843</v>
      </c>
      <c r="AC202">
        <f t="shared" si="121"/>
        <v>7.3693175193178497</v>
      </c>
      <c r="AD202">
        <f t="shared" si="122"/>
        <v>242.68520092070509</v>
      </c>
      <c r="AE202">
        <f t="shared" si="123"/>
        <v>18.779600636684933</v>
      </c>
      <c r="AF202">
        <f t="shared" si="124"/>
        <v>0.62740501716727604</v>
      </c>
      <c r="AG202">
        <f t="shared" si="125"/>
        <v>8.1012314873560634</v>
      </c>
      <c r="AH202">
        <v>1277.462251656938</v>
      </c>
      <c r="AI202">
        <v>1256.3137575757571</v>
      </c>
      <c r="AJ202">
        <v>1.741806367727704</v>
      </c>
      <c r="AK202">
        <v>65.228597272793138</v>
      </c>
      <c r="AL202">
        <f t="shared" si="126"/>
        <v>0.62698975514784339</v>
      </c>
      <c r="AM202">
        <v>33.76375782450571</v>
      </c>
      <c r="AN202">
        <v>34.569839860139894</v>
      </c>
      <c r="AO202">
        <v>4.6463537533603158E-5</v>
      </c>
      <c r="AP202">
        <v>90.040432271976243</v>
      </c>
      <c r="AQ202">
        <v>34</v>
      </c>
      <c r="AR202">
        <v>8</v>
      </c>
      <c r="AS202">
        <f t="shared" si="127"/>
        <v>1</v>
      </c>
      <c r="AT202">
        <f t="shared" si="128"/>
        <v>0</v>
      </c>
      <c r="AU202">
        <f t="shared" si="129"/>
        <v>30967.914499306764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1009.504371227828</v>
      </c>
      <c r="BI202">
        <f t="shared" si="133"/>
        <v>8.1012314873560634</v>
      </c>
      <c r="BJ202" t="e">
        <f t="shared" si="134"/>
        <v>#DIV/0!</v>
      </c>
      <c r="BK202">
        <f t="shared" si="135"/>
        <v>8.0249592951269679E-3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253</v>
      </c>
      <c r="CG202">
        <v>1000</v>
      </c>
      <c r="CH202" t="s">
        <v>414</v>
      </c>
      <c r="CI202">
        <v>1110.1500000000001</v>
      </c>
      <c r="CJ202">
        <v>1175.8634999999999</v>
      </c>
      <c r="CK202">
        <v>1152.67</v>
      </c>
      <c r="CL202">
        <v>1.3005735999999999E-4</v>
      </c>
      <c r="CM202">
        <v>6.5004835999999994E-4</v>
      </c>
      <c r="CN202">
        <v>4.7597999359999997E-2</v>
      </c>
      <c r="CO202">
        <v>5.5000000000000003E-4</v>
      </c>
      <c r="CP202">
        <f t="shared" si="146"/>
        <v>1199.998571428571</v>
      </c>
      <c r="CQ202">
        <f t="shared" si="147"/>
        <v>1009.504371227828</v>
      </c>
      <c r="CR202">
        <f t="shared" si="148"/>
        <v>0.84125464418348095</v>
      </c>
      <c r="CS202">
        <f t="shared" si="149"/>
        <v>0.16202146327411832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1658333654.5999999</v>
      </c>
      <c r="CZ202">
        <v>1210.3685714285709</v>
      </c>
      <c r="DA202">
        <v>1236.4000000000001</v>
      </c>
      <c r="DB202">
        <v>34.56728571428571</v>
      </c>
      <c r="DC202">
        <v>33.760299999999987</v>
      </c>
      <c r="DD202">
        <v>1214.06</v>
      </c>
      <c r="DE202">
        <v>34.234671428571431</v>
      </c>
      <c r="DF202">
        <v>450.35542857142849</v>
      </c>
      <c r="DG202">
        <v>101.0534285714286</v>
      </c>
      <c r="DH202">
        <v>9.9955028571428572E-2</v>
      </c>
      <c r="DI202">
        <v>34.154157142857137</v>
      </c>
      <c r="DJ202">
        <v>999.89999999999986</v>
      </c>
      <c r="DK202">
        <v>33.5623</v>
      </c>
      <c r="DL202">
        <v>0</v>
      </c>
      <c r="DM202">
        <v>0</v>
      </c>
      <c r="DN202">
        <v>6007.5</v>
      </c>
      <c r="DO202">
        <v>0</v>
      </c>
      <c r="DP202">
        <v>1797.1642857142861</v>
      </c>
      <c r="DQ202">
        <v>-26.032985714285712</v>
      </c>
      <c r="DR202">
        <v>1253.707142857143</v>
      </c>
      <c r="DS202">
        <v>1279.601428571428</v>
      </c>
      <c r="DT202">
        <v>0.80695628571428568</v>
      </c>
      <c r="DU202">
        <v>1236.4000000000001</v>
      </c>
      <c r="DV202">
        <v>33.760299999999987</v>
      </c>
      <c r="DW202">
        <v>3.4931399999999999</v>
      </c>
      <c r="DX202">
        <v>3.411594285714286</v>
      </c>
      <c r="DY202">
        <v>26.58642857142857</v>
      </c>
      <c r="DZ202">
        <v>26.186085714285721</v>
      </c>
      <c r="EA202">
        <v>1199.998571428571</v>
      </c>
      <c r="EB202">
        <v>0.95800257142857148</v>
      </c>
      <c r="EC202">
        <v>4.1997600000000003E-2</v>
      </c>
      <c r="ED202">
        <v>0</v>
      </c>
      <c r="EE202">
        <v>1692.987142857143</v>
      </c>
      <c r="EF202">
        <v>5.0001600000000002</v>
      </c>
      <c r="EG202">
        <v>21630.442857142862</v>
      </c>
      <c r="EH202">
        <v>9515.1657142857148</v>
      </c>
      <c r="EI202">
        <v>48.125</v>
      </c>
      <c r="EJ202">
        <v>50.919285714285706</v>
      </c>
      <c r="EK202">
        <v>49.401571428571437</v>
      </c>
      <c r="EL202">
        <v>49.375</v>
      </c>
      <c r="EM202">
        <v>49.83</v>
      </c>
      <c r="EN202">
        <v>1144.812857142857</v>
      </c>
      <c r="EO202">
        <v>50.18571428571429</v>
      </c>
      <c r="EP202">
        <v>0</v>
      </c>
      <c r="EQ202">
        <v>776167.79999995232</v>
      </c>
      <c r="ER202">
        <v>0</v>
      </c>
      <c r="ES202">
        <v>1691.438846153846</v>
      </c>
      <c r="ET202">
        <v>16.487863243717609</v>
      </c>
      <c r="EU202">
        <v>186.6529914699311</v>
      </c>
      <c r="EV202">
        <v>21612.31538461538</v>
      </c>
      <c r="EW202">
        <v>15</v>
      </c>
      <c r="EX202">
        <v>1658330855.5</v>
      </c>
      <c r="EY202" t="s">
        <v>416</v>
      </c>
      <c r="EZ202">
        <v>1658330855.5</v>
      </c>
      <c r="FA202">
        <v>1658330837</v>
      </c>
      <c r="FB202">
        <v>13</v>
      </c>
      <c r="FC202">
        <v>-0.03</v>
      </c>
      <c r="FD202">
        <v>-2.1999999999999999E-2</v>
      </c>
      <c r="FE202">
        <v>-3.91</v>
      </c>
      <c r="FF202">
        <v>0.28699999999999998</v>
      </c>
      <c r="FG202">
        <v>1439</v>
      </c>
      <c r="FH202">
        <v>33</v>
      </c>
      <c r="FI202">
        <v>0.2</v>
      </c>
      <c r="FJ202">
        <v>0.09</v>
      </c>
      <c r="FK202">
        <v>-25.960507317073169</v>
      </c>
      <c r="FL202">
        <v>1.4951916376286239E-2</v>
      </c>
      <c r="FM202">
        <v>7.7754925779951869E-2</v>
      </c>
      <c r="FN202">
        <v>1</v>
      </c>
      <c r="FO202">
        <v>1690.6002941176471</v>
      </c>
      <c r="FP202">
        <v>16.596638655779749</v>
      </c>
      <c r="FQ202">
        <v>1.642583125829419</v>
      </c>
      <c r="FR202">
        <v>0</v>
      </c>
      <c r="FS202">
        <v>0.84033041463414637</v>
      </c>
      <c r="FT202">
        <v>-0.36162480836236932</v>
      </c>
      <c r="FU202">
        <v>4.0787898885711243E-2</v>
      </c>
      <c r="FV202">
        <v>0</v>
      </c>
      <c r="FW202">
        <v>1</v>
      </c>
      <c r="FX202">
        <v>3</v>
      </c>
      <c r="FY202" t="s">
        <v>417</v>
      </c>
      <c r="FZ202">
        <v>2.8896600000000001</v>
      </c>
      <c r="GA202">
        <v>2.8721999999999999</v>
      </c>
      <c r="GB202">
        <v>0.204846</v>
      </c>
      <c r="GC202">
        <v>0.20993500000000001</v>
      </c>
      <c r="GD202">
        <v>0.142124</v>
      </c>
      <c r="GE202">
        <v>0.14230999999999999</v>
      </c>
      <c r="GF202">
        <v>27409.7</v>
      </c>
      <c r="GG202">
        <v>23692.7</v>
      </c>
      <c r="GH202">
        <v>30824.799999999999</v>
      </c>
      <c r="GI202">
        <v>27964.6</v>
      </c>
      <c r="GJ202">
        <v>34844.800000000003</v>
      </c>
      <c r="GK202">
        <v>33843.9</v>
      </c>
      <c r="GL202">
        <v>40183.599999999999</v>
      </c>
      <c r="GM202">
        <v>38979.1</v>
      </c>
      <c r="GN202">
        <v>1.8836299999999999</v>
      </c>
      <c r="GO202">
        <v>1.92563</v>
      </c>
      <c r="GP202">
        <v>0</v>
      </c>
      <c r="GQ202">
        <v>2.5168099999999999E-2</v>
      </c>
      <c r="GR202">
        <v>999.9</v>
      </c>
      <c r="GS202">
        <v>33.150599999999997</v>
      </c>
      <c r="GT202">
        <v>42.8</v>
      </c>
      <c r="GU202">
        <v>44.9</v>
      </c>
      <c r="GV202">
        <v>40.611800000000002</v>
      </c>
      <c r="GW202">
        <v>30.766500000000001</v>
      </c>
      <c r="GX202">
        <v>32.367800000000003</v>
      </c>
      <c r="GY202">
        <v>1</v>
      </c>
      <c r="GZ202">
        <v>0.68865100000000001</v>
      </c>
      <c r="HA202">
        <v>1.7210399999999999</v>
      </c>
      <c r="HB202">
        <v>20.199200000000001</v>
      </c>
      <c r="HC202">
        <v>5.2157900000000001</v>
      </c>
      <c r="HD202">
        <v>11.974</v>
      </c>
      <c r="HE202">
        <v>4.9901999999999997</v>
      </c>
      <c r="HF202">
        <v>3.2925800000000001</v>
      </c>
      <c r="HG202">
        <v>8490.7000000000007</v>
      </c>
      <c r="HH202">
        <v>9999</v>
      </c>
      <c r="HI202">
        <v>9999</v>
      </c>
      <c r="HJ202">
        <v>972.6</v>
      </c>
      <c r="HK202">
        <v>4.9713500000000002</v>
      </c>
      <c r="HL202">
        <v>1.8744799999999999</v>
      </c>
      <c r="HM202">
        <v>1.8708199999999999</v>
      </c>
      <c r="HN202">
        <v>1.8705700000000001</v>
      </c>
      <c r="HO202">
        <v>1.875</v>
      </c>
      <c r="HP202">
        <v>1.8717999999999999</v>
      </c>
      <c r="HQ202">
        <v>1.8672200000000001</v>
      </c>
      <c r="HR202">
        <v>1.87815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-3.7</v>
      </c>
      <c r="IG202">
        <v>0.3327</v>
      </c>
      <c r="IH202">
        <v>-2.1299345005774111</v>
      </c>
      <c r="II202">
        <v>1.7196870422270779E-5</v>
      </c>
      <c r="IJ202">
        <v>-2.1741833173098589E-6</v>
      </c>
      <c r="IK202">
        <v>9.0595066644434051E-10</v>
      </c>
      <c r="IL202">
        <v>-0.32754645563995699</v>
      </c>
      <c r="IM202">
        <v>-1.2435942757381079E-3</v>
      </c>
      <c r="IN202">
        <v>8.3241555849602686E-4</v>
      </c>
      <c r="IO202">
        <v>-6.8006265696850886E-6</v>
      </c>
      <c r="IP202">
        <v>17</v>
      </c>
      <c r="IQ202">
        <v>2050</v>
      </c>
      <c r="IR202">
        <v>3</v>
      </c>
      <c r="IS202">
        <v>34</v>
      </c>
      <c r="IT202">
        <v>46.7</v>
      </c>
      <c r="IU202">
        <v>47</v>
      </c>
      <c r="IV202">
        <v>2.5964399999999999</v>
      </c>
      <c r="IW202">
        <v>2.5683600000000002</v>
      </c>
      <c r="IX202">
        <v>1.49902</v>
      </c>
      <c r="IY202">
        <v>2.2766099999999998</v>
      </c>
      <c r="IZ202">
        <v>1.69678</v>
      </c>
      <c r="JA202">
        <v>2.4072300000000002</v>
      </c>
      <c r="JB202">
        <v>46.915100000000002</v>
      </c>
      <c r="JC202">
        <v>15.9358</v>
      </c>
      <c r="JD202">
        <v>18</v>
      </c>
      <c r="JE202">
        <v>411.58800000000002</v>
      </c>
      <c r="JF202">
        <v>508.505</v>
      </c>
      <c r="JG202">
        <v>30.000499999999999</v>
      </c>
      <c r="JH202">
        <v>36.200299999999999</v>
      </c>
      <c r="JI202">
        <v>30.0001</v>
      </c>
      <c r="JJ202">
        <v>36.014200000000002</v>
      </c>
      <c r="JK202">
        <v>35.945099999999996</v>
      </c>
      <c r="JL202">
        <v>52.065800000000003</v>
      </c>
      <c r="JM202">
        <v>17.759</v>
      </c>
      <c r="JN202">
        <v>0</v>
      </c>
      <c r="JO202">
        <v>30</v>
      </c>
      <c r="JP202">
        <v>1251.21</v>
      </c>
      <c r="JQ202">
        <v>33.802199999999999</v>
      </c>
      <c r="JR202">
        <v>98.236400000000003</v>
      </c>
      <c r="JS202">
        <v>98.166799999999995</v>
      </c>
    </row>
    <row r="203" spans="1:279" x14ac:dyDescent="0.2">
      <c r="A203">
        <v>188</v>
      </c>
      <c r="B203">
        <v>1658333660.5999999</v>
      </c>
      <c r="C203">
        <v>747</v>
      </c>
      <c r="D203" t="s">
        <v>795</v>
      </c>
      <c r="E203" t="s">
        <v>796</v>
      </c>
      <c r="F203">
        <v>4</v>
      </c>
      <c r="G203">
        <v>1658333658.2874999</v>
      </c>
      <c r="H203">
        <f t="shared" si="100"/>
        <v>6.3574656440943289E-4</v>
      </c>
      <c r="I203">
        <f t="shared" si="101"/>
        <v>0.63574656440943289</v>
      </c>
      <c r="J203">
        <f t="shared" si="102"/>
        <v>8.1381623250258723</v>
      </c>
      <c r="K203">
        <f t="shared" si="103"/>
        <v>1216.5262499999999</v>
      </c>
      <c r="L203">
        <f t="shared" si="104"/>
        <v>825.12074947908229</v>
      </c>
      <c r="M203">
        <f t="shared" si="105"/>
        <v>83.463913152358145</v>
      </c>
      <c r="N203">
        <f t="shared" si="106"/>
        <v>123.05597858454772</v>
      </c>
      <c r="O203">
        <f t="shared" si="107"/>
        <v>3.620797658518609E-2</v>
      </c>
      <c r="P203">
        <f t="shared" si="108"/>
        <v>2.149901417515875</v>
      </c>
      <c r="Q203">
        <f t="shared" si="109"/>
        <v>3.5872584286073761E-2</v>
      </c>
      <c r="R203">
        <f t="shared" si="110"/>
        <v>2.2450239830965529E-2</v>
      </c>
      <c r="S203">
        <f t="shared" si="111"/>
        <v>194.43037011246372</v>
      </c>
      <c r="T203">
        <f t="shared" si="112"/>
        <v>35.447205225530453</v>
      </c>
      <c r="U203">
        <f t="shared" si="113"/>
        <v>33.557699999999997</v>
      </c>
      <c r="V203">
        <f t="shared" si="114"/>
        <v>5.2125951790601945</v>
      </c>
      <c r="W203">
        <f t="shared" si="115"/>
        <v>64.902271942353678</v>
      </c>
      <c r="X203">
        <f t="shared" si="116"/>
        <v>3.4970940196500546</v>
      </c>
      <c r="Y203">
        <f t="shared" si="117"/>
        <v>5.3882459195822614</v>
      </c>
      <c r="Z203">
        <f t="shared" si="118"/>
        <v>1.7155011594101399</v>
      </c>
      <c r="AA203">
        <f t="shared" si="119"/>
        <v>-28.036423490455991</v>
      </c>
      <c r="AB203">
        <f t="shared" si="120"/>
        <v>68.792803115862739</v>
      </c>
      <c r="AC203">
        <f t="shared" si="121"/>
        <v>7.3898122490914995</v>
      </c>
      <c r="AD203">
        <f t="shared" si="122"/>
        <v>242.57656198696196</v>
      </c>
      <c r="AE203">
        <f t="shared" si="123"/>
        <v>18.773907842089908</v>
      </c>
      <c r="AF203">
        <f t="shared" si="124"/>
        <v>0.63638432144714063</v>
      </c>
      <c r="AG203">
        <f t="shared" si="125"/>
        <v>8.1381623250258723</v>
      </c>
      <c r="AH203">
        <v>1284.4013016647309</v>
      </c>
      <c r="AI203">
        <v>1263.2539393939389</v>
      </c>
      <c r="AJ203">
        <v>1.732684541764675</v>
      </c>
      <c r="AK203">
        <v>65.228597272793138</v>
      </c>
      <c r="AL203">
        <f t="shared" si="126"/>
        <v>0.63574656440943289</v>
      </c>
      <c r="AM203">
        <v>33.756830714163023</v>
      </c>
      <c r="AN203">
        <v>34.574419580419601</v>
      </c>
      <c r="AO203">
        <v>1.598231108097403E-5</v>
      </c>
      <c r="AP203">
        <v>90.040432271976243</v>
      </c>
      <c r="AQ203">
        <v>34</v>
      </c>
      <c r="AR203">
        <v>8</v>
      </c>
      <c r="AS203">
        <f t="shared" si="127"/>
        <v>1</v>
      </c>
      <c r="AT203">
        <f t="shared" si="128"/>
        <v>0</v>
      </c>
      <c r="AU203">
        <f t="shared" si="129"/>
        <v>31014.56236337329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1009.525949799204</v>
      </c>
      <c r="BI203">
        <f t="shared" si="133"/>
        <v>8.1381623250258723</v>
      </c>
      <c r="BJ203" t="e">
        <f t="shared" si="134"/>
        <v>#DIV/0!</v>
      </c>
      <c r="BK203">
        <f t="shared" si="135"/>
        <v>8.061370117969294E-3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253</v>
      </c>
      <c r="CG203">
        <v>1000</v>
      </c>
      <c r="CH203" t="s">
        <v>414</v>
      </c>
      <c r="CI203">
        <v>1110.1500000000001</v>
      </c>
      <c r="CJ203">
        <v>1175.8634999999999</v>
      </c>
      <c r="CK203">
        <v>1152.67</v>
      </c>
      <c r="CL203">
        <v>1.3005735999999999E-4</v>
      </c>
      <c r="CM203">
        <v>6.5004835999999994E-4</v>
      </c>
      <c r="CN203">
        <v>4.7597999359999997E-2</v>
      </c>
      <c r="CO203">
        <v>5.5000000000000003E-4</v>
      </c>
      <c r="CP203">
        <f t="shared" si="146"/>
        <v>1200.0237500000001</v>
      </c>
      <c r="CQ203">
        <f t="shared" si="147"/>
        <v>1009.525949799204</v>
      </c>
      <c r="CR203">
        <f t="shared" si="148"/>
        <v>0.84125497499462321</v>
      </c>
      <c r="CS203">
        <f t="shared" si="149"/>
        <v>0.16202210173962284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1658333658.2874999</v>
      </c>
      <c r="CZ203">
        <v>1216.5262499999999</v>
      </c>
      <c r="DA203">
        <v>1242.57</v>
      </c>
      <c r="DB203">
        <v>34.572125</v>
      </c>
      <c r="DC203">
        <v>33.753587499999988</v>
      </c>
      <c r="DD203">
        <v>1220.2249999999999</v>
      </c>
      <c r="DE203">
        <v>34.239375000000003</v>
      </c>
      <c r="DF203">
        <v>450.35187500000001</v>
      </c>
      <c r="DG203">
        <v>101.053625</v>
      </c>
      <c r="DH203">
        <v>9.9949437500000002E-2</v>
      </c>
      <c r="DI203">
        <v>34.151224999999997</v>
      </c>
      <c r="DJ203">
        <v>999.9</v>
      </c>
      <c r="DK203">
        <v>33.557699999999997</v>
      </c>
      <c r="DL203">
        <v>0</v>
      </c>
      <c r="DM203">
        <v>0</v>
      </c>
      <c r="DN203">
        <v>6015.7024999999994</v>
      </c>
      <c r="DO203">
        <v>0</v>
      </c>
      <c r="DP203">
        <v>1798.29375</v>
      </c>
      <c r="DQ203">
        <v>-26.044662500000001</v>
      </c>
      <c r="DR203">
        <v>1260.0887499999999</v>
      </c>
      <c r="DS203">
        <v>1285.9762499999999</v>
      </c>
      <c r="DT203">
        <v>0.8185325</v>
      </c>
      <c r="DU203">
        <v>1242.57</v>
      </c>
      <c r="DV203">
        <v>33.753587499999988</v>
      </c>
      <c r="DW203">
        <v>3.4936437499999999</v>
      </c>
      <c r="DX203">
        <v>3.4109287500000001</v>
      </c>
      <c r="DY203">
        <v>26.588887499999998</v>
      </c>
      <c r="DZ203">
        <v>26.182774999999999</v>
      </c>
      <c r="EA203">
        <v>1200.0237500000001</v>
      </c>
      <c r="EB203">
        <v>0.95799224999999999</v>
      </c>
      <c r="EC203">
        <v>4.2007999999999997E-2</v>
      </c>
      <c r="ED203">
        <v>0</v>
      </c>
      <c r="EE203">
        <v>1694.0787499999999</v>
      </c>
      <c r="EF203">
        <v>5.0001600000000002</v>
      </c>
      <c r="EG203">
        <v>21642.137500000001</v>
      </c>
      <c r="EH203">
        <v>9515.3450000000012</v>
      </c>
      <c r="EI203">
        <v>48.140500000000003</v>
      </c>
      <c r="EJ203">
        <v>50.921499999999988</v>
      </c>
      <c r="EK203">
        <v>49.398249999999997</v>
      </c>
      <c r="EL203">
        <v>49.359250000000003</v>
      </c>
      <c r="EM203">
        <v>49.851374999999997</v>
      </c>
      <c r="EN203">
        <v>1144.82375</v>
      </c>
      <c r="EO203">
        <v>50.2</v>
      </c>
      <c r="EP203">
        <v>0</v>
      </c>
      <c r="EQ203">
        <v>776172</v>
      </c>
      <c r="ER203">
        <v>0</v>
      </c>
      <c r="ES203">
        <v>1692.6780000000001</v>
      </c>
      <c r="ET203">
        <v>16.32153847988527</v>
      </c>
      <c r="EU203">
        <v>191.53846189892749</v>
      </c>
      <c r="EV203">
        <v>21626.675999999999</v>
      </c>
      <c r="EW203">
        <v>15</v>
      </c>
      <c r="EX203">
        <v>1658330855.5</v>
      </c>
      <c r="EY203" t="s">
        <v>416</v>
      </c>
      <c r="EZ203">
        <v>1658330855.5</v>
      </c>
      <c r="FA203">
        <v>1658330837</v>
      </c>
      <c r="FB203">
        <v>13</v>
      </c>
      <c r="FC203">
        <v>-0.03</v>
      </c>
      <c r="FD203">
        <v>-2.1999999999999999E-2</v>
      </c>
      <c r="FE203">
        <v>-3.91</v>
      </c>
      <c r="FF203">
        <v>0.28699999999999998</v>
      </c>
      <c r="FG203">
        <v>1439</v>
      </c>
      <c r="FH203">
        <v>33</v>
      </c>
      <c r="FI203">
        <v>0.2</v>
      </c>
      <c r="FJ203">
        <v>0.09</v>
      </c>
      <c r="FK203">
        <v>-25.963980487804879</v>
      </c>
      <c r="FL203">
        <v>-0.46356794425087561</v>
      </c>
      <c r="FM203">
        <v>8.0514065486879033E-2</v>
      </c>
      <c r="FN203">
        <v>1</v>
      </c>
      <c r="FO203">
        <v>1691.6147058823531</v>
      </c>
      <c r="FP203">
        <v>16.64262796495797</v>
      </c>
      <c r="FQ203">
        <v>1.6438481311242441</v>
      </c>
      <c r="FR203">
        <v>0</v>
      </c>
      <c r="FS203">
        <v>0.82750299999999988</v>
      </c>
      <c r="FT203">
        <v>-0.2486678885017431</v>
      </c>
      <c r="FU203">
        <v>3.5326421853558977E-2</v>
      </c>
      <c r="FV203">
        <v>0</v>
      </c>
      <c r="FW203">
        <v>1</v>
      </c>
      <c r="FX203">
        <v>3</v>
      </c>
      <c r="FY203" t="s">
        <v>417</v>
      </c>
      <c r="FZ203">
        <v>2.8896899999999999</v>
      </c>
      <c r="GA203">
        <v>2.8722500000000002</v>
      </c>
      <c r="GB203">
        <v>0.20555599999999999</v>
      </c>
      <c r="GC203">
        <v>0.21065300000000001</v>
      </c>
      <c r="GD203">
        <v>0.14213500000000001</v>
      </c>
      <c r="GE203">
        <v>0.14229</v>
      </c>
      <c r="GF203">
        <v>27385.4</v>
      </c>
      <c r="GG203">
        <v>23670.6</v>
      </c>
      <c r="GH203">
        <v>30825.200000000001</v>
      </c>
      <c r="GI203">
        <v>27964</v>
      </c>
      <c r="GJ203">
        <v>34844.6</v>
      </c>
      <c r="GK203">
        <v>33844.400000000001</v>
      </c>
      <c r="GL203">
        <v>40183.9</v>
      </c>
      <c r="GM203">
        <v>38978.699999999997</v>
      </c>
      <c r="GN203">
        <v>1.8835999999999999</v>
      </c>
      <c r="GO203">
        <v>1.9258999999999999</v>
      </c>
      <c r="GP203">
        <v>0</v>
      </c>
      <c r="GQ203">
        <v>2.5019E-2</v>
      </c>
      <c r="GR203">
        <v>999.9</v>
      </c>
      <c r="GS203">
        <v>33.148400000000002</v>
      </c>
      <c r="GT203">
        <v>42.8</v>
      </c>
      <c r="GU203">
        <v>44.9</v>
      </c>
      <c r="GV203">
        <v>40.616599999999998</v>
      </c>
      <c r="GW203">
        <v>30.5565</v>
      </c>
      <c r="GX203">
        <v>33.573700000000002</v>
      </c>
      <c r="GY203">
        <v>1</v>
      </c>
      <c r="GZ203">
        <v>0.68860500000000002</v>
      </c>
      <c r="HA203">
        <v>1.7214400000000001</v>
      </c>
      <c r="HB203">
        <v>20.199200000000001</v>
      </c>
      <c r="HC203">
        <v>5.21549</v>
      </c>
      <c r="HD203">
        <v>11.974</v>
      </c>
      <c r="HE203">
        <v>4.9904999999999999</v>
      </c>
      <c r="HF203">
        <v>3.2925</v>
      </c>
      <c r="HG203">
        <v>8491</v>
      </c>
      <c r="HH203">
        <v>9999</v>
      </c>
      <c r="HI203">
        <v>9999</v>
      </c>
      <c r="HJ203">
        <v>972.6</v>
      </c>
      <c r="HK203">
        <v>4.9713799999999999</v>
      </c>
      <c r="HL203">
        <v>1.8744799999999999</v>
      </c>
      <c r="HM203">
        <v>1.8708</v>
      </c>
      <c r="HN203">
        <v>1.8705700000000001</v>
      </c>
      <c r="HO203">
        <v>1.875</v>
      </c>
      <c r="HP203">
        <v>1.8717900000000001</v>
      </c>
      <c r="HQ203">
        <v>1.8672200000000001</v>
      </c>
      <c r="HR203">
        <v>1.8781699999999999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-3.7</v>
      </c>
      <c r="IG203">
        <v>0.33279999999999998</v>
      </c>
      <c r="IH203">
        <v>-2.1299345005774111</v>
      </c>
      <c r="II203">
        <v>1.7196870422270779E-5</v>
      </c>
      <c r="IJ203">
        <v>-2.1741833173098589E-6</v>
      </c>
      <c r="IK203">
        <v>9.0595066644434051E-10</v>
      </c>
      <c r="IL203">
        <v>-0.32754645563995699</v>
      </c>
      <c r="IM203">
        <v>-1.2435942757381079E-3</v>
      </c>
      <c r="IN203">
        <v>8.3241555849602686E-4</v>
      </c>
      <c r="IO203">
        <v>-6.8006265696850886E-6</v>
      </c>
      <c r="IP203">
        <v>17</v>
      </c>
      <c r="IQ203">
        <v>2050</v>
      </c>
      <c r="IR203">
        <v>3</v>
      </c>
      <c r="IS203">
        <v>34</v>
      </c>
      <c r="IT203">
        <v>46.8</v>
      </c>
      <c r="IU203">
        <v>47.1</v>
      </c>
      <c r="IV203">
        <v>2.6074199999999998</v>
      </c>
      <c r="IW203">
        <v>2.5683600000000002</v>
      </c>
      <c r="IX203">
        <v>1.49902</v>
      </c>
      <c r="IY203">
        <v>2.2766099999999998</v>
      </c>
      <c r="IZ203">
        <v>1.69678</v>
      </c>
      <c r="JA203">
        <v>2.3986800000000001</v>
      </c>
      <c r="JB203">
        <v>46.915100000000002</v>
      </c>
      <c r="JC203">
        <v>15.9358</v>
      </c>
      <c r="JD203">
        <v>18</v>
      </c>
      <c r="JE203">
        <v>411.57499999999999</v>
      </c>
      <c r="JF203">
        <v>508.70400000000001</v>
      </c>
      <c r="JG203">
        <v>30.000299999999999</v>
      </c>
      <c r="JH203">
        <v>36.200299999999999</v>
      </c>
      <c r="JI203">
        <v>30.0001</v>
      </c>
      <c r="JJ203">
        <v>36.014200000000002</v>
      </c>
      <c r="JK203">
        <v>35.944200000000002</v>
      </c>
      <c r="JL203">
        <v>52.290199999999999</v>
      </c>
      <c r="JM203">
        <v>17.759</v>
      </c>
      <c r="JN203">
        <v>0</v>
      </c>
      <c r="JO203">
        <v>30</v>
      </c>
      <c r="JP203">
        <v>1257.9000000000001</v>
      </c>
      <c r="JQ203">
        <v>33.8018</v>
      </c>
      <c r="JR203">
        <v>98.237300000000005</v>
      </c>
      <c r="JS203">
        <v>98.165499999999994</v>
      </c>
    </row>
    <row r="204" spans="1:279" x14ac:dyDescent="0.2">
      <c r="A204">
        <v>189</v>
      </c>
      <c r="B204">
        <v>1658333664.5999999</v>
      </c>
      <c r="C204">
        <v>751</v>
      </c>
      <c r="D204" t="s">
        <v>797</v>
      </c>
      <c r="E204" t="s">
        <v>798</v>
      </c>
      <c r="F204">
        <v>4</v>
      </c>
      <c r="G204">
        <v>1658333662.5999999</v>
      </c>
      <c r="H204">
        <f t="shared" si="100"/>
        <v>6.4067034717983141E-4</v>
      </c>
      <c r="I204">
        <f t="shared" si="101"/>
        <v>0.6406703471798314</v>
      </c>
      <c r="J204">
        <f t="shared" si="102"/>
        <v>8.1719223752734536</v>
      </c>
      <c r="K204">
        <f t="shared" si="103"/>
        <v>1223.8142857142859</v>
      </c>
      <c r="L204">
        <f t="shared" si="104"/>
        <v>833.42696106074607</v>
      </c>
      <c r="M204">
        <f t="shared" si="105"/>
        <v>84.303467730260579</v>
      </c>
      <c r="N204">
        <f t="shared" si="106"/>
        <v>123.79223730923474</v>
      </c>
      <c r="O204">
        <f t="shared" si="107"/>
        <v>3.6486325935745044E-2</v>
      </c>
      <c r="P204">
        <f t="shared" si="108"/>
        <v>2.1439317385840133</v>
      </c>
      <c r="Q204">
        <f t="shared" si="109"/>
        <v>3.6144844662717564E-2</v>
      </c>
      <c r="R204">
        <f t="shared" si="110"/>
        <v>2.2620942201473163E-2</v>
      </c>
      <c r="S204">
        <f t="shared" si="111"/>
        <v>194.43145032674042</v>
      </c>
      <c r="T204">
        <f t="shared" si="112"/>
        <v>35.446295880389556</v>
      </c>
      <c r="U204">
        <f t="shared" si="113"/>
        <v>33.559571428571417</v>
      </c>
      <c r="V204">
        <f t="shared" si="114"/>
        <v>5.2131410944631185</v>
      </c>
      <c r="W204">
        <f t="shared" si="115"/>
        <v>64.916871658680591</v>
      </c>
      <c r="X204">
        <f t="shared" si="116"/>
        <v>3.4973969525964801</v>
      </c>
      <c r="Y204">
        <f t="shared" si="117"/>
        <v>5.3875007578693346</v>
      </c>
      <c r="Z204">
        <f t="shared" si="118"/>
        <v>1.7157441418666384</v>
      </c>
      <c r="AA204">
        <f t="shared" si="119"/>
        <v>-28.253562310630564</v>
      </c>
      <c r="AB204">
        <f t="shared" si="120"/>
        <v>68.098582947168538</v>
      </c>
      <c r="AC204">
        <f t="shared" si="121"/>
        <v>7.3355851603700923</v>
      </c>
      <c r="AD204">
        <f t="shared" si="122"/>
        <v>241.61205612364847</v>
      </c>
      <c r="AE204">
        <f t="shared" si="123"/>
        <v>18.8080326635855</v>
      </c>
      <c r="AF204">
        <f t="shared" si="124"/>
        <v>0.64463872043252213</v>
      </c>
      <c r="AG204">
        <f t="shared" si="125"/>
        <v>8.1719223752734536</v>
      </c>
      <c r="AH204">
        <v>1291.4403074412439</v>
      </c>
      <c r="AI204">
        <v>1270.2203030303031</v>
      </c>
      <c r="AJ204">
        <v>1.7372955727404411</v>
      </c>
      <c r="AK204">
        <v>65.228597272793138</v>
      </c>
      <c r="AL204">
        <f t="shared" si="126"/>
        <v>0.6406703471798314</v>
      </c>
      <c r="AM204">
        <v>33.750353458090778</v>
      </c>
      <c r="AN204">
        <v>34.5742097902098</v>
      </c>
      <c r="AO204">
        <v>2.3186409542769788E-5</v>
      </c>
      <c r="AP204">
        <v>90.040432271976243</v>
      </c>
      <c r="AQ204">
        <v>34</v>
      </c>
      <c r="AR204">
        <v>8</v>
      </c>
      <c r="AS204">
        <f t="shared" si="127"/>
        <v>1</v>
      </c>
      <c r="AT204">
        <f t="shared" si="128"/>
        <v>0</v>
      </c>
      <c r="AU204">
        <f t="shared" si="129"/>
        <v>30864.904219286902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1009.5312426563423</v>
      </c>
      <c r="BI204">
        <f t="shared" si="133"/>
        <v>8.1719223752734536</v>
      </c>
      <c r="BJ204" t="e">
        <f t="shared" si="134"/>
        <v>#DIV/0!</v>
      </c>
      <c r="BK204">
        <f t="shared" si="135"/>
        <v>8.0947691661042362E-3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253</v>
      </c>
      <c r="CG204">
        <v>1000</v>
      </c>
      <c r="CH204" t="s">
        <v>414</v>
      </c>
      <c r="CI204">
        <v>1110.1500000000001</v>
      </c>
      <c r="CJ204">
        <v>1175.8634999999999</v>
      </c>
      <c r="CK204">
        <v>1152.67</v>
      </c>
      <c r="CL204">
        <v>1.3005735999999999E-4</v>
      </c>
      <c r="CM204">
        <v>6.5004835999999994E-4</v>
      </c>
      <c r="CN204">
        <v>4.7597999359999997E-2</v>
      </c>
      <c r="CO204">
        <v>5.5000000000000003E-4</v>
      </c>
      <c r="CP204">
        <f t="shared" si="146"/>
        <v>1200.03</v>
      </c>
      <c r="CQ204">
        <f t="shared" si="147"/>
        <v>1009.5312426563423</v>
      </c>
      <c r="CR204">
        <f t="shared" si="148"/>
        <v>0.84125500417184762</v>
      </c>
      <c r="CS204">
        <f t="shared" si="149"/>
        <v>0.16202215805166573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1658333662.5999999</v>
      </c>
      <c r="CZ204">
        <v>1223.8142857142859</v>
      </c>
      <c r="DA204">
        <v>1249.9228571428571</v>
      </c>
      <c r="DB204">
        <v>34.575385714285709</v>
      </c>
      <c r="DC204">
        <v>33.74624285714286</v>
      </c>
      <c r="DD204">
        <v>1227.522857142857</v>
      </c>
      <c r="DE204">
        <v>34.2425</v>
      </c>
      <c r="DF204">
        <v>450.35671428571419</v>
      </c>
      <c r="DG204">
        <v>101.0527142857143</v>
      </c>
      <c r="DH204">
        <v>0.1000821428571429</v>
      </c>
      <c r="DI204">
        <v>34.148742857142857</v>
      </c>
      <c r="DJ204">
        <v>999.89999999999986</v>
      </c>
      <c r="DK204">
        <v>33.559571428571417</v>
      </c>
      <c r="DL204">
        <v>0</v>
      </c>
      <c r="DM204">
        <v>0</v>
      </c>
      <c r="DN204">
        <v>5989.1971428571433</v>
      </c>
      <c r="DO204">
        <v>0</v>
      </c>
      <c r="DP204">
        <v>1798.844285714285</v>
      </c>
      <c r="DQ204">
        <v>-26.10998571428572</v>
      </c>
      <c r="DR204">
        <v>1267.6442857142861</v>
      </c>
      <c r="DS204">
        <v>1293.578571428571</v>
      </c>
      <c r="DT204">
        <v>0.8291532857142857</v>
      </c>
      <c r="DU204">
        <v>1249.9228571428571</v>
      </c>
      <c r="DV204">
        <v>33.74624285714286</v>
      </c>
      <c r="DW204">
        <v>3.4939300000000002</v>
      </c>
      <c r="DX204">
        <v>3.410144285714285</v>
      </c>
      <c r="DY204">
        <v>26.59027142857143</v>
      </c>
      <c r="DZ204">
        <v>26.178899999999999</v>
      </c>
      <c r="EA204">
        <v>1200.03</v>
      </c>
      <c r="EB204">
        <v>0.95799371428571423</v>
      </c>
      <c r="EC204">
        <v>4.2006628571428568E-2</v>
      </c>
      <c r="ED204">
        <v>0</v>
      </c>
      <c r="EE204">
        <v>1695.1214285714291</v>
      </c>
      <c r="EF204">
        <v>5.0001600000000002</v>
      </c>
      <c r="EG204">
        <v>21655.75714285715</v>
      </c>
      <c r="EH204">
        <v>9515.3857142857141</v>
      </c>
      <c r="EI204">
        <v>48.142714285714291</v>
      </c>
      <c r="EJ204">
        <v>50.901571428571437</v>
      </c>
      <c r="EK204">
        <v>49.375</v>
      </c>
      <c r="EL204">
        <v>49.375</v>
      </c>
      <c r="EM204">
        <v>49.839000000000013</v>
      </c>
      <c r="EN204">
        <v>1144.8285714285721</v>
      </c>
      <c r="EO204">
        <v>50.201428571428558</v>
      </c>
      <c r="EP204">
        <v>0</v>
      </c>
      <c r="EQ204">
        <v>776176.20000004768</v>
      </c>
      <c r="ER204">
        <v>0</v>
      </c>
      <c r="ES204">
        <v>1693.7257692307689</v>
      </c>
      <c r="ET204">
        <v>15.57982903728365</v>
      </c>
      <c r="EU204">
        <v>189.41880312973441</v>
      </c>
      <c r="EV204">
        <v>21638.942307692301</v>
      </c>
      <c r="EW204">
        <v>15</v>
      </c>
      <c r="EX204">
        <v>1658330855.5</v>
      </c>
      <c r="EY204" t="s">
        <v>416</v>
      </c>
      <c r="EZ204">
        <v>1658330855.5</v>
      </c>
      <c r="FA204">
        <v>1658330837</v>
      </c>
      <c r="FB204">
        <v>13</v>
      </c>
      <c r="FC204">
        <v>-0.03</v>
      </c>
      <c r="FD204">
        <v>-2.1999999999999999E-2</v>
      </c>
      <c r="FE204">
        <v>-3.91</v>
      </c>
      <c r="FF204">
        <v>0.28699999999999998</v>
      </c>
      <c r="FG204">
        <v>1439</v>
      </c>
      <c r="FH204">
        <v>33</v>
      </c>
      <c r="FI204">
        <v>0.2</v>
      </c>
      <c r="FJ204">
        <v>0.09</v>
      </c>
      <c r="FK204">
        <v>-25.988060975609759</v>
      </c>
      <c r="FL204">
        <v>-0.89821463414629399</v>
      </c>
      <c r="FM204">
        <v>9.821654492298719E-2</v>
      </c>
      <c r="FN204">
        <v>0</v>
      </c>
      <c r="FO204">
        <v>1692.7438235294121</v>
      </c>
      <c r="FP204">
        <v>15.86753246313036</v>
      </c>
      <c r="FQ204">
        <v>1.5679117147749959</v>
      </c>
      <c r="FR204">
        <v>0</v>
      </c>
      <c r="FS204">
        <v>0.81686231707317092</v>
      </c>
      <c r="FT204">
        <v>-2.218634843205252E-2</v>
      </c>
      <c r="FU204">
        <v>2.3412305658890541E-2</v>
      </c>
      <c r="FV204">
        <v>1</v>
      </c>
      <c r="FW204">
        <v>1</v>
      </c>
      <c r="FX204">
        <v>3</v>
      </c>
      <c r="FY204" t="s">
        <v>417</v>
      </c>
      <c r="FZ204">
        <v>2.8896899999999999</v>
      </c>
      <c r="GA204">
        <v>2.8721299999999998</v>
      </c>
      <c r="GB204">
        <v>0.20626900000000001</v>
      </c>
      <c r="GC204">
        <v>0.211363</v>
      </c>
      <c r="GD204">
        <v>0.14213500000000001</v>
      </c>
      <c r="GE204">
        <v>0.14227600000000001</v>
      </c>
      <c r="GF204">
        <v>27361.200000000001</v>
      </c>
      <c r="GG204">
        <v>23648.9</v>
      </c>
      <c r="GH204">
        <v>30825.7</v>
      </c>
      <c r="GI204">
        <v>27963.7</v>
      </c>
      <c r="GJ204">
        <v>34845.5</v>
      </c>
      <c r="GK204">
        <v>33844.5</v>
      </c>
      <c r="GL204">
        <v>40184.800000000003</v>
      </c>
      <c r="GM204">
        <v>38978.300000000003</v>
      </c>
      <c r="GN204">
        <v>1.88375</v>
      </c>
      <c r="GO204">
        <v>1.9257</v>
      </c>
      <c r="GP204">
        <v>0</v>
      </c>
      <c r="GQ204">
        <v>2.5332E-2</v>
      </c>
      <c r="GR204">
        <v>999.9</v>
      </c>
      <c r="GS204">
        <v>33.147599999999997</v>
      </c>
      <c r="GT204">
        <v>42.8</v>
      </c>
      <c r="GU204">
        <v>44.9</v>
      </c>
      <c r="GV204">
        <v>40.612000000000002</v>
      </c>
      <c r="GW204">
        <v>30.9465</v>
      </c>
      <c r="GX204">
        <v>32.0593</v>
      </c>
      <c r="GY204">
        <v>1</v>
      </c>
      <c r="GZ204">
        <v>0.68859199999999998</v>
      </c>
      <c r="HA204">
        <v>1.7212099999999999</v>
      </c>
      <c r="HB204">
        <v>20.199100000000001</v>
      </c>
      <c r="HC204">
        <v>5.21549</v>
      </c>
      <c r="HD204">
        <v>11.974</v>
      </c>
      <c r="HE204">
        <v>4.9904500000000001</v>
      </c>
      <c r="HF204">
        <v>3.2925</v>
      </c>
      <c r="HG204">
        <v>8491</v>
      </c>
      <c r="HH204">
        <v>9999</v>
      </c>
      <c r="HI204">
        <v>9999</v>
      </c>
      <c r="HJ204">
        <v>972.6</v>
      </c>
      <c r="HK204">
        <v>4.9713700000000003</v>
      </c>
      <c r="HL204">
        <v>1.8744799999999999</v>
      </c>
      <c r="HM204">
        <v>1.87077</v>
      </c>
      <c r="HN204">
        <v>1.87056</v>
      </c>
      <c r="HO204">
        <v>1.875</v>
      </c>
      <c r="HP204">
        <v>1.8717900000000001</v>
      </c>
      <c r="HQ204">
        <v>1.8672200000000001</v>
      </c>
      <c r="HR204">
        <v>1.8781600000000001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-3.71</v>
      </c>
      <c r="IG204">
        <v>0.33279999999999998</v>
      </c>
      <c r="IH204">
        <v>-2.1299345005774111</v>
      </c>
      <c r="II204">
        <v>1.7196870422270779E-5</v>
      </c>
      <c r="IJ204">
        <v>-2.1741833173098589E-6</v>
      </c>
      <c r="IK204">
        <v>9.0595066644434051E-10</v>
      </c>
      <c r="IL204">
        <v>-0.32754645563995699</v>
      </c>
      <c r="IM204">
        <v>-1.2435942757381079E-3</v>
      </c>
      <c r="IN204">
        <v>8.3241555849602686E-4</v>
      </c>
      <c r="IO204">
        <v>-6.8006265696850886E-6</v>
      </c>
      <c r="IP204">
        <v>17</v>
      </c>
      <c r="IQ204">
        <v>2050</v>
      </c>
      <c r="IR204">
        <v>3</v>
      </c>
      <c r="IS204">
        <v>34</v>
      </c>
      <c r="IT204">
        <v>46.8</v>
      </c>
      <c r="IU204">
        <v>47.1</v>
      </c>
      <c r="IV204">
        <v>2.6196299999999999</v>
      </c>
      <c r="IW204">
        <v>2.5683600000000002</v>
      </c>
      <c r="IX204">
        <v>1.49902</v>
      </c>
      <c r="IY204">
        <v>2.2778299999999998</v>
      </c>
      <c r="IZ204">
        <v>1.69678</v>
      </c>
      <c r="JA204">
        <v>2.4035600000000001</v>
      </c>
      <c r="JB204">
        <v>46.915100000000002</v>
      </c>
      <c r="JC204">
        <v>15.9358</v>
      </c>
      <c r="JD204">
        <v>18</v>
      </c>
      <c r="JE204">
        <v>411.65699999999998</v>
      </c>
      <c r="JF204">
        <v>508.55399999999997</v>
      </c>
      <c r="JG204">
        <v>30.0001</v>
      </c>
      <c r="JH204">
        <v>36.1982</v>
      </c>
      <c r="JI204">
        <v>30</v>
      </c>
      <c r="JJ204">
        <v>36.014200000000002</v>
      </c>
      <c r="JK204">
        <v>35.944200000000002</v>
      </c>
      <c r="JL204">
        <v>52.521299999999997</v>
      </c>
      <c r="JM204">
        <v>17.759</v>
      </c>
      <c r="JN204">
        <v>0</v>
      </c>
      <c r="JO204">
        <v>30</v>
      </c>
      <c r="JP204">
        <v>1264.5899999999999</v>
      </c>
      <c r="JQ204">
        <v>33.8033</v>
      </c>
      <c r="JR204">
        <v>98.2393</v>
      </c>
      <c r="JS204">
        <v>98.164299999999997</v>
      </c>
    </row>
    <row r="205" spans="1:279" x14ac:dyDescent="0.2">
      <c r="A205">
        <v>190</v>
      </c>
      <c r="B205">
        <v>1658333668.5999999</v>
      </c>
      <c r="C205">
        <v>755</v>
      </c>
      <c r="D205" t="s">
        <v>799</v>
      </c>
      <c r="E205" t="s">
        <v>800</v>
      </c>
      <c r="F205">
        <v>4</v>
      </c>
      <c r="G205">
        <v>1658333666.2874999</v>
      </c>
      <c r="H205">
        <f t="shared" si="100"/>
        <v>6.4173928684095084E-4</v>
      </c>
      <c r="I205">
        <f t="shared" si="101"/>
        <v>0.64173928684095083</v>
      </c>
      <c r="J205">
        <f t="shared" si="102"/>
        <v>8.2737110967280287</v>
      </c>
      <c r="K205">
        <f t="shared" si="103"/>
        <v>1229.9762499999999</v>
      </c>
      <c r="L205">
        <f t="shared" si="104"/>
        <v>836.45203587235949</v>
      </c>
      <c r="M205">
        <f t="shared" si="105"/>
        <v>84.609802166134045</v>
      </c>
      <c r="N205">
        <f t="shared" si="106"/>
        <v>124.41603668644062</v>
      </c>
      <c r="O205">
        <f t="shared" si="107"/>
        <v>3.6630232268630589E-2</v>
      </c>
      <c r="P205">
        <f t="shared" si="108"/>
        <v>2.145401861865976</v>
      </c>
      <c r="Q205">
        <f t="shared" si="109"/>
        <v>3.6286299155360392E-2</v>
      </c>
      <c r="R205">
        <f t="shared" si="110"/>
        <v>2.2709568771468833E-2</v>
      </c>
      <c r="S205">
        <f t="shared" si="111"/>
        <v>194.42668911249547</v>
      </c>
      <c r="T205">
        <f t="shared" si="112"/>
        <v>35.444621088723984</v>
      </c>
      <c r="U205">
        <f t="shared" si="113"/>
        <v>33.545562500000003</v>
      </c>
      <c r="V205">
        <f t="shared" si="114"/>
        <v>5.2090557495408882</v>
      </c>
      <c r="W205">
        <f t="shared" si="115"/>
        <v>64.913101275589568</v>
      </c>
      <c r="X205">
        <f t="shared" si="116"/>
        <v>3.4971026560358442</v>
      </c>
      <c r="Y205">
        <f t="shared" si="117"/>
        <v>5.3873603129649306</v>
      </c>
      <c r="Z205">
        <f t="shared" si="118"/>
        <v>1.711953093505044</v>
      </c>
      <c r="AA205">
        <f t="shared" si="119"/>
        <v>-28.300702549685933</v>
      </c>
      <c r="AB205">
        <f t="shared" si="120"/>
        <v>69.71147873644297</v>
      </c>
      <c r="AC205">
        <f t="shared" si="121"/>
        <v>7.5036499983638398</v>
      </c>
      <c r="AD205">
        <f t="shared" si="122"/>
        <v>243.34111529761634</v>
      </c>
      <c r="AE205">
        <f t="shared" si="123"/>
        <v>18.807726735404366</v>
      </c>
      <c r="AF205">
        <f t="shared" si="124"/>
        <v>0.64646447887188407</v>
      </c>
      <c r="AG205">
        <f t="shared" si="125"/>
        <v>8.2737110967280287</v>
      </c>
      <c r="AH205">
        <v>1298.410923630945</v>
      </c>
      <c r="AI205">
        <v>1277.1279999999999</v>
      </c>
      <c r="AJ205">
        <v>1.723807372925841</v>
      </c>
      <c r="AK205">
        <v>65.228597272793138</v>
      </c>
      <c r="AL205">
        <f t="shared" si="126"/>
        <v>0.64173928684095083</v>
      </c>
      <c r="AM205">
        <v>33.744544641584532</v>
      </c>
      <c r="AN205">
        <v>34.57002517482519</v>
      </c>
      <c r="AO205">
        <v>-8.6792351852537837E-6</v>
      </c>
      <c r="AP205">
        <v>90.040432271976243</v>
      </c>
      <c r="AQ205">
        <v>34</v>
      </c>
      <c r="AR205">
        <v>8</v>
      </c>
      <c r="AS205">
        <f t="shared" si="127"/>
        <v>1</v>
      </c>
      <c r="AT205">
        <f t="shared" si="128"/>
        <v>0</v>
      </c>
      <c r="AU205">
        <f t="shared" si="129"/>
        <v>30901.850838707902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1009.5079497992205</v>
      </c>
      <c r="BI205">
        <f t="shared" si="133"/>
        <v>8.2737110967280287</v>
      </c>
      <c r="BJ205" t="e">
        <f t="shared" si="134"/>
        <v>#DIV/0!</v>
      </c>
      <c r="BK205">
        <f t="shared" si="135"/>
        <v>8.1957859751115129E-3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253</v>
      </c>
      <c r="CG205">
        <v>1000</v>
      </c>
      <c r="CH205" t="s">
        <v>414</v>
      </c>
      <c r="CI205">
        <v>1110.1500000000001</v>
      </c>
      <c r="CJ205">
        <v>1175.8634999999999</v>
      </c>
      <c r="CK205">
        <v>1152.67</v>
      </c>
      <c r="CL205">
        <v>1.3005735999999999E-4</v>
      </c>
      <c r="CM205">
        <v>6.5004835999999994E-4</v>
      </c>
      <c r="CN205">
        <v>4.7597999359999997E-2</v>
      </c>
      <c r="CO205">
        <v>5.5000000000000003E-4</v>
      </c>
      <c r="CP205">
        <f t="shared" si="146"/>
        <v>1200.0025000000001</v>
      </c>
      <c r="CQ205">
        <f t="shared" si="147"/>
        <v>1009.5079497992205</v>
      </c>
      <c r="CR205">
        <f t="shared" si="148"/>
        <v>0.84125487221836659</v>
      </c>
      <c r="CS205">
        <f t="shared" si="149"/>
        <v>0.16202190338144751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1658333666.2874999</v>
      </c>
      <c r="CZ205">
        <v>1229.9762499999999</v>
      </c>
      <c r="DA205">
        <v>1256.0925</v>
      </c>
      <c r="DB205">
        <v>34.572337500000003</v>
      </c>
      <c r="DC205">
        <v>33.740850000000002</v>
      </c>
      <c r="DD205">
        <v>1233.6937499999999</v>
      </c>
      <c r="DE205">
        <v>34.239587499999999</v>
      </c>
      <c r="DF205">
        <v>450.36012499999998</v>
      </c>
      <c r="DG205">
        <v>101.05325000000001</v>
      </c>
      <c r="DH205">
        <v>9.99525E-2</v>
      </c>
      <c r="DI205">
        <v>34.148274999999998</v>
      </c>
      <c r="DJ205">
        <v>999.9</v>
      </c>
      <c r="DK205">
        <v>33.545562500000003</v>
      </c>
      <c r="DL205">
        <v>0</v>
      </c>
      <c r="DM205">
        <v>0</v>
      </c>
      <c r="DN205">
        <v>5995.7024999999994</v>
      </c>
      <c r="DO205">
        <v>0</v>
      </c>
      <c r="DP205">
        <v>1798.42</v>
      </c>
      <c r="DQ205">
        <v>-26.1189125</v>
      </c>
      <c r="DR205">
        <v>1274.02</v>
      </c>
      <c r="DS205">
        <v>1299.9549999999999</v>
      </c>
      <c r="DT205">
        <v>0.83149625000000005</v>
      </c>
      <c r="DU205">
        <v>1256.0925</v>
      </c>
      <c r="DV205">
        <v>33.740850000000002</v>
      </c>
      <c r="DW205">
        <v>3.4936500000000001</v>
      </c>
      <c r="DX205">
        <v>3.4096275</v>
      </c>
      <c r="DY205">
        <v>26.588912499999999</v>
      </c>
      <c r="DZ205">
        <v>26.176312500000002</v>
      </c>
      <c r="EA205">
        <v>1200.0025000000001</v>
      </c>
      <c r="EB205">
        <v>0.95799674999999995</v>
      </c>
      <c r="EC205">
        <v>4.2003587500000009E-2</v>
      </c>
      <c r="ED205">
        <v>0</v>
      </c>
      <c r="EE205">
        <v>1696.3912499999999</v>
      </c>
      <c r="EF205">
        <v>5.0001600000000002</v>
      </c>
      <c r="EG205">
        <v>21665.95</v>
      </c>
      <c r="EH205">
        <v>9515.1937500000004</v>
      </c>
      <c r="EI205">
        <v>48.125</v>
      </c>
      <c r="EJ205">
        <v>50.898249999999997</v>
      </c>
      <c r="EK205">
        <v>49.398249999999997</v>
      </c>
      <c r="EL205">
        <v>49.375</v>
      </c>
      <c r="EM205">
        <v>49.835625</v>
      </c>
      <c r="EN205">
        <v>1144.8074999999999</v>
      </c>
      <c r="EO205">
        <v>50.195</v>
      </c>
      <c r="EP205">
        <v>0</v>
      </c>
      <c r="EQ205">
        <v>776180.40000009537</v>
      </c>
      <c r="ER205">
        <v>0</v>
      </c>
      <c r="ES205">
        <v>1694.9896000000001</v>
      </c>
      <c r="ET205">
        <v>16.7369230786915</v>
      </c>
      <c r="EU205">
        <v>182.1230770258739</v>
      </c>
      <c r="EV205">
        <v>21652.907999999999</v>
      </c>
      <c r="EW205">
        <v>15</v>
      </c>
      <c r="EX205">
        <v>1658330855.5</v>
      </c>
      <c r="EY205" t="s">
        <v>416</v>
      </c>
      <c r="EZ205">
        <v>1658330855.5</v>
      </c>
      <c r="FA205">
        <v>1658330837</v>
      </c>
      <c r="FB205">
        <v>13</v>
      </c>
      <c r="FC205">
        <v>-0.03</v>
      </c>
      <c r="FD205">
        <v>-2.1999999999999999E-2</v>
      </c>
      <c r="FE205">
        <v>-3.91</v>
      </c>
      <c r="FF205">
        <v>0.28699999999999998</v>
      </c>
      <c r="FG205">
        <v>1439</v>
      </c>
      <c r="FH205">
        <v>33</v>
      </c>
      <c r="FI205">
        <v>0.2</v>
      </c>
      <c r="FJ205">
        <v>0.09</v>
      </c>
      <c r="FK205">
        <v>-26.04598536585366</v>
      </c>
      <c r="FL205">
        <v>-0.60497979094073762</v>
      </c>
      <c r="FM205">
        <v>6.633210443310758E-2</v>
      </c>
      <c r="FN205">
        <v>0</v>
      </c>
      <c r="FO205">
        <v>1693.89705882353</v>
      </c>
      <c r="FP205">
        <v>16.772498089043431</v>
      </c>
      <c r="FQ205">
        <v>1.658260125432234</v>
      </c>
      <c r="FR205">
        <v>0</v>
      </c>
      <c r="FS205">
        <v>0.8134985609756098</v>
      </c>
      <c r="FT205">
        <v>0.15667741463414589</v>
      </c>
      <c r="FU205">
        <v>1.5886864492939239E-2</v>
      </c>
      <c r="FV205">
        <v>0</v>
      </c>
      <c r="FW205">
        <v>0</v>
      </c>
      <c r="FX205">
        <v>3</v>
      </c>
      <c r="FY205" t="s">
        <v>425</v>
      </c>
      <c r="FZ205">
        <v>2.88957</v>
      </c>
      <c r="GA205">
        <v>2.8722500000000002</v>
      </c>
      <c r="GB205">
        <v>0.20697499999999999</v>
      </c>
      <c r="GC205">
        <v>0.212066</v>
      </c>
      <c r="GD205">
        <v>0.142126</v>
      </c>
      <c r="GE205">
        <v>0.14225399999999999</v>
      </c>
      <c r="GF205">
        <v>27336.1</v>
      </c>
      <c r="GG205">
        <v>23627.599999999999</v>
      </c>
      <c r="GH205">
        <v>30825</v>
      </c>
      <c r="GI205">
        <v>27963.5</v>
      </c>
      <c r="GJ205">
        <v>34845.1</v>
      </c>
      <c r="GK205">
        <v>33845.1</v>
      </c>
      <c r="GL205">
        <v>40183.9</v>
      </c>
      <c r="GM205">
        <v>38977.9</v>
      </c>
      <c r="GN205">
        <v>1.88395</v>
      </c>
      <c r="GO205">
        <v>1.92588</v>
      </c>
      <c r="GP205">
        <v>0</v>
      </c>
      <c r="GQ205">
        <v>2.44826E-2</v>
      </c>
      <c r="GR205">
        <v>999.9</v>
      </c>
      <c r="GS205">
        <v>33.143900000000002</v>
      </c>
      <c r="GT205">
        <v>42.8</v>
      </c>
      <c r="GU205">
        <v>44.8</v>
      </c>
      <c r="GV205">
        <v>40.401800000000001</v>
      </c>
      <c r="GW205">
        <v>30.616499999999998</v>
      </c>
      <c r="GX205">
        <v>33.541699999999999</v>
      </c>
      <c r="GY205">
        <v>1</v>
      </c>
      <c r="GZ205">
        <v>0.68845000000000001</v>
      </c>
      <c r="HA205">
        <v>1.7195800000000001</v>
      </c>
      <c r="HB205">
        <v>20.199300000000001</v>
      </c>
      <c r="HC205">
        <v>5.2148899999999996</v>
      </c>
      <c r="HD205">
        <v>11.974</v>
      </c>
      <c r="HE205">
        <v>4.9902499999999996</v>
      </c>
      <c r="HF205">
        <v>3.2924500000000001</v>
      </c>
      <c r="HG205">
        <v>8491</v>
      </c>
      <c r="HH205">
        <v>9999</v>
      </c>
      <c r="HI205">
        <v>9999</v>
      </c>
      <c r="HJ205">
        <v>972.6</v>
      </c>
      <c r="HK205">
        <v>4.9713599999999998</v>
      </c>
      <c r="HL205">
        <v>1.8744799999999999</v>
      </c>
      <c r="HM205">
        <v>1.87079</v>
      </c>
      <c r="HN205">
        <v>1.87056</v>
      </c>
      <c r="HO205">
        <v>1.875</v>
      </c>
      <c r="HP205">
        <v>1.87178</v>
      </c>
      <c r="HQ205">
        <v>1.8672200000000001</v>
      </c>
      <c r="HR205">
        <v>1.8781399999999999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-3.72</v>
      </c>
      <c r="IG205">
        <v>0.3327</v>
      </c>
      <c r="IH205">
        <v>-2.1299345005774111</v>
      </c>
      <c r="II205">
        <v>1.7196870422270779E-5</v>
      </c>
      <c r="IJ205">
        <v>-2.1741833173098589E-6</v>
      </c>
      <c r="IK205">
        <v>9.0595066644434051E-10</v>
      </c>
      <c r="IL205">
        <v>-0.32754645563995699</v>
      </c>
      <c r="IM205">
        <v>-1.2435942757381079E-3</v>
      </c>
      <c r="IN205">
        <v>8.3241555849602686E-4</v>
      </c>
      <c r="IO205">
        <v>-6.8006265696850886E-6</v>
      </c>
      <c r="IP205">
        <v>17</v>
      </c>
      <c r="IQ205">
        <v>2050</v>
      </c>
      <c r="IR205">
        <v>3</v>
      </c>
      <c r="IS205">
        <v>34</v>
      </c>
      <c r="IT205">
        <v>46.9</v>
      </c>
      <c r="IU205">
        <v>47.2</v>
      </c>
      <c r="IV205">
        <v>2.63062</v>
      </c>
      <c r="IW205">
        <v>2.5720200000000002</v>
      </c>
      <c r="IX205">
        <v>1.49902</v>
      </c>
      <c r="IY205">
        <v>2.2778299999999998</v>
      </c>
      <c r="IZ205">
        <v>1.69678</v>
      </c>
      <c r="JA205">
        <v>2.4035600000000001</v>
      </c>
      <c r="JB205">
        <v>46.915100000000002</v>
      </c>
      <c r="JC205">
        <v>15.9358</v>
      </c>
      <c r="JD205">
        <v>18</v>
      </c>
      <c r="JE205">
        <v>411.75599999999997</v>
      </c>
      <c r="JF205">
        <v>508.65899999999999</v>
      </c>
      <c r="JG205">
        <v>29.9999</v>
      </c>
      <c r="JH205">
        <v>36.196899999999999</v>
      </c>
      <c r="JI205">
        <v>29.9999</v>
      </c>
      <c r="JJ205">
        <v>36.0124</v>
      </c>
      <c r="JK205">
        <v>35.940800000000003</v>
      </c>
      <c r="JL205">
        <v>52.752499999999998</v>
      </c>
      <c r="JM205">
        <v>17.759</v>
      </c>
      <c r="JN205">
        <v>0</v>
      </c>
      <c r="JO205">
        <v>30</v>
      </c>
      <c r="JP205">
        <v>1271.28</v>
      </c>
      <c r="JQ205">
        <v>33.807899999999997</v>
      </c>
      <c r="JR205">
        <v>98.237099999999998</v>
      </c>
      <c r="JS205">
        <v>98.163600000000002</v>
      </c>
    </row>
    <row r="206" spans="1:279" x14ac:dyDescent="0.2">
      <c r="A206">
        <v>191</v>
      </c>
      <c r="B206">
        <v>1658333672.5999999</v>
      </c>
      <c r="C206">
        <v>759</v>
      </c>
      <c r="D206" t="s">
        <v>801</v>
      </c>
      <c r="E206" t="s">
        <v>802</v>
      </c>
      <c r="F206">
        <v>4</v>
      </c>
      <c r="G206">
        <v>1658333670.5999999</v>
      </c>
      <c r="H206">
        <f t="shared" si="100"/>
        <v>6.4551485994037523E-4</v>
      </c>
      <c r="I206">
        <f t="shared" si="101"/>
        <v>0.64551485994037527</v>
      </c>
      <c r="J206">
        <f t="shared" si="102"/>
        <v>7.9942434352600564</v>
      </c>
      <c r="K206">
        <f t="shared" si="103"/>
        <v>1237.1671428571431</v>
      </c>
      <c r="L206">
        <f t="shared" si="104"/>
        <v>858.14146552108173</v>
      </c>
      <c r="M206">
        <f t="shared" si="105"/>
        <v>86.804178219038761</v>
      </c>
      <c r="N206">
        <f t="shared" si="106"/>
        <v>125.14402516384656</v>
      </c>
      <c r="O206">
        <f t="shared" si="107"/>
        <v>3.6900637090786191E-2</v>
      </c>
      <c r="P206">
        <f t="shared" si="108"/>
        <v>2.144926630549068</v>
      </c>
      <c r="Q206">
        <f t="shared" si="109"/>
        <v>3.655155696118928E-2</v>
      </c>
      <c r="R206">
        <f t="shared" si="110"/>
        <v>2.2875811258050851E-2</v>
      </c>
      <c r="S206">
        <f t="shared" si="111"/>
        <v>194.41491346976559</v>
      </c>
      <c r="T206">
        <f t="shared" si="112"/>
        <v>35.438477191414854</v>
      </c>
      <c r="U206">
        <f t="shared" si="113"/>
        <v>33.535957142857143</v>
      </c>
      <c r="V206">
        <f t="shared" si="114"/>
        <v>5.2062562029028649</v>
      </c>
      <c r="W206">
        <f t="shared" si="115"/>
        <v>64.923609703389701</v>
      </c>
      <c r="X206">
        <f t="shared" si="116"/>
        <v>3.4966909695611688</v>
      </c>
      <c r="Y206">
        <f t="shared" si="117"/>
        <v>5.3858542147242998</v>
      </c>
      <c r="Z206">
        <f t="shared" si="118"/>
        <v>1.7095652333416962</v>
      </c>
      <c r="AA206">
        <f t="shared" si="119"/>
        <v>-28.467205323370546</v>
      </c>
      <c r="AB206">
        <f t="shared" si="120"/>
        <v>70.226522880591233</v>
      </c>
      <c r="AC206">
        <f t="shared" si="121"/>
        <v>7.5602231019248487</v>
      </c>
      <c r="AD206">
        <f t="shared" si="122"/>
        <v>243.73445412891115</v>
      </c>
      <c r="AE206">
        <f t="shared" si="123"/>
        <v>18.7588715318761</v>
      </c>
      <c r="AF206">
        <f t="shared" si="124"/>
        <v>0.64797116219725925</v>
      </c>
      <c r="AG206">
        <f t="shared" si="125"/>
        <v>7.9942434352600564</v>
      </c>
      <c r="AH206">
        <v>1305.210664714456</v>
      </c>
      <c r="AI206">
        <v>1284.1319393939391</v>
      </c>
      <c r="AJ206">
        <v>1.755783466638464</v>
      </c>
      <c r="AK206">
        <v>65.228597272793138</v>
      </c>
      <c r="AL206">
        <f t="shared" si="126"/>
        <v>0.64551485994037527</v>
      </c>
      <c r="AM206">
        <v>33.736413892625947</v>
      </c>
      <c r="AN206">
        <v>34.566699300699327</v>
      </c>
      <c r="AO206">
        <v>-1.269076056709426E-5</v>
      </c>
      <c r="AP206">
        <v>90.040432271976243</v>
      </c>
      <c r="AQ206">
        <v>34</v>
      </c>
      <c r="AR206">
        <v>8</v>
      </c>
      <c r="AS206">
        <f t="shared" si="127"/>
        <v>1</v>
      </c>
      <c r="AT206">
        <f t="shared" si="128"/>
        <v>0</v>
      </c>
      <c r="AU206">
        <f t="shared" si="129"/>
        <v>30890.412260882262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1009.4512712278575</v>
      </c>
      <c r="BI206">
        <f t="shared" si="133"/>
        <v>7.9942434352600564</v>
      </c>
      <c r="BJ206" t="e">
        <f t="shared" si="134"/>
        <v>#DIV/0!</v>
      </c>
      <c r="BK206">
        <f t="shared" si="135"/>
        <v>7.919395084357234E-3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253</v>
      </c>
      <c r="CG206">
        <v>1000</v>
      </c>
      <c r="CH206" t="s">
        <v>414</v>
      </c>
      <c r="CI206">
        <v>1110.1500000000001</v>
      </c>
      <c r="CJ206">
        <v>1175.8634999999999</v>
      </c>
      <c r="CK206">
        <v>1152.67</v>
      </c>
      <c r="CL206">
        <v>1.3005735999999999E-4</v>
      </c>
      <c r="CM206">
        <v>6.5004835999999994E-4</v>
      </c>
      <c r="CN206">
        <v>4.7597999359999997E-2</v>
      </c>
      <c r="CO206">
        <v>5.5000000000000003E-4</v>
      </c>
      <c r="CP206">
        <f t="shared" si="146"/>
        <v>1199.9357142857141</v>
      </c>
      <c r="CQ206">
        <f t="shared" si="147"/>
        <v>1009.4512712278575</v>
      </c>
      <c r="CR206">
        <f t="shared" si="148"/>
        <v>0.84125445989309</v>
      </c>
      <c r="CS206">
        <f t="shared" si="149"/>
        <v>0.16202110759366387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1658333670.5999999</v>
      </c>
      <c r="CZ206">
        <v>1237.1671428571431</v>
      </c>
      <c r="DA206">
        <v>1263.224285714286</v>
      </c>
      <c r="DB206">
        <v>34.568100000000001</v>
      </c>
      <c r="DC206">
        <v>33.734757142857141</v>
      </c>
      <c r="DD206">
        <v>1240.8900000000001</v>
      </c>
      <c r="DE206">
        <v>34.235471428571429</v>
      </c>
      <c r="DF206">
        <v>450.40671428571432</v>
      </c>
      <c r="DG206">
        <v>101.0535714285714</v>
      </c>
      <c r="DH206">
        <v>0.10012141428571431</v>
      </c>
      <c r="DI206">
        <v>34.143257142857138</v>
      </c>
      <c r="DJ206">
        <v>999.89999999999986</v>
      </c>
      <c r="DK206">
        <v>33.535957142857143</v>
      </c>
      <c r="DL206">
        <v>0</v>
      </c>
      <c r="DM206">
        <v>0</v>
      </c>
      <c r="DN206">
        <v>5993.57</v>
      </c>
      <c r="DO206">
        <v>0</v>
      </c>
      <c r="DP206">
        <v>1798.765714285714</v>
      </c>
      <c r="DQ206">
        <v>-26.059285714285721</v>
      </c>
      <c r="DR206">
        <v>1281.461428571429</v>
      </c>
      <c r="DS206">
        <v>1307.328571428571</v>
      </c>
      <c r="DT206">
        <v>0.8333624285714285</v>
      </c>
      <c r="DU206">
        <v>1263.224285714286</v>
      </c>
      <c r="DV206">
        <v>33.734757142857141</v>
      </c>
      <c r="DW206">
        <v>3.4932314285714279</v>
      </c>
      <c r="DX206">
        <v>3.409017142857143</v>
      </c>
      <c r="DY206">
        <v>26.5869</v>
      </c>
      <c r="DZ206">
        <v>26.173314285714291</v>
      </c>
      <c r="EA206">
        <v>1199.9357142857141</v>
      </c>
      <c r="EB206">
        <v>0.95800828571428576</v>
      </c>
      <c r="EC206">
        <v>4.1991971428571417E-2</v>
      </c>
      <c r="ED206">
        <v>0</v>
      </c>
      <c r="EE206">
        <v>1697.232857142857</v>
      </c>
      <c r="EF206">
        <v>5.0001600000000002</v>
      </c>
      <c r="EG206">
        <v>21679.142857142859</v>
      </c>
      <c r="EH206">
        <v>9514.6800000000021</v>
      </c>
      <c r="EI206">
        <v>48.125</v>
      </c>
      <c r="EJ206">
        <v>50.901571428571437</v>
      </c>
      <c r="EK206">
        <v>49.383857142857153</v>
      </c>
      <c r="EL206">
        <v>49.375</v>
      </c>
      <c r="EM206">
        <v>49.848000000000013</v>
      </c>
      <c r="EN206">
        <v>1144.76</v>
      </c>
      <c r="EO206">
        <v>50.175714285714292</v>
      </c>
      <c r="EP206">
        <v>0</v>
      </c>
      <c r="EQ206">
        <v>776184</v>
      </c>
      <c r="ER206">
        <v>0</v>
      </c>
      <c r="ES206">
        <v>1695.8851999999999</v>
      </c>
      <c r="ET206">
        <v>15.412307719975431</v>
      </c>
      <c r="EU206">
        <v>182.10769255867339</v>
      </c>
      <c r="EV206">
        <v>21663.723999999998</v>
      </c>
      <c r="EW206">
        <v>15</v>
      </c>
      <c r="EX206">
        <v>1658330855.5</v>
      </c>
      <c r="EY206" t="s">
        <v>416</v>
      </c>
      <c r="EZ206">
        <v>1658330855.5</v>
      </c>
      <c r="FA206">
        <v>1658330837</v>
      </c>
      <c r="FB206">
        <v>13</v>
      </c>
      <c r="FC206">
        <v>-0.03</v>
      </c>
      <c r="FD206">
        <v>-2.1999999999999999E-2</v>
      </c>
      <c r="FE206">
        <v>-3.91</v>
      </c>
      <c r="FF206">
        <v>0.28699999999999998</v>
      </c>
      <c r="FG206">
        <v>1439</v>
      </c>
      <c r="FH206">
        <v>33</v>
      </c>
      <c r="FI206">
        <v>0.2</v>
      </c>
      <c r="FJ206">
        <v>0.09</v>
      </c>
      <c r="FK206">
        <v>-26.0680487804878</v>
      </c>
      <c r="FL206">
        <v>-0.28037770034846837</v>
      </c>
      <c r="FM206">
        <v>4.9352466130345732E-2</v>
      </c>
      <c r="FN206">
        <v>1</v>
      </c>
      <c r="FO206">
        <v>1694.8802941176471</v>
      </c>
      <c r="FP206">
        <v>16.26019863442696</v>
      </c>
      <c r="FQ206">
        <v>1.6062295735375289</v>
      </c>
      <c r="FR206">
        <v>0</v>
      </c>
      <c r="FS206">
        <v>0.82213231707317069</v>
      </c>
      <c r="FT206">
        <v>0.11215983972125371</v>
      </c>
      <c r="FU206">
        <v>1.176752080617895E-2</v>
      </c>
      <c r="FV206">
        <v>0</v>
      </c>
      <c r="FW206">
        <v>1</v>
      </c>
      <c r="FX206">
        <v>3</v>
      </c>
      <c r="FY206" t="s">
        <v>417</v>
      </c>
      <c r="FZ206">
        <v>2.8897699999999999</v>
      </c>
      <c r="GA206">
        <v>2.8721199999999998</v>
      </c>
      <c r="GB206">
        <v>0.20768400000000001</v>
      </c>
      <c r="GC206">
        <v>0.21276800000000001</v>
      </c>
      <c r="GD206">
        <v>0.14210900000000001</v>
      </c>
      <c r="GE206">
        <v>0.14224500000000001</v>
      </c>
      <c r="GF206">
        <v>27311.200000000001</v>
      </c>
      <c r="GG206">
        <v>23606.400000000001</v>
      </c>
      <c r="GH206">
        <v>30824.7</v>
      </c>
      <c r="GI206">
        <v>27963.5</v>
      </c>
      <c r="GJ206">
        <v>34845.300000000003</v>
      </c>
      <c r="GK206">
        <v>33845.599999999999</v>
      </c>
      <c r="GL206">
        <v>40183.4</v>
      </c>
      <c r="GM206">
        <v>38978.1</v>
      </c>
      <c r="GN206">
        <v>1.8844000000000001</v>
      </c>
      <c r="GO206">
        <v>1.9259500000000001</v>
      </c>
      <c r="GP206">
        <v>0</v>
      </c>
      <c r="GQ206">
        <v>2.4706100000000002E-2</v>
      </c>
      <c r="GR206">
        <v>999.9</v>
      </c>
      <c r="GS206">
        <v>33.139499999999998</v>
      </c>
      <c r="GT206">
        <v>42.8</v>
      </c>
      <c r="GU206">
        <v>44.8</v>
      </c>
      <c r="GV206">
        <v>40.4041</v>
      </c>
      <c r="GW206">
        <v>30.916499999999999</v>
      </c>
      <c r="GX206">
        <v>33.345399999999998</v>
      </c>
      <c r="GY206">
        <v>1</v>
      </c>
      <c r="GZ206">
        <v>0.68842199999999998</v>
      </c>
      <c r="HA206">
        <v>1.7151700000000001</v>
      </c>
      <c r="HB206">
        <v>20.199400000000001</v>
      </c>
      <c r="HC206">
        <v>5.21549</v>
      </c>
      <c r="HD206">
        <v>11.974</v>
      </c>
      <c r="HE206">
        <v>4.9901</v>
      </c>
      <c r="HF206">
        <v>3.29243</v>
      </c>
      <c r="HG206">
        <v>8491.2000000000007</v>
      </c>
      <c r="HH206">
        <v>9999</v>
      </c>
      <c r="HI206">
        <v>9999</v>
      </c>
      <c r="HJ206">
        <v>972.6</v>
      </c>
      <c r="HK206">
        <v>4.9713500000000002</v>
      </c>
      <c r="HL206">
        <v>1.8744400000000001</v>
      </c>
      <c r="HM206">
        <v>1.87077</v>
      </c>
      <c r="HN206">
        <v>1.8705700000000001</v>
      </c>
      <c r="HO206">
        <v>1.875</v>
      </c>
      <c r="HP206">
        <v>1.8717699999999999</v>
      </c>
      <c r="HQ206">
        <v>1.8672200000000001</v>
      </c>
      <c r="HR206">
        <v>1.8781300000000001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-3.73</v>
      </c>
      <c r="IG206">
        <v>0.33250000000000002</v>
      </c>
      <c r="IH206">
        <v>-2.1299345005774111</v>
      </c>
      <c r="II206">
        <v>1.7196870422270779E-5</v>
      </c>
      <c r="IJ206">
        <v>-2.1741833173098589E-6</v>
      </c>
      <c r="IK206">
        <v>9.0595066644434051E-10</v>
      </c>
      <c r="IL206">
        <v>-0.32754645563995699</v>
      </c>
      <c r="IM206">
        <v>-1.2435942757381079E-3</v>
      </c>
      <c r="IN206">
        <v>8.3241555849602686E-4</v>
      </c>
      <c r="IO206">
        <v>-6.8006265696850886E-6</v>
      </c>
      <c r="IP206">
        <v>17</v>
      </c>
      <c r="IQ206">
        <v>2050</v>
      </c>
      <c r="IR206">
        <v>3</v>
      </c>
      <c r="IS206">
        <v>34</v>
      </c>
      <c r="IT206">
        <v>47</v>
      </c>
      <c r="IU206">
        <v>47.3</v>
      </c>
      <c r="IV206">
        <v>2.6428199999999999</v>
      </c>
      <c r="IW206">
        <v>2.5732400000000002</v>
      </c>
      <c r="IX206">
        <v>1.49902</v>
      </c>
      <c r="IY206">
        <v>2.2778299999999998</v>
      </c>
      <c r="IZ206">
        <v>1.69678</v>
      </c>
      <c r="JA206">
        <v>2.3791500000000001</v>
      </c>
      <c r="JB206">
        <v>46.8855</v>
      </c>
      <c r="JC206">
        <v>15.9358</v>
      </c>
      <c r="JD206">
        <v>18</v>
      </c>
      <c r="JE206">
        <v>411.99400000000003</v>
      </c>
      <c r="JF206">
        <v>508.71499999999997</v>
      </c>
      <c r="JG206">
        <v>29.999300000000002</v>
      </c>
      <c r="JH206">
        <v>36.196899999999999</v>
      </c>
      <c r="JI206">
        <v>29.9999</v>
      </c>
      <c r="JJ206">
        <v>36.010899999999999</v>
      </c>
      <c r="JK206">
        <v>35.940800000000003</v>
      </c>
      <c r="JL206">
        <v>52.982399999999998</v>
      </c>
      <c r="JM206">
        <v>17.759</v>
      </c>
      <c r="JN206">
        <v>0</v>
      </c>
      <c r="JO206">
        <v>30</v>
      </c>
      <c r="JP206">
        <v>1277.96</v>
      </c>
      <c r="JQ206">
        <v>33.820399999999999</v>
      </c>
      <c r="JR206">
        <v>98.235900000000001</v>
      </c>
      <c r="JS206">
        <v>98.163700000000006</v>
      </c>
    </row>
    <row r="207" spans="1:279" x14ac:dyDescent="0.2">
      <c r="A207">
        <v>192</v>
      </c>
      <c r="B207">
        <v>1658333676.5999999</v>
      </c>
      <c r="C207">
        <v>763</v>
      </c>
      <c r="D207" t="s">
        <v>803</v>
      </c>
      <c r="E207" t="s">
        <v>804</v>
      </c>
      <c r="F207">
        <v>4</v>
      </c>
      <c r="G207">
        <v>1658333674.2874999</v>
      </c>
      <c r="H207">
        <f t="shared" si="100"/>
        <v>6.4069717963205681E-4</v>
      </c>
      <c r="I207">
        <f t="shared" si="101"/>
        <v>0.64069717963205686</v>
      </c>
      <c r="J207">
        <f t="shared" si="102"/>
        <v>8.247124310744308</v>
      </c>
      <c r="K207">
        <f t="shared" si="103"/>
        <v>1243.3687500000001</v>
      </c>
      <c r="L207">
        <f t="shared" si="104"/>
        <v>850.09242723291823</v>
      </c>
      <c r="M207">
        <f t="shared" si="105"/>
        <v>85.989789856230914</v>
      </c>
      <c r="N207">
        <f t="shared" si="106"/>
        <v>125.7710504189801</v>
      </c>
      <c r="O207">
        <f t="shared" si="107"/>
        <v>3.6575107421430053E-2</v>
      </c>
      <c r="P207">
        <f t="shared" si="108"/>
        <v>2.1441579381635054</v>
      </c>
      <c r="Q207">
        <f t="shared" si="109"/>
        <v>3.6232006550936072E-2</v>
      </c>
      <c r="R207">
        <f t="shared" si="110"/>
        <v>2.2675562016956266E-2</v>
      </c>
      <c r="S207">
        <f t="shared" si="111"/>
        <v>194.42168398751471</v>
      </c>
      <c r="T207">
        <f t="shared" si="112"/>
        <v>35.435981491183554</v>
      </c>
      <c r="U207">
        <f t="shared" si="113"/>
        <v>33.541074999999999</v>
      </c>
      <c r="V207">
        <f t="shared" si="114"/>
        <v>5.2077476742292443</v>
      </c>
      <c r="W207">
        <f t="shared" si="115"/>
        <v>64.927304426698953</v>
      </c>
      <c r="X207">
        <f t="shared" si="116"/>
        <v>3.4959874711478105</v>
      </c>
      <c r="Y207">
        <f t="shared" si="117"/>
        <v>5.3844642127329951</v>
      </c>
      <c r="Z207">
        <f t="shared" si="118"/>
        <v>1.7117602030814338</v>
      </c>
      <c r="AA207">
        <f t="shared" si="119"/>
        <v>-28.254745621773704</v>
      </c>
      <c r="AB207">
        <f t="shared" si="120"/>
        <v>69.074295842594779</v>
      </c>
      <c r="AC207">
        <f t="shared" si="121"/>
        <v>7.4388636595170379</v>
      </c>
      <c r="AD207">
        <f t="shared" si="122"/>
        <v>242.68009786785282</v>
      </c>
      <c r="AE207">
        <f t="shared" si="123"/>
        <v>18.759207496726926</v>
      </c>
      <c r="AF207">
        <f t="shared" si="124"/>
        <v>0.64631942801732545</v>
      </c>
      <c r="AG207">
        <f t="shared" si="125"/>
        <v>8.247124310744308</v>
      </c>
      <c r="AH207">
        <v>1312.198134835214</v>
      </c>
      <c r="AI207">
        <v>1290.9861212121209</v>
      </c>
      <c r="AJ207">
        <v>1.717672391938639</v>
      </c>
      <c r="AK207">
        <v>65.228597272793138</v>
      </c>
      <c r="AL207">
        <f t="shared" si="126"/>
        <v>0.64069717963205686</v>
      </c>
      <c r="AM207">
        <v>33.733719746943223</v>
      </c>
      <c r="AN207">
        <v>34.558125874125878</v>
      </c>
      <c r="AO207">
        <v>-3.7640937666186787E-5</v>
      </c>
      <c r="AP207">
        <v>90.040432271976243</v>
      </c>
      <c r="AQ207">
        <v>34</v>
      </c>
      <c r="AR207">
        <v>8</v>
      </c>
      <c r="AS207">
        <f t="shared" si="127"/>
        <v>1</v>
      </c>
      <c r="AT207">
        <f t="shared" si="128"/>
        <v>0</v>
      </c>
      <c r="AU207">
        <f t="shared" si="129"/>
        <v>30871.577733101403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1009.4826372992304</v>
      </c>
      <c r="BI207">
        <f t="shared" si="133"/>
        <v>8.247124310744308</v>
      </c>
      <c r="BJ207" t="e">
        <f t="shared" si="134"/>
        <v>#DIV/0!</v>
      </c>
      <c r="BK207">
        <f t="shared" si="135"/>
        <v>8.1696544408219468E-3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253</v>
      </c>
      <c r="CG207">
        <v>1000</v>
      </c>
      <c r="CH207" t="s">
        <v>414</v>
      </c>
      <c r="CI207">
        <v>1110.1500000000001</v>
      </c>
      <c r="CJ207">
        <v>1175.8634999999999</v>
      </c>
      <c r="CK207">
        <v>1152.67</v>
      </c>
      <c r="CL207">
        <v>1.3005735999999999E-4</v>
      </c>
      <c r="CM207">
        <v>6.5004835999999994E-4</v>
      </c>
      <c r="CN207">
        <v>4.7597999359999997E-2</v>
      </c>
      <c r="CO207">
        <v>5.5000000000000003E-4</v>
      </c>
      <c r="CP207">
        <f t="shared" si="146"/>
        <v>1199.9725000000001</v>
      </c>
      <c r="CQ207">
        <f t="shared" si="147"/>
        <v>1009.4826372992304</v>
      </c>
      <c r="CR207">
        <f t="shared" si="148"/>
        <v>0.84125480983875078</v>
      </c>
      <c r="CS207">
        <f t="shared" si="149"/>
        <v>0.16202178298878908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1658333674.2874999</v>
      </c>
      <c r="CZ207">
        <v>1243.3687500000001</v>
      </c>
      <c r="DA207">
        <v>1269.4324999999999</v>
      </c>
      <c r="DB207">
        <v>34.561224999999993</v>
      </c>
      <c r="DC207">
        <v>33.729887499999997</v>
      </c>
      <c r="DD207">
        <v>1247.1012499999999</v>
      </c>
      <c r="DE207">
        <v>34.228774999999999</v>
      </c>
      <c r="DF207">
        <v>450.34550000000002</v>
      </c>
      <c r="DG207">
        <v>101.0535</v>
      </c>
      <c r="DH207">
        <v>9.9959437499999998E-2</v>
      </c>
      <c r="DI207">
        <v>34.138624999999998</v>
      </c>
      <c r="DJ207">
        <v>999.9</v>
      </c>
      <c r="DK207">
        <v>33.541074999999999</v>
      </c>
      <c r="DL207">
        <v>0</v>
      </c>
      <c r="DM207">
        <v>0</v>
      </c>
      <c r="DN207">
        <v>5990.15625</v>
      </c>
      <c r="DO207">
        <v>0</v>
      </c>
      <c r="DP207">
        <v>1798.8275000000001</v>
      </c>
      <c r="DQ207">
        <v>-26.063224999999999</v>
      </c>
      <c r="DR207">
        <v>1287.8824999999999</v>
      </c>
      <c r="DS207">
        <v>1313.7462499999999</v>
      </c>
      <c r="DT207">
        <v>0.83132450000000002</v>
      </c>
      <c r="DU207">
        <v>1269.4324999999999</v>
      </c>
      <c r="DV207">
        <v>33.729887499999997</v>
      </c>
      <c r="DW207">
        <v>3.4925412499999999</v>
      </c>
      <c r="DX207">
        <v>3.4085325000000002</v>
      </c>
      <c r="DY207">
        <v>26.583525000000002</v>
      </c>
      <c r="DZ207">
        <v>26.170887499999999</v>
      </c>
      <c r="EA207">
        <v>1199.9725000000001</v>
      </c>
      <c r="EB207">
        <v>0.95799862499999999</v>
      </c>
      <c r="EC207">
        <v>4.2001687500000003E-2</v>
      </c>
      <c r="ED207">
        <v>0</v>
      </c>
      <c r="EE207">
        <v>1698.0887499999999</v>
      </c>
      <c r="EF207">
        <v>5.0001600000000002</v>
      </c>
      <c r="EG207">
        <v>21689.974999999999</v>
      </c>
      <c r="EH207">
        <v>9514.9475000000002</v>
      </c>
      <c r="EI207">
        <v>48.125</v>
      </c>
      <c r="EJ207">
        <v>50.890500000000003</v>
      </c>
      <c r="EK207">
        <v>49.366999999999997</v>
      </c>
      <c r="EL207">
        <v>49.359250000000003</v>
      </c>
      <c r="EM207">
        <v>49.835624999999993</v>
      </c>
      <c r="EN207">
        <v>1144.78125</v>
      </c>
      <c r="EO207">
        <v>50.191249999999997</v>
      </c>
      <c r="EP207">
        <v>0</v>
      </c>
      <c r="EQ207">
        <v>776188.20000004768</v>
      </c>
      <c r="ER207">
        <v>0</v>
      </c>
      <c r="ES207">
        <v>1696.8565384615381</v>
      </c>
      <c r="ET207">
        <v>14.08786324100191</v>
      </c>
      <c r="EU207">
        <v>175.2068375394941</v>
      </c>
      <c r="EV207">
        <v>21675.446153846151</v>
      </c>
      <c r="EW207">
        <v>15</v>
      </c>
      <c r="EX207">
        <v>1658330855.5</v>
      </c>
      <c r="EY207" t="s">
        <v>416</v>
      </c>
      <c r="EZ207">
        <v>1658330855.5</v>
      </c>
      <c r="FA207">
        <v>1658330837</v>
      </c>
      <c r="FB207">
        <v>13</v>
      </c>
      <c r="FC207">
        <v>-0.03</v>
      </c>
      <c r="FD207">
        <v>-2.1999999999999999E-2</v>
      </c>
      <c r="FE207">
        <v>-3.91</v>
      </c>
      <c r="FF207">
        <v>0.28699999999999998</v>
      </c>
      <c r="FG207">
        <v>1439</v>
      </c>
      <c r="FH207">
        <v>33</v>
      </c>
      <c r="FI207">
        <v>0.2</v>
      </c>
      <c r="FJ207">
        <v>0.09</v>
      </c>
      <c r="FK207">
        <v>-26.07811219512195</v>
      </c>
      <c r="FL207">
        <v>-1.7211846689917511E-2</v>
      </c>
      <c r="FM207">
        <v>3.8698101012978867E-2</v>
      </c>
      <c r="FN207">
        <v>1</v>
      </c>
      <c r="FO207">
        <v>1695.937058823529</v>
      </c>
      <c r="FP207">
        <v>15.1104660075291</v>
      </c>
      <c r="FQ207">
        <v>1.5017451209524539</v>
      </c>
      <c r="FR207">
        <v>0</v>
      </c>
      <c r="FS207">
        <v>0.82777356097560995</v>
      </c>
      <c r="FT207">
        <v>5.4151505226479817E-2</v>
      </c>
      <c r="FU207">
        <v>6.5206007693021139E-3</v>
      </c>
      <c r="FV207">
        <v>1</v>
      </c>
      <c r="FW207">
        <v>2</v>
      </c>
      <c r="FX207">
        <v>3</v>
      </c>
      <c r="FY207" t="s">
        <v>530</v>
      </c>
      <c r="FZ207">
        <v>2.8896799999999998</v>
      </c>
      <c r="GA207">
        <v>2.87216</v>
      </c>
      <c r="GB207">
        <v>0.20838599999999999</v>
      </c>
      <c r="GC207">
        <v>0.213472</v>
      </c>
      <c r="GD207">
        <v>0.142094</v>
      </c>
      <c r="GE207">
        <v>0.14222399999999999</v>
      </c>
      <c r="GF207">
        <v>27287</v>
      </c>
      <c r="GG207">
        <v>23585.1</v>
      </c>
      <c r="GH207">
        <v>30824.7</v>
      </c>
      <c r="GI207">
        <v>27963.4</v>
      </c>
      <c r="GJ207">
        <v>34846.1</v>
      </c>
      <c r="GK207">
        <v>33846.400000000001</v>
      </c>
      <c r="GL207">
        <v>40183.5</v>
      </c>
      <c r="GM207">
        <v>38978</v>
      </c>
      <c r="GN207">
        <v>1.88442</v>
      </c>
      <c r="GO207">
        <v>1.9261999999999999</v>
      </c>
      <c r="GP207">
        <v>0</v>
      </c>
      <c r="GQ207">
        <v>2.4974300000000001E-2</v>
      </c>
      <c r="GR207">
        <v>999.9</v>
      </c>
      <c r="GS207">
        <v>33.132800000000003</v>
      </c>
      <c r="GT207">
        <v>42.8</v>
      </c>
      <c r="GU207">
        <v>44.8</v>
      </c>
      <c r="GV207">
        <v>40.401200000000003</v>
      </c>
      <c r="GW207">
        <v>30.736499999999999</v>
      </c>
      <c r="GX207">
        <v>32.131399999999999</v>
      </c>
      <c r="GY207">
        <v>1</v>
      </c>
      <c r="GZ207">
        <v>0.68813800000000003</v>
      </c>
      <c r="HA207">
        <v>1.7117</v>
      </c>
      <c r="HB207">
        <v>20.199000000000002</v>
      </c>
      <c r="HC207">
        <v>5.2153400000000003</v>
      </c>
      <c r="HD207">
        <v>11.974</v>
      </c>
      <c r="HE207">
        <v>4.9904999999999999</v>
      </c>
      <c r="HF207">
        <v>3.2924500000000001</v>
      </c>
      <c r="HG207">
        <v>8491.2000000000007</v>
      </c>
      <c r="HH207">
        <v>9999</v>
      </c>
      <c r="HI207">
        <v>9999</v>
      </c>
      <c r="HJ207">
        <v>972.6</v>
      </c>
      <c r="HK207">
        <v>4.9713700000000003</v>
      </c>
      <c r="HL207">
        <v>1.8744499999999999</v>
      </c>
      <c r="HM207">
        <v>1.87077</v>
      </c>
      <c r="HN207">
        <v>1.87056</v>
      </c>
      <c r="HO207">
        <v>1.875</v>
      </c>
      <c r="HP207">
        <v>1.87178</v>
      </c>
      <c r="HQ207">
        <v>1.8672200000000001</v>
      </c>
      <c r="HR207">
        <v>1.87812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-3.74</v>
      </c>
      <c r="IG207">
        <v>0.33239999999999997</v>
      </c>
      <c r="IH207">
        <v>-2.1299345005774111</v>
      </c>
      <c r="II207">
        <v>1.7196870422270779E-5</v>
      </c>
      <c r="IJ207">
        <v>-2.1741833173098589E-6</v>
      </c>
      <c r="IK207">
        <v>9.0595066644434051E-10</v>
      </c>
      <c r="IL207">
        <v>-0.32754645563995699</v>
      </c>
      <c r="IM207">
        <v>-1.2435942757381079E-3</v>
      </c>
      <c r="IN207">
        <v>8.3241555849602686E-4</v>
      </c>
      <c r="IO207">
        <v>-6.8006265696850886E-6</v>
      </c>
      <c r="IP207">
        <v>17</v>
      </c>
      <c r="IQ207">
        <v>2050</v>
      </c>
      <c r="IR207">
        <v>3</v>
      </c>
      <c r="IS207">
        <v>34</v>
      </c>
      <c r="IT207">
        <v>47</v>
      </c>
      <c r="IU207">
        <v>47.3</v>
      </c>
      <c r="IV207">
        <v>2.65381</v>
      </c>
      <c r="IW207">
        <v>2.5769000000000002</v>
      </c>
      <c r="IX207">
        <v>1.49902</v>
      </c>
      <c r="IY207">
        <v>2.2766099999999998</v>
      </c>
      <c r="IZ207">
        <v>1.69678</v>
      </c>
      <c r="JA207">
        <v>2.36206</v>
      </c>
      <c r="JB207">
        <v>46.8855</v>
      </c>
      <c r="JC207">
        <v>15.927</v>
      </c>
      <c r="JD207">
        <v>18</v>
      </c>
      <c r="JE207">
        <v>411.99700000000001</v>
      </c>
      <c r="JF207">
        <v>508.87599999999998</v>
      </c>
      <c r="JG207">
        <v>29.999199999999998</v>
      </c>
      <c r="JH207">
        <v>36.195700000000002</v>
      </c>
      <c r="JI207">
        <v>29.9998</v>
      </c>
      <c r="JJ207">
        <v>36.009099999999997</v>
      </c>
      <c r="JK207">
        <v>35.9375</v>
      </c>
      <c r="JL207">
        <v>53.211100000000002</v>
      </c>
      <c r="JM207">
        <v>17.485199999999999</v>
      </c>
      <c r="JN207">
        <v>0</v>
      </c>
      <c r="JO207">
        <v>30</v>
      </c>
      <c r="JP207">
        <v>1284.6400000000001</v>
      </c>
      <c r="JQ207">
        <v>33.831000000000003</v>
      </c>
      <c r="JR207">
        <v>98.236199999999997</v>
      </c>
      <c r="JS207">
        <v>98.163499999999999</v>
      </c>
    </row>
    <row r="208" spans="1:279" x14ac:dyDescent="0.2">
      <c r="A208">
        <v>193</v>
      </c>
      <c r="B208">
        <v>1658333680.5999999</v>
      </c>
      <c r="C208">
        <v>767</v>
      </c>
      <c r="D208" t="s">
        <v>805</v>
      </c>
      <c r="E208" t="s">
        <v>806</v>
      </c>
      <c r="F208">
        <v>4</v>
      </c>
      <c r="G208">
        <v>1658333678.5999999</v>
      </c>
      <c r="H208">
        <f t="shared" ref="H208:H271" si="150">(I208)/1000</f>
        <v>6.4254693360559509E-4</v>
      </c>
      <c r="I208">
        <f t="shared" ref="I208:I271" si="151">IF(CX208, AL208, AF208)</f>
        <v>0.64254693360559512</v>
      </c>
      <c r="J208">
        <f t="shared" ref="J208:J271" si="152">IF(CX208, AG208, AE208)</f>
        <v>8.2079270811047262</v>
      </c>
      <c r="K208">
        <f t="shared" ref="K208:K271" si="153">CZ208 - IF(AS208&gt;1, J208*CT208*100/(AU208*DN208), 0)</f>
        <v>1250.528571428571</v>
      </c>
      <c r="L208">
        <f t="shared" ref="L208:L271" si="154">((R208-H208/2)*K208-J208)/(R208+H208/2)</f>
        <v>860.13969940272557</v>
      </c>
      <c r="M208">
        <f t="shared" ref="M208:M271" si="155">L208*(DG208+DH208)/1000</f>
        <v>87.008247221601565</v>
      </c>
      <c r="N208">
        <f t="shared" ref="N208:N271" si="156">(CZ208 - IF(AS208&gt;1, J208*CT208*100/(AU208*DN208), 0))*(DG208+DH208)/1000</f>
        <v>126.49840389425995</v>
      </c>
      <c r="O208">
        <f t="shared" ref="O208:O271" si="157">2/((1/Q208-1/P208)+SIGN(Q208)*SQRT((1/Q208-1/P208)*(1/Q208-1/P208) + 4*CU208/((CU208+1)*(CU208+1))*(2*1/Q208*1/P208-1/P208*1/P208)))</f>
        <v>3.6714808192527898E-2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2.1502371060900547</v>
      </c>
      <c r="Q208">
        <f t="shared" ref="Q208:Q271" si="159">H208*(1000-(1000*0.61365*EXP(17.502*U208/(240.97+U208))/(DG208+DH208)+DB208)/2)/(1000*0.61365*EXP(17.502*U208/(240.97+U208))/(DG208+DH208)-DB208)</f>
        <v>3.6370062195304392E-2</v>
      </c>
      <c r="R208">
        <f t="shared" ref="R208:R271" si="160">1/((CU208+1)/(O208/1.6)+1/(P208/1.37)) + CU208/((CU208+1)/(O208/1.6) + CU208/(P208/1.37))</f>
        <v>2.276199305485601E-2</v>
      </c>
      <c r="S208">
        <f t="shared" ref="S208:S271" si="161">(CP208*CS208)</f>
        <v>194.43230189827148</v>
      </c>
      <c r="T208">
        <f t="shared" ref="T208:T271" si="162">(DI208+(S208+2*0.95*0.0000000567*(((DI208+$B$6)+273)^4-(DI208+273)^4)-44100*H208)/(1.84*29.3*P208+8*0.95*0.0000000567*(DI208+273)^3))</f>
        <v>35.426356875538829</v>
      </c>
      <c r="U208">
        <f t="shared" ref="U208:U271" si="163">($C$6*DJ208+$D$6*DK208+$E$6*T208)</f>
        <v>33.533900000000003</v>
      </c>
      <c r="V208">
        <f t="shared" ref="V208:V271" si="164">0.61365*EXP(17.502*U208/(240.97+U208))</f>
        <v>5.2056568048176022</v>
      </c>
      <c r="W208">
        <f t="shared" ref="W208:W271" si="165">(X208/Y208*100)</f>
        <v>64.937324462026069</v>
      </c>
      <c r="X208">
        <f t="shared" ref="X208:X271" si="166">DB208*(DG208+DH208)/1000</f>
        <v>3.4954033414935601</v>
      </c>
      <c r="Y208">
        <f t="shared" ref="Y208:Y271" si="167">0.61365*EXP(17.502*DI208/(240.97+DI208))</f>
        <v>5.382733844443492</v>
      </c>
      <c r="Z208">
        <f t="shared" ref="Z208:Z271" si="168">(V208-DB208*(DG208+DH208)/1000)</f>
        <v>1.710253463324042</v>
      </c>
      <c r="AA208">
        <f t="shared" ref="AA208:AA271" si="169">(-H208*44100)</f>
        <v>-28.336319772006743</v>
      </c>
      <c r="AB208">
        <f t="shared" ref="AB208:AB271" si="170">2*29.3*P208*0.92*(DI208-U208)</f>
        <v>69.433257981700848</v>
      </c>
      <c r="AC208">
        <f t="shared" ref="AC208:AC271" si="171">2*0.95*0.0000000567*(((DI208+$B$6)+273)^4-(U208+273)^4)</f>
        <v>7.4559093609962295</v>
      </c>
      <c r="AD208">
        <f t="shared" ref="AD208:AD271" si="172">S208+AC208+AA208+AB208</f>
        <v>242.98514946896182</v>
      </c>
      <c r="AE208">
        <f t="shared" ref="AE208:AE271" si="173">DF208*AS208*(DA208-CZ208*(1000-AS208*DC208)/(1000-AS208*DB208))/(100*CT208)</f>
        <v>18.745907548318911</v>
      </c>
      <c r="AF208">
        <f t="shared" ref="AF208:AF271" si="174">1000*DF208*AS208*(DB208-DC208)/(100*CT208*(1000-AS208*DB208))</f>
        <v>0.64065241199892331</v>
      </c>
      <c r="AG208">
        <f t="shared" ref="AG208:AG271" si="175">(AH208 - AI208 - DG208*1000/(8.314*(DI208+273.15)) * AK208/DF208 * AJ208) * DF208/(100*CT208) * (1000 - DC208)/1000</f>
        <v>8.2079270811047262</v>
      </c>
      <c r="AH208">
        <v>1319.069833435015</v>
      </c>
      <c r="AI208">
        <v>1297.8780606060609</v>
      </c>
      <c r="AJ208">
        <v>1.723481971943216</v>
      </c>
      <c r="AK208">
        <v>65.228597272793138</v>
      </c>
      <c r="AL208">
        <f t="shared" ref="AL208:AL271" si="176">(AN208 - AM208 + DG208*1000/(8.314*(DI208+273.15)) * AP208/DF208 * AO208) * DF208/(100*CT208) * 1000/(1000 - AN208)</f>
        <v>0.64254693360559512</v>
      </c>
      <c r="AM208">
        <v>33.725888983319123</v>
      </c>
      <c r="AN208">
        <v>34.55253426573428</v>
      </c>
      <c r="AO208">
        <v>-1.8901820161404178E-5</v>
      </c>
      <c r="AP208">
        <v>90.040432271976243</v>
      </c>
      <c r="AQ208">
        <v>34</v>
      </c>
      <c r="AR208">
        <v>8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31024.782699360116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1009.5392569421095</v>
      </c>
      <c r="BI208">
        <f t="shared" ref="BI208:BI271" si="183">J208</f>
        <v>8.2079270811047262</v>
      </c>
      <c r="BJ208" t="e">
        <f t="shared" ref="BJ208:BJ271" si="184">BF208*BG208*BH208</f>
        <v>#DIV/0!</v>
      </c>
      <c r="BK208">
        <f t="shared" ref="BK208:BK271" si="185">(BI208-BA208)/BH208</f>
        <v>8.130369398379321E-3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253</v>
      </c>
      <c r="CG208">
        <v>1000</v>
      </c>
      <c r="CH208" t="s">
        <v>414</v>
      </c>
      <c r="CI208">
        <v>1110.1500000000001</v>
      </c>
      <c r="CJ208">
        <v>1175.8634999999999</v>
      </c>
      <c r="CK208">
        <v>1152.67</v>
      </c>
      <c r="CL208">
        <v>1.3005735999999999E-4</v>
      </c>
      <c r="CM208">
        <v>6.5004835999999994E-4</v>
      </c>
      <c r="CN208">
        <v>4.7597999359999997E-2</v>
      </c>
      <c r="CO208">
        <v>5.5000000000000003E-4</v>
      </c>
      <c r="CP208">
        <f t="shared" ref="CP208:CP271" si="196">$B$10*DO208+$C$10*DP208+$F$10*EA208*(1-ED208)</f>
        <v>1200.04</v>
      </c>
      <c r="CQ208">
        <f t="shared" ref="CQ208:CQ271" si="197">CP208*CR208</f>
        <v>1009.5392569421095</v>
      </c>
      <c r="CR208">
        <f t="shared" ref="CR208:CR271" si="198">($B$10*$D$8+$C$10*$D$8+$F$10*((EN208+EF208)/MAX(EN208+EF208+EO208, 0.1)*$I$8+EO208/MAX(EN208+EF208+EO208, 0.1)*$J$8))/($B$10+$C$10+$F$10)</f>
        <v>0.8412546722960148</v>
      </c>
      <c r="CS208">
        <f t="shared" ref="CS208:CS271" si="199">($B$10*$K$8+$C$10*$K$8+$F$10*((EN208+EF208)/MAX(EN208+EF208+EO208, 0.1)*$P$8+EO208/MAX(EN208+EF208+EO208, 0.1)*$Q$8))/($B$10+$C$10+$F$10)</f>
        <v>0.16202151753130853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1658333678.5999999</v>
      </c>
      <c r="CZ208">
        <v>1250.528571428571</v>
      </c>
      <c r="DA208">
        <v>1276.5714285714289</v>
      </c>
      <c r="DB208">
        <v>34.554600000000001</v>
      </c>
      <c r="DC208">
        <v>33.730542857142858</v>
      </c>
      <c r="DD208">
        <v>1254.268571428571</v>
      </c>
      <c r="DE208">
        <v>34.2224</v>
      </c>
      <c r="DF208">
        <v>450.34371428571433</v>
      </c>
      <c r="DG208">
        <v>101.056</v>
      </c>
      <c r="DH208">
        <v>9.9948599999999985E-2</v>
      </c>
      <c r="DI208">
        <v>34.132857142857141</v>
      </c>
      <c r="DJ208">
        <v>999.89999999999986</v>
      </c>
      <c r="DK208">
        <v>33.533900000000003</v>
      </c>
      <c r="DL208">
        <v>0</v>
      </c>
      <c r="DM208">
        <v>0</v>
      </c>
      <c r="DN208">
        <v>6017.0557142857142</v>
      </c>
      <c r="DO208">
        <v>0</v>
      </c>
      <c r="DP208">
        <v>1799.55</v>
      </c>
      <c r="DQ208">
        <v>-26.04345714285714</v>
      </c>
      <c r="DR208">
        <v>1295.285714285714</v>
      </c>
      <c r="DS208">
        <v>1321.1342857142861</v>
      </c>
      <c r="DT208">
        <v>0.82407400000000008</v>
      </c>
      <c r="DU208">
        <v>1276.5714285714289</v>
      </c>
      <c r="DV208">
        <v>33.730542857142858</v>
      </c>
      <c r="DW208">
        <v>3.4919557142857141</v>
      </c>
      <c r="DX208">
        <v>3.4086785714285708</v>
      </c>
      <c r="DY208">
        <v>26.580671428571431</v>
      </c>
      <c r="DZ208">
        <v>26.171614285714291</v>
      </c>
      <c r="EA208">
        <v>1200.04</v>
      </c>
      <c r="EB208">
        <v>0.95800257142857137</v>
      </c>
      <c r="EC208">
        <v>4.1997600000000003E-2</v>
      </c>
      <c r="ED208">
        <v>0</v>
      </c>
      <c r="EE208">
        <v>1699.265714285714</v>
      </c>
      <c r="EF208">
        <v>5.0001600000000002</v>
      </c>
      <c r="EG208">
        <v>21703.357142857141</v>
      </c>
      <c r="EH208">
        <v>9515.49</v>
      </c>
      <c r="EI208">
        <v>48.125</v>
      </c>
      <c r="EJ208">
        <v>50.892714285714291</v>
      </c>
      <c r="EK208">
        <v>49.365857142857138</v>
      </c>
      <c r="EL208">
        <v>49.339000000000013</v>
      </c>
      <c r="EM208">
        <v>49.83</v>
      </c>
      <c r="EN208">
        <v>1144.8514285714291</v>
      </c>
      <c r="EO208">
        <v>50.188571428571429</v>
      </c>
      <c r="EP208">
        <v>0</v>
      </c>
      <c r="EQ208">
        <v>776192.40000009537</v>
      </c>
      <c r="ER208">
        <v>0</v>
      </c>
      <c r="ES208">
        <v>1697.9608000000001</v>
      </c>
      <c r="ET208">
        <v>13.944615398307841</v>
      </c>
      <c r="EU208">
        <v>172.86153848656201</v>
      </c>
      <c r="EV208">
        <v>21688.508000000002</v>
      </c>
      <c r="EW208">
        <v>15</v>
      </c>
      <c r="EX208">
        <v>1658330855.5</v>
      </c>
      <c r="EY208" t="s">
        <v>416</v>
      </c>
      <c r="EZ208">
        <v>1658330855.5</v>
      </c>
      <c r="FA208">
        <v>1658330837</v>
      </c>
      <c r="FB208">
        <v>13</v>
      </c>
      <c r="FC208">
        <v>-0.03</v>
      </c>
      <c r="FD208">
        <v>-2.1999999999999999E-2</v>
      </c>
      <c r="FE208">
        <v>-3.91</v>
      </c>
      <c r="FF208">
        <v>0.28699999999999998</v>
      </c>
      <c r="FG208">
        <v>1439</v>
      </c>
      <c r="FH208">
        <v>33</v>
      </c>
      <c r="FI208">
        <v>0.2</v>
      </c>
      <c r="FJ208">
        <v>0.09</v>
      </c>
      <c r="FK208">
        <v>-26.08154390243903</v>
      </c>
      <c r="FL208">
        <v>0.17192613240422069</v>
      </c>
      <c r="FM208">
        <v>3.849143743097528E-2</v>
      </c>
      <c r="FN208">
        <v>1</v>
      </c>
      <c r="FO208">
        <v>1697.003235294118</v>
      </c>
      <c r="FP208">
        <v>14.97891520670419</v>
      </c>
      <c r="FQ208">
        <v>1.4928549840691929</v>
      </c>
      <c r="FR208">
        <v>0</v>
      </c>
      <c r="FS208">
        <v>0.83014543902439031</v>
      </c>
      <c r="FT208">
        <v>3.5286062717772228E-3</v>
      </c>
      <c r="FU208">
        <v>3.6818134122167949E-3</v>
      </c>
      <c r="FV208">
        <v>1</v>
      </c>
      <c r="FW208">
        <v>2</v>
      </c>
      <c r="FX208">
        <v>3</v>
      </c>
      <c r="FY208" t="s">
        <v>530</v>
      </c>
      <c r="FZ208">
        <v>2.8896799999999998</v>
      </c>
      <c r="GA208">
        <v>2.8722500000000002</v>
      </c>
      <c r="GB208">
        <v>0.209091</v>
      </c>
      <c r="GC208">
        <v>0.21415999999999999</v>
      </c>
      <c r="GD208">
        <v>0.14208200000000001</v>
      </c>
      <c r="GE208">
        <v>0.14230100000000001</v>
      </c>
      <c r="GF208">
        <v>27263.4</v>
      </c>
      <c r="GG208">
        <v>23565.200000000001</v>
      </c>
      <c r="GH208">
        <v>30825.599999999999</v>
      </c>
      <c r="GI208">
        <v>27964.3</v>
      </c>
      <c r="GJ208">
        <v>34847.5</v>
      </c>
      <c r="GK208">
        <v>33844.300000000003</v>
      </c>
      <c r="GL208">
        <v>40184.6</v>
      </c>
      <c r="GM208">
        <v>38979</v>
      </c>
      <c r="GN208">
        <v>1.88425</v>
      </c>
      <c r="GO208">
        <v>1.92615</v>
      </c>
      <c r="GP208">
        <v>0</v>
      </c>
      <c r="GQ208">
        <v>2.48104E-2</v>
      </c>
      <c r="GR208">
        <v>999.9</v>
      </c>
      <c r="GS208">
        <v>33.124699999999997</v>
      </c>
      <c r="GT208">
        <v>42.8</v>
      </c>
      <c r="GU208">
        <v>44.8</v>
      </c>
      <c r="GV208">
        <v>40.402200000000001</v>
      </c>
      <c r="GW208">
        <v>30.796500000000002</v>
      </c>
      <c r="GX208">
        <v>32.215499999999999</v>
      </c>
      <c r="GY208">
        <v>1</v>
      </c>
      <c r="GZ208">
        <v>0.68782500000000002</v>
      </c>
      <c r="HA208">
        <v>1.7095100000000001</v>
      </c>
      <c r="HB208">
        <v>20.199300000000001</v>
      </c>
      <c r="HC208">
        <v>5.2159399999999998</v>
      </c>
      <c r="HD208">
        <v>11.974</v>
      </c>
      <c r="HE208">
        <v>4.9912000000000001</v>
      </c>
      <c r="HF208">
        <v>3.2925499999999999</v>
      </c>
      <c r="HG208">
        <v>8491.4</v>
      </c>
      <c r="HH208">
        <v>9999</v>
      </c>
      <c r="HI208">
        <v>9999</v>
      </c>
      <c r="HJ208">
        <v>972.6</v>
      </c>
      <c r="HK208">
        <v>4.9713700000000003</v>
      </c>
      <c r="HL208">
        <v>1.87446</v>
      </c>
      <c r="HM208">
        <v>1.8707800000000001</v>
      </c>
      <c r="HN208">
        <v>1.87056</v>
      </c>
      <c r="HO208">
        <v>1.8749899999999999</v>
      </c>
      <c r="HP208">
        <v>1.87178</v>
      </c>
      <c r="HQ208">
        <v>1.8672200000000001</v>
      </c>
      <c r="HR208">
        <v>1.87808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-3.74</v>
      </c>
      <c r="IG208">
        <v>0.3322</v>
      </c>
      <c r="IH208">
        <v>-2.1299345005774111</v>
      </c>
      <c r="II208">
        <v>1.7196870422270779E-5</v>
      </c>
      <c r="IJ208">
        <v>-2.1741833173098589E-6</v>
      </c>
      <c r="IK208">
        <v>9.0595066644434051E-10</v>
      </c>
      <c r="IL208">
        <v>-0.32754645563995699</v>
      </c>
      <c r="IM208">
        <v>-1.2435942757381079E-3</v>
      </c>
      <c r="IN208">
        <v>8.3241555849602686E-4</v>
      </c>
      <c r="IO208">
        <v>-6.8006265696850886E-6</v>
      </c>
      <c r="IP208">
        <v>17</v>
      </c>
      <c r="IQ208">
        <v>2050</v>
      </c>
      <c r="IR208">
        <v>3</v>
      </c>
      <c r="IS208">
        <v>34</v>
      </c>
      <c r="IT208">
        <v>47.1</v>
      </c>
      <c r="IU208">
        <v>47.4</v>
      </c>
      <c r="IV208">
        <v>2.6660200000000001</v>
      </c>
      <c r="IW208">
        <v>2.5781200000000002</v>
      </c>
      <c r="IX208">
        <v>1.49902</v>
      </c>
      <c r="IY208">
        <v>2.2778299999999998</v>
      </c>
      <c r="IZ208">
        <v>1.69678</v>
      </c>
      <c r="JA208">
        <v>2.3107899999999999</v>
      </c>
      <c r="JB208">
        <v>46.856000000000002</v>
      </c>
      <c r="JC208">
        <v>15.927</v>
      </c>
      <c r="JD208">
        <v>18</v>
      </c>
      <c r="JE208">
        <v>411.89</v>
      </c>
      <c r="JF208">
        <v>508.83800000000002</v>
      </c>
      <c r="JG208">
        <v>29.999400000000001</v>
      </c>
      <c r="JH208">
        <v>36.1935</v>
      </c>
      <c r="JI208">
        <v>29.9999</v>
      </c>
      <c r="JJ208">
        <v>36.0075</v>
      </c>
      <c r="JK208">
        <v>35.9375</v>
      </c>
      <c r="JL208">
        <v>53.444499999999998</v>
      </c>
      <c r="JM208">
        <v>17.485199999999999</v>
      </c>
      <c r="JN208">
        <v>0</v>
      </c>
      <c r="JO208">
        <v>30</v>
      </c>
      <c r="JP208">
        <v>1291.33</v>
      </c>
      <c r="JQ208">
        <v>33.835700000000003</v>
      </c>
      <c r="JR208">
        <v>98.238900000000001</v>
      </c>
      <c r="JS208">
        <v>98.166300000000007</v>
      </c>
    </row>
    <row r="209" spans="1:279" x14ac:dyDescent="0.2">
      <c r="A209">
        <v>194</v>
      </c>
      <c r="B209">
        <v>1658333684.5999999</v>
      </c>
      <c r="C209">
        <v>771</v>
      </c>
      <c r="D209" t="s">
        <v>807</v>
      </c>
      <c r="E209" t="s">
        <v>808</v>
      </c>
      <c r="F209">
        <v>4</v>
      </c>
      <c r="G209">
        <v>1658333682.2874999</v>
      </c>
      <c r="H209">
        <f t="shared" si="150"/>
        <v>6.3041770978982737E-4</v>
      </c>
      <c r="I209">
        <f t="shared" si="151"/>
        <v>0.63041770978982736</v>
      </c>
      <c r="J209">
        <f t="shared" si="152"/>
        <v>8.1236974235404578</v>
      </c>
      <c r="K209">
        <f t="shared" si="153"/>
        <v>1256.7112500000001</v>
      </c>
      <c r="L209">
        <f t="shared" si="154"/>
        <v>863.45879618617812</v>
      </c>
      <c r="M209">
        <f t="shared" si="155"/>
        <v>87.343941139311809</v>
      </c>
      <c r="N209">
        <f t="shared" si="156"/>
        <v>127.12374224912443</v>
      </c>
      <c r="O209">
        <f t="shared" si="157"/>
        <v>3.6057182912501512E-2</v>
      </c>
      <c r="P209">
        <f t="shared" si="158"/>
        <v>2.1455594243205494</v>
      </c>
      <c r="Q209">
        <f t="shared" si="159"/>
        <v>3.5723898126689149E-2</v>
      </c>
      <c r="R209">
        <f t="shared" si="160"/>
        <v>2.2357123803590308E-2</v>
      </c>
      <c r="S209">
        <f t="shared" si="161"/>
        <v>194.41533711255084</v>
      </c>
      <c r="T209">
        <f t="shared" si="162"/>
        <v>35.427206098368714</v>
      </c>
      <c r="U209">
        <f t="shared" si="163"/>
        <v>33.527225000000001</v>
      </c>
      <c r="V209">
        <f t="shared" si="164"/>
        <v>5.2037122962664322</v>
      </c>
      <c r="W209">
        <f t="shared" si="165"/>
        <v>64.95760748557592</v>
      </c>
      <c r="X209">
        <f t="shared" si="166"/>
        <v>3.4953759528977182</v>
      </c>
      <c r="Y209">
        <f t="shared" si="167"/>
        <v>5.3810109211209474</v>
      </c>
      <c r="Z209">
        <f t="shared" si="168"/>
        <v>1.708336343368714</v>
      </c>
      <c r="AA209">
        <f t="shared" si="169"/>
        <v>-27.801421001731388</v>
      </c>
      <c r="AB209">
        <f t="shared" si="170"/>
        <v>69.389826777917378</v>
      </c>
      <c r="AC209">
        <f t="shared" si="171"/>
        <v>7.4670372288694971</v>
      </c>
      <c r="AD209">
        <f t="shared" si="172"/>
        <v>243.4707801176063</v>
      </c>
      <c r="AE209">
        <f t="shared" si="173"/>
        <v>18.733662901267916</v>
      </c>
      <c r="AF209">
        <f t="shared" si="174"/>
        <v>0.61114081436986345</v>
      </c>
      <c r="AG209">
        <f t="shared" si="175"/>
        <v>8.1236974235404578</v>
      </c>
      <c r="AH209">
        <v>1325.938760247541</v>
      </c>
      <c r="AI209">
        <v>1304.815454545454</v>
      </c>
      <c r="AJ209">
        <v>1.7316828372850399</v>
      </c>
      <c r="AK209">
        <v>65.228597272793138</v>
      </c>
      <c r="AL209">
        <f t="shared" si="176"/>
        <v>0.63041770978982736</v>
      </c>
      <c r="AM209">
        <v>33.74699648319109</v>
      </c>
      <c r="AN209">
        <v>34.557999300699329</v>
      </c>
      <c r="AO209">
        <v>-1.3951491904706571E-5</v>
      </c>
      <c r="AP209">
        <v>90.040432271976243</v>
      </c>
      <c r="AQ209">
        <v>34</v>
      </c>
      <c r="AR209">
        <v>8</v>
      </c>
      <c r="AS209">
        <f t="shared" si="177"/>
        <v>1</v>
      </c>
      <c r="AT209">
        <f t="shared" si="178"/>
        <v>0</v>
      </c>
      <c r="AU209">
        <f t="shared" si="179"/>
        <v>30907.860485288031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1009.4509497992491</v>
      </c>
      <c r="BI209">
        <f t="shared" si="183"/>
        <v>8.1236974235404578</v>
      </c>
      <c r="BJ209" t="e">
        <f t="shared" si="184"/>
        <v>#DIV/0!</v>
      </c>
      <c r="BK209">
        <f t="shared" si="185"/>
        <v>8.0476395858124945E-3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253</v>
      </c>
      <c r="CG209">
        <v>1000</v>
      </c>
      <c r="CH209" t="s">
        <v>414</v>
      </c>
      <c r="CI209">
        <v>1110.1500000000001</v>
      </c>
      <c r="CJ209">
        <v>1175.8634999999999</v>
      </c>
      <c r="CK209">
        <v>1152.67</v>
      </c>
      <c r="CL209">
        <v>1.3005735999999999E-4</v>
      </c>
      <c r="CM209">
        <v>6.5004835999999994E-4</v>
      </c>
      <c r="CN209">
        <v>4.7597999359999997E-2</v>
      </c>
      <c r="CO209">
        <v>5.5000000000000003E-4</v>
      </c>
      <c r="CP209">
        <f t="shared" si="196"/>
        <v>1199.9349999999999</v>
      </c>
      <c r="CQ209">
        <f t="shared" si="197"/>
        <v>1009.4509497992491</v>
      </c>
      <c r="CR209">
        <f t="shared" si="198"/>
        <v>0.84125469279523402</v>
      </c>
      <c r="CS209">
        <f t="shared" si="199"/>
        <v>0.16202155709480168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1658333682.2874999</v>
      </c>
      <c r="CZ209">
        <v>1256.7112500000001</v>
      </c>
      <c r="DA209">
        <v>1282.6937499999999</v>
      </c>
      <c r="DB209">
        <v>34.554349999999999</v>
      </c>
      <c r="DC209">
        <v>33.768249999999988</v>
      </c>
      <c r="DD209">
        <v>1260.46</v>
      </c>
      <c r="DE209">
        <v>34.222124999999998</v>
      </c>
      <c r="DF209">
        <v>450.34212500000001</v>
      </c>
      <c r="DG209">
        <v>101.055875</v>
      </c>
      <c r="DH209">
        <v>0.10001283750000001</v>
      </c>
      <c r="DI209">
        <v>34.127112500000003</v>
      </c>
      <c r="DJ209">
        <v>999.9</v>
      </c>
      <c r="DK209">
        <v>33.527225000000001</v>
      </c>
      <c r="DL209">
        <v>0</v>
      </c>
      <c r="DM209">
        <v>0</v>
      </c>
      <c r="DN209">
        <v>5996.2474999999986</v>
      </c>
      <c r="DO209">
        <v>0</v>
      </c>
      <c r="DP209">
        <v>1799.0050000000001</v>
      </c>
      <c r="DQ209">
        <v>-25.9815875</v>
      </c>
      <c r="DR209">
        <v>1301.69</v>
      </c>
      <c r="DS209">
        <v>1327.5225</v>
      </c>
      <c r="DT209">
        <v>0.78610987499999996</v>
      </c>
      <c r="DU209">
        <v>1282.6937499999999</v>
      </c>
      <c r="DV209">
        <v>33.768249999999988</v>
      </c>
      <c r="DW209">
        <v>3.4919175</v>
      </c>
      <c r="DX209">
        <v>3.4124775000000001</v>
      </c>
      <c r="DY209">
        <v>26.580512500000001</v>
      </c>
      <c r="DZ209">
        <v>26.190474999999999</v>
      </c>
      <c r="EA209">
        <v>1199.9349999999999</v>
      </c>
      <c r="EB209">
        <v>0.95800162499999997</v>
      </c>
      <c r="EC209">
        <v>4.1998674999999999E-2</v>
      </c>
      <c r="ED209">
        <v>0</v>
      </c>
      <c r="EE209">
        <v>1700.0525</v>
      </c>
      <c r="EF209">
        <v>5.0001600000000002</v>
      </c>
      <c r="EG209">
        <v>21712</v>
      </c>
      <c r="EH209">
        <v>9514.6512500000008</v>
      </c>
      <c r="EI209">
        <v>48.117125000000001</v>
      </c>
      <c r="EJ209">
        <v>50.875</v>
      </c>
      <c r="EK209">
        <v>49.382750000000001</v>
      </c>
      <c r="EL209">
        <v>49.359250000000003</v>
      </c>
      <c r="EM209">
        <v>49.843499999999999</v>
      </c>
      <c r="EN209">
        <v>1144.75</v>
      </c>
      <c r="EO209">
        <v>50.185000000000002</v>
      </c>
      <c r="EP209">
        <v>0</v>
      </c>
      <c r="EQ209">
        <v>776196</v>
      </c>
      <c r="ER209">
        <v>0</v>
      </c>
      <c r="ES209">
        <v>1698.82</v>
      </c>
      <c r="ET209">
        <v>15.450000040810311</v>
      </c>
      <c r="EU209">
        <v>173.59230806214151</v>
      </c>
      <c r="EV209">
        <v>21698.687999999998</v>
      </c>
      <c r="EW209">
        <v>15</v>
      </c>
      <c r="EX209">
        <v>1658330855.5</v>
      </c>
      <c r="EY209" t="s">
        <v>416</v>
      </c>
      <c r="EZ209">
        <v>1658330855.5</v>
      </c>
      <c r="FA209">
        <v>1658330837</v>
      </c>
      <c r="FB209">
        <v>13</v>
      </c>
      <c r="FC209">
        <v>-0.03</v>
      </c>
      <c r="FD209">
        <v>-2.1999999999999999E-2</v>
      </c>
      <c r="FE209">
        <v>-3.91</v>
      </c>
      <c r="FF209">
        <v>0.28699999999999998</v>
      </c>
      <c r="FG209">
        <v>1439</v>
      </c>
      <c r="FH209">
        <v>33</v>
      </c>
      <c r="FI209">
        <v>0.2</v>
      </c>
      <c r="FJ209">
        <v>0.09</v>
      </c>
      <c r="FK209">
        <v>-26.0621975</v>
      </c>
      <c r="FL209">
        <v>0.47288442776740741</v>
      </c>
      <c r="FM209">
        <v>5.846395251563153E-2</v>
      </c>
      <c r="FN209">
        <v>1</v>
      </c>
      <c r="FO209">
        <v>1697.9088235294121</v>
      </c>
      <c r="FP209">
        <v>14.29304814359247</v>
      </c>
      <c r="FQ209">
        <v>1.427376789173034</v>
      </c>
      <c r="FR209">
        <v>0</v>
      </c>
      <c r="FS209">
        <v>0.82385145000000004</v>
      </c>
      <c r="FT209">
        <v>-0.1188418761726078</v>
      </c>
      <c r="FU209">
        <v>1.6407147558229009E-2</v>
      </c>
      <c r="FV209">
        <v>0</v>
      </c>
      <c r="FW209">
        <v>1</v>
      </c>
      <c r="FX209">
        <v>3</v>
      </c>
      <c r="FY209" t="s">
        <v>417</v>
      </c>
      <c r="FZ209">
        <v>2.8896700000000002</v>
      </c>
      <c r="GA209">
        <v>2.8721100000000002</v>
      </c>
      <c r="GB209">
        <v>0.209788</v>
      </c>
      <c r="GC209">
        <v>0.214863</v>
      </c>
      <c r="GD209">
        <v>0.142099</v>
      </c>
      <c r="GE209">
        <v>0.142378</v>
      </c>
      <c r="GF209">
        <v>27239.5</v>
      </c>
      <c r="GG209">
        <v>23544</v>
      </c>
      <c r="GH209">
        <v>30825.9</v>
      </c>
      <c r="GI209">
        <v>27964.3</v>
      </c>
      <c r="GJ209">
        <v>34847.1</v>
      </c>
      <c r="GK209">
        <v>33841.4</v>
      </c>
      <c r="GL209">
        <v>40184.9</v>
      </c>
      <c r="GM209">
        <v>38979.199999999997</v>
      </c>
      <c r="GN209">
        <v>1.8843000000000001</v>
      </c>
      <c r="GO209">
        <v>1.9264699999999999</v>
      </c>
      <c r="GP209">
        <v>0</v>
      </c>
      <c r="GQ209">
        <v>2.5555499999999998E-2</v>
      </c>
      <c r="GR209">
        <v>999.9</v>
      </c>
      <c r="GS209">
        <v>33.118000000000002</v>
      </c>
      <c r="GT209">
        <v>42.8</v>
      </c>
      <c r="GU209">
        <v>44.8</v>
      </c>
      <c r="GV209">
        <v>40.398499999999999</v>
      </c>
      <c r="GW209">
        <v>30.256499999999999</v>
      </c>
      <c r="GX209">
        <v>32.988799999999998</v>
      </c>
      <c r="GY209">
        <v>1</v>
      </c>
      <c r="GZ209">
        <v>0.68779199999999996</v>
      </c>
      <c r="HA209">
        <v>1.7068300000000001</v>
      </c>
      <c r="HB209">
        <v>20.1996</v>
      </c>
      <c r="HC209">
        <v>5.2156399999999996</v>
      </c>
      <c r="HD209">
        <v>11.974</v>
      </c>
      <c r="HE209">
        <v>4.99085</v>
      </c>
      <c r="HF209">
        <v>3.2926500000000001</v>
      </c>
      <c r="HG209">
        <v>8491.4</v>
      </c>
      <c r="HH209">
        <v>9999</v>
      </c>
      <c r="HI209">
        <v>9999</v>
      </c>
      <c r="HJ209">
        <v>972.6</v>
      </c>
      <c r="HK209">
        <v>4.9713599999999998</v>
      </c>
      <c r="HL209">
        <v>1.87446</v>
      </c>
      <c r="HM209">
        <v>1.8707800000000001</v>
      </c>
      <c r="HN209">
        <v>1.87056</v>
      </c>
      <c r="HO209">
        <v>1.875</v>
      </c>
      <c r="HP209">
        <v>1.8717900000000001</v>
      </c>
      <c r="HQ209">
        <v>1.8672200000000001</v>
      </c>
      <c r="HR209">
        <v>1.87808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-3.75</v>
      </c>
      <c r="IG209">
        <v>0.33239999999999997</v>
      </c>
      <c r="IH209">
        <v>-2.1299345005774111</v>
      </c>
      <c r="II209">
        <v>1.7196870422270779E-5</v>
      </c>
      <c r="IJ209">
        <v>-2.1741833173098589E-6</v>
      </c>
      <c r="IK209">
        <v>9.0595066644434051E-10</v>
      </c>
      <c r="IL209">
        <v>-0.32754645563995699</v>
      </c>
      <c r="IM209">
        <v>-1.2435942757381079E-3</v>
      </c>
      <c r="IN209">
        <v>8.3241555849602686E-4</v>
      </c>
      <c r="IO209">
        <v>-6.8006265696850886E-6</v>
      </c>
      <c r="IP209">
        <v>17</v>
      </c>
      <c r="IQ209">
        <v>2050</v>
      </c>
      <c r="IR209">
        <v>3</v>
      </c>
      <c r="IS209">
        <v>34</v>
      </c>
      <c r="IT209">
        <v>47.2</v>
      </c>
      <c r="IU209">
        <v>47.5</v>
      </c>
      <c r="IV209">
        <v>2.677</v>
      </c>
      <c r="IW209">
        <v>2.5793499999999998</v>
      </c>
      <c r="IX209">
        <v>1.49902</v>
      </c>
      <c r="IY209">
        <v>2.2766099999999998</v>
      </c>
      <c r="IZ209">
        <v>1.69678</v>
      </c>
      <c r="JA209">
        <v>2.2680699999999998</v>
      </c>
      <c r="JB209">
        <v>46.856000000000002</v>
      </c>
      <c r="JC209">
        <v>15.918200000000001</v>
      </c>
      <c r="JD209">
        <v>18</v>
      </c>
      <c r="JE209">
        <v>411.91300000000001</v>
      </c>
      <c r="JF209">
        <v>509.05700000000002</v>
      </c>
      <c r="JG209">
        <v>29.999400000000001</v>
      </c>
      <c r="JH209">
        <v>36.1935</v>
      </c>
      <c r="JI209">
        <v>29.9999</v>
      </c>
      <c r="JJ209">
        <v>36.006500000000003</v>
      </c>
      <c r="JK209">
        <v>35.934199999999997</v>
      </c>
      <c r="JL209">
        <v>53.675400000000003</v>
      </c>
      <c r="JM209">
        <v>17.485199999999999</v>
      </c>
      <c r="JN209">
        <v>0</v>
      </c>
      <c r="JO209">
        <v>30</v>
      </c>
      <c r="JP209">
        <v>1298</v>
      </c>
      <c r="JQ209">
        <v>33.8371</v>
      </c>
      <c r="JR209">
        <v>98.239800000000002</v>
      </c>
      <c r="JS209">
        <v>98.166600000000003</v>
      </c>
    </row>
    <row r="210" spans="1:279" x14ac:dyDescent="0.2">
      <c r="A210">
        <v>195</v>
      </c>
      <c r="B210">
        <v>1658333688.5999999</v>
      </c>
      <c r="C210">
        <v>775</v>
      </c>
      <c r="D210" t="s">
        <v>809</v>
      </c>
      <c r="E210" t="s">
        <v>810</v>
      </c>
      <c r="F210">
        <v>4</v>
      </c>
      <c r="G210">
        <v>1658333686.5999999</v>
      </c>
      <c r="H210">
        <f t="shared" si="150"/>
        <v>6.1306492589999141E-4</v>
      </c>
      <c r="I210">
        <f t="shared" si="151"/>
        <v>0.6130649258999914</v>
      </c>
      <c r="J210">
        <f t="shared" si="152"/>
        <v>8.1551037849553385</v>
      </c>
      <c r="K210">
        <f t="shared" si="153"/>
        <v>1263.9014285714291</v>
      </c>
      <c r="L210">
        <f t="shared" si="154"/>
        <v>859.47317023523112</v>
      </c>
      <c r="M210">
        <f t="shared" si="155"/>
        <v>86.940000357871511</v>
      </c>
      <c r="N210">
        <f t="shared" si="156"/>
        <v>127.84993698202361</v>
      </c>
      <c r="O210">
        <f t="shared" si="157"/>
        <v>3.510870660327102E-2</v>
      </c>
      <c r="P210">
        <f t="shared" si="158"/>
        <v>2.150103094098645</v>
      </c>
      <c r="Q210">
        <f t="shared" si="159"/>
        <v>3.4793303698951505E-2</v>
      </c>
      <c r="R210">
        <f t="shared" si="160"/>
        <v>2.1773916260749156E-2</v>
      </c>
      <c r="S210">
        <f t="shared" si="161"/>
        <v>194.42670475535817</v>
      </c>
      <c r="T210">
        <f t="shared" si="162"/>
        <v>35.42641005594168</v>
      </c>
      <c r="U210">
        <f t="shared" si="163"/>
        <v>33.521599999999999</v>
      </c>
      <c r="V210">
        <f t="shared" si="164"/>
        <v>5.2020741560338157</v>
      </c>
      <c r="W210">
        <f t="shared" si="165"/>
        <v>64.991291851683201</v>
      </c>
      <c r="X210">
        <f t="shared" si="166"/>
        <v>3.496336986932449</v>
      </c>
      <c r="Y210">
        <f t="shared" si="167"/>
        <v>5.3797007065368838</v>
      </c>
      <c r="Z210">
        <f t="shared" si="168"/>
        <v>1.7057371691013667</v>
      </c>
      <c r="AA210">
        <f t="shared" si="169"/>
        <v>-27.036163232189622</v>
      </c>
      <c r="AB210">
        <f t="shared" si="170"/>
        <v>69.682290643152768</v>
      </c>
      <c r="AC210">
        <f t="shared" si="171"/>
        <v>7.4822975800082583</v>
      </c>
      <c r="AD210">
        <f t="shared" si="172"/>
        <v>244.55512974632961</v>
      </c>
      <c r="AE210">
        <f t="shared" si="173"/>
        <v>18.805112231841875</v>
      </c>
      <c r="AF210">
        <f t="shared" si="174"/>
        <v>0.61426227008244605</v>
      </c>
      <c r="AG210">
        <f t="shared" si="175"/>
        <v>8.1551037849553385</v>
      </c>
      <c r="AH210">
        <v>1332.9134302910629</v>
      </c>
      <c r="AI210">
        <v>1311.755333333334</v>
      </c>
      <c r="AJ210">
        <v>1.730208295093808</v>
      </c>
      <c r="AK210">
        <v>65.228597272793138</v>
      </c>
      <c r="AL210">
        <f t="shared" si="176"/>
        <v>0.6130649258999914</v>
      </c>
      <c r="AM210">
        <v>33.778428885606097</v>
      </c>
      <c r="AN210">
        <v>34.566645454545473</v>
      </c>
      <c r="AO210">
        <v>4.3154620400564229E-5</v>
      </c>
      <c r="AP210">
        <v>90.040432271976243</v>
      </c>
      <c r="AQ210">
        <v>34</v>
      </c>
      <c r="AR210">
        <v>8</v>
      </c>
      <c r="AS210">
        <f t="shared" si="177"/>
        <v>1</v>
      </c>
      <c r="AT210">
        <f t="shared" si="178"/>
        <v>0</v>
      </c>
      <c r="AU210">
        <f t="shared" si="179"/>
        <v>31022.466122158658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1009.5082283706518</v>
      </c>
      <c r="BI210">
        <f t="shared" si="183"/>
        <v>8.1551037849553385</v>
      </c>
      <c r="BJ210" t="e">
        <f t="shared" si="184"/>
        <v>#DIV/0!</v>
      </c>
      <c r="BK210">
        <f t="shared" si="185"/>
        <v>8.0782935252718957E-3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253</v>
      </c>
      <c r="CG210">
        <v>1000</v>
      </c>
      <c r="CH210" t="s">
        <v>414</v>
      </c>
      <c r="CI210">
        <v>1110.1500000000001</v>
      </c>
      <c r="CJ210">
        <v>1175.8634999999999</v>
      </c>
      <c r="CK210">
        <v>1152.67</v>
      </c>
      <c r="CL210">
        <v>1.3005735999999999E-4</v>
      </c>
      <c r="CM210">
        <v>6.5004835999999994E-4</v>
      </c>
      <c r="CN210">
        <v>4.7597999359999997E-2</v>
      </c>
      <c r="CO210">
        <v>5.5000000000000003E-4</v>
      </c>
      <c r="CP210">
        <f t="shared" si="196"/>
        <v>1200.002857142857</v>
      </c>
      <c r="CQ210">
        <f t="shared" si="197"/>
        <v>1009.5082283706518</v>
      </c>
      <c r="CR210">
        <f t="shared" si="198"/>
        <v>0.84125485398779565</v>
      </c>
      <c r="CS210">
        <f t="shared" si="199"/>
        <v>0.16202186819644565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1658333686.5999999</v>
      </c>
      <c r="CZ210">
        <v>1263.9014285714291</v>
      </c>
      <c r="DA210">
        <v>1289.99</v>
      </c>
      <c r="DB210">
        <v>34.564157142857148</v>
      </c>
      <c r="DC210">
        <v>33.774057142857139</v>
      </c>
      <c r="DD210">
        <v>1267.658571428572</v>
      </c>
      <c r="DE210">
        <v>34.231614285714294</v>
      </c>
      <c r="DF210">
        <v>450.34614285714292</v>
      </c>
      <c r="DG210">
        <v>101.05500000000001</v>
      </c>
      <c r="DH210">
        <v>9.9990485714285704E-2</v>
      </c>
      <c r="DI210">
        <v>34.12274285714286</v>
      </c>
      <c r="DJ210">
        <v>999.89999999999986</v>
      </c>
      <c r="DK210">
        <v>33.521599999999999</v>
      </c>
      <c r="DL210">
        <v>0</v>
      </c>
      <c r="DM210">
        <v>0</v>
      </c>
      <c r="DN210">
        <v>6016.5185714285708</v>
      </c>
      <c r="DO210">
        <v>0</v>
      </c>
      <c r="DP210">
        <v>1799.441428571429</v>
      </c>
      <c r="DQ210">
        <v>-26.09095714285715</v>
      </c>
      <c r="DR210">
        <v>1309.1514285714291</v>
      </c>
      <c r="DS210">
        <v>1335.0828571428569</v>
      </c>
      <c r="DT210">
        <v>0.79009399999999996</v>
      </c>
      <c r="DU210">
        <v>1289.99</v>
      </c>
      <c r="DV210">
        <v>33.774057142857139</v>
      </c>
      <c r="DW210">
        <v>3.49288</v>
      </c>
      <c r="DX210">
        <v>3.4130357142857148</v>
      </c>
      <c r="DY210">
        <v>26.585171428571421</v>
      </c>
      <c r="DZ210">
        <v>26.193242857142859</v>
      </c>
      <c r="EA210">
        <v>1200.002857142857</v>
      </c>
      <c r="EB210">
        <v>0.95799742857142856</v>
      </c>
      <c r="EC210">
        <v>4.2002928571428573E-2</v>
      </c>
      <c r="ED210">
        <v>0</v>
      </c>
      <c r="EE210">
        <v>1701.3557142857151</v>
      </c>
      <c r="EF210">
        <v>5.0001600000000002</v>
      </c>
      <c r="EG210">
        <v>21723.200000000001</v>
      </c>
      <c r="EH210">
        <v>9515.1799999999985</v>
      </c>
      <c r="EI210">
        <v>48.125</v>
      </c>
      <c r="EJ210">
        <v>50.883857142857153</v>
      </c>
      <c r="EK210">
        <v>49.357000000000014</v>
      </c>
      <c r="EL210">
        <v>49.348000000000013</v>
      </c>
      <c r="EM210">
        <v>49.848000000000013</v>
      </c>
      <c r="EN210">
        <v>1144.8085714285719</v>
      </c>
      <c r="EO210">
        <v>50.194285714285712</v>
      </c>
      <c r="EP210">
        <v>0</v>
      </c>
      <c r="EQ210">
        <v>776200.20000004768</v>
      </c>
      <c r="ER210">
        <v>0</v>
      </c>
      <c r="ES210">
        <v>1699.851538461538</v>
      </c>
      <c r="ET210">
        <v>15.934358963782509</v>
      </c>
      <c r="EU210">
        <v>167.0461536634337</v>
      </c>
      <c r="EV210">
        <v>21709.43461538462</v>
      </c>
      <c r="EW210">
        <v>15</v>
      </c>
      <c r="EX210">
        <v>1658330855.5</v>
      </c>
      <c r="EY210" t="s">
        <v>416</v>
      </c>
      <c r="EZ210">
        <v>1658330855.5</v>
      </c>
      <c r="FA210">
        <v>1658330837</v>
      </c>
      <c r="FB210">
        <v>13</v>
      </c>
      <c r="FC210">
        <v>-0.03</v>
      </c>
      <c r="FD210">
        <v>-2.1999999999999999E-2</v>
      </c>
      <c r="FE210">
        <v>-3.91</v>
      </c>
      <c r="FF210">
        <v>0.28699999999999998</v>
      </c>
      <c r="FG210">
        <v>1439</v>
      </c>
      <c r="FH210">
        <v>33</v>
      </c>
      <c r="FI210">
        <v>0.2</v>
      </c>
      <c r="FJ210">
        <v>0.09</v>
      </c>
      <c r="FK210">
        <v>-26.043022499999999</v>
      </c>
      <c r="FL210">
        <v>0.24414821763597749</v>
      </c>
      <c r="FM210">
        <v>4.7985713954780407E-2</v>
      </c>
      <c r="FN210">
        <v>1</v>
      </c>
      <c r="FO210">
        <v>1698.794411764706</v>
      </c>
      <c r="FP210">
        <v>14.822154330168759</v>
      </c>
      <c r="FQ210">
        <v>1.4740803537369831</v>
      </c>
      <c r="FR210">
        <v>0</v>
      </c>
      <c r="FS210">
        <v>0.81468262499999999</v>
      </c>
      <c r="FT210">
        <v>-0.19844187242026551</v>
      </c>
      <c r="FU210">
        <v>2.194412076808672E-2</v>
      </c>
      <c r="FV210">
        <v>0</v>
      </c>
      <c r="FW210">
        <v>1</v>
      </c>
      <c r="FX210">
        <v>3</v>
      </c>
      <c r="FY210" t="s">
        <v>417</v>
      </c>
      <c r="FZ210">
        <v>2.8898899999999998</v>
      </c>
      <c r="GA210">
        <v>2.8722699999999999</v>
      </c>
      <c r="GB210">
        <v>0.210484</v>
      </c>
      <c r="GC210">
        <v>0.21557699999999999</v>
      </c>
      <c r="GD210">
        <v>0.142123</v>
      </c>
      <c r="GE210">
        <v>0.14235400000000001</v>
      </c>
      <c r="GF210">
        <v>27214.6</v>
      </c>
      <c r="GG210">
        <v>23522.5</v>
      </c>
      <c r="GH210">
        <v>30825</v>
      </c>
      <c r="GI210">
        <v>27964.3</v>
      </c>
      <c r="GJ210">
        <v>34845.199999999997</v>
      </c>
      <c r="GK210">
        <v>33842.400000000001</v>
      </c>
      <c r="GL210">
        <v>40183.800000000003</v>
      </c>
      <c r="GM210">
        <v>38979.199999999997</v>
      </c>
      <c r="GN210">
        <v>1.8844700000000001</v>
      </c>
      <c r="GO210">
        <v>1.92645</v>
      </c>
      <c r="GP210">
        <v>0</v>
      </c>
      <c r="GQ210">
        <v>2.5257499999999999E-2</v>
      </c>
      <c r="GR210">
        <v>999.9</v>
      </c>
      <c r="GS210">
        <v>33.110599999999998</v>
      </c>
      <c r="GT210">
        <v>42.8</v>
      </c>
      <c r="GU210">
        <v>44.8</v>
      </c>
      <c r="GV210">
        <v>40.396000000000001</v>
      </c>
      <c r="GW210">
        <v>30.8565</v>
      </c>
      <c r="GX210">
        <v>32.527999999999999</v>
      </c>
      <c r="GY210">
        <v>1</v>
      </c>
      <c r="GZ210">
        <v>0.68774400000000002</v>
      </c>
      <c r="HA210">
        <v>1.70573</v>
      </c>
      <c r="HB210">
        <v>20.1997</v>
      </c>
      <c r="HC210">
        <v>5.21624</v>
      </c>
      <c r="HD210">
        <v>11.974</v>
      </c>
      <c r="HE210">
        <v>4.9912999999999998</v>
      </c>
      <c r="HF210">
        <v>3.2926500000000001</v>
      </c>
      <c r="HG210">
        <v>8491.4</v>
      </c>
      <c r="HH210">
        <v>9999</v>
      </c>
      <c r="HI210">
        <v>9999</v>
      </c>
      <c r="HJ210">
        <v>972.6</v>
      </c>
      <c r="HK210">
        <v>4.9713599999999998</v>
      </c>
      <c r="HL210">
        <v>1.8744700000000001</v>
      </c>
      <c r="HM210">
        <v>1.8707499999999999</v>
      </c>
      <c r="HN210">
        <v>1.8705700000000001</v>
      </c>
      <c r="HO210">
        <v>1.875</v>
      </c>
      <c r="HP210">
        <v>1.8717900000000001</v>
      </c>
      <c r="HQ210">
        <v>1.8672200000000001</v>
      </c>
      <c r="HR210">
        <v>1.8781099999999999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-3.76</v>
      </c>
      <c r="IG210">
        <v>0.33260000000000001</v>
      </c>
      <c r="IH210">
        <v>-2.1299345005774111</v>
      </c>
      <c r="II210">
        <v>1.7196870422270779E-5</v>
      </c>
      <c r="IJ210">
        <v>-2.1741833173098589E-6</v>
      </c>
      <c r="IK210">
        <v>9.0595066644434051E-10</v>
      </c>
      <c r="IL210">
        <v>-0.32754645563995699</v>
      </c>
      <c r="IM210">
        <v>-1.2435942757381079E-3</v>
      </c>
      <c r="IN210">
        <v>8.3241555849602686E-4</v>
      </c>
      <c r="IO210">
        <v>-6.8006265696850886E-6</v>
      </c>
      <c r="IP210">
        <v>17</v>
      </c>
      <c r="IQ210">
        <v>2050</v>
      </c>
      <c r="IR210">
        <v>3</v>
      </c>
      <c r="IS210">
        <v>34</v>
      </c>
      <c r="IT210">
        <v>47.2</v>
      </c>
      <c r="IU210">
        <v>47.5</v>
      </c>
      <c r="IV210">
        <v>2.6879900000000001</v>
      </c>
      <c r="IW210">
        <v>2.5842299999999998</v>
      </c>
      <c r="IX210">
        <v>1.49902</v>
      </c>
      <c r="IY210">
        <v>2.2778299999999998</v>
      </c>
      <c r="IZ210">
        <v>1.69678</v>
      </c>
      <c r="JA210">
        <v>2.2216800000000001</v>
      </c>
      <c r="JB210">
        <v>46.8264</v>
      </c>
      <c r="JC210">
        <v>15.918200000000001</v>
      </c>
      <c r="JD210">
        <v>18</v>
      </c>
      <c r="JE210">
        <v>411.99400000000003</v>
      </c>
      <c r="JF210">
        <v>509.03699999999998</v>
      </c>
      <c r="JG210">
        <v>29.999600000000001</v>
      </c>
      <c r="JH210">
        <v>36.1907</v>
      </c>
      <c r="JI210">
        <v>29.9999</v>
      </c>
      <c r="JJ210">
        <v>36.004199999999997</v>
      </c>
      <c r="JK210">
        <v>35.934199999999997</v>
      </c>
      <c r="JL210">
        <v>53.904600000000002</v>
      </c>
      <c r="JM210">
        <v>17.485199999999999</v>
      </c>
      <c r="JN210">
        <v>0</v>
      </c>
      <c r="JO210">
        <v>30</v>
      </c>
      <c r="JP210">
        <v>1304.69</v>
      </c>
      <c r="JQ210">
        <v>33.839100000000002</v>
      </c>
      <c r="JR210">
        <v>98.236999999999995</v>
      </c>
      <c r="JS210">
        <v>98.166600000000003</v>
      </c>
    </row>
    <row r="211" spans="1:279" x14ac:dyDescent="0.2">
      <c r="A211">
        <v>196</v>
      </c>
      <c r="B211">
        <v>1658333692.5999999</v>
      </c>
      <c r="C211">
        <v>779</v>
      </c>
      <c r="D211" t="s">
        <v>811</v>
      </c>
      <c r="E211" t="s">
        <v>812</v>
      </c>
      <c r="F211">
        <v>4</v>
      </c>
      <c r="G211">
        <v>1658333690.2874999</v>
      </c>
      <c r="H211">
        <f t="shared" si="150"/>
        <v>6.227343369506422E-4</v>
      </c>
      <c r="I211">
        <f t="shared" si="151"/>
        <v>0.62273433695064218</v>
      </c>
      <c r="J211">
        <f t="shared" si="152"/>
        <v>8.0540774746550632</v>
      </c>
      <c r="K211">
        <f t="shared" si="153"/>
        <v>1270.0925</v>
      </c>
      <c r="L211">
        <f t="shared" si="154"/>
        <v>876.05778141021165</v>
      </c>
      <c r="M211">
        <f t="shared" si="155"/>
        <v>88.618758245452497</v>
      </c>
      <c r="N211">
        <f t="shared" si="156"/>
        <v>128.4778499720434</v>
      </c>
      <c r="O211">
        <f t="shared" si="157"/>
        <v>3.5698173636144734E-2</v>
      </c>
      <c r="P211">
        <f t="shared" si="158"/>
        <v>2.141189409650702</v>
      </c>
      <c r="Q211">
        <f t="shared" si="159"/>
        <v>3.5370799977006366E-2</v>
      </c>
      <c r="R211">
        <f t="shared" si="160"/>
        <v>2.2135912901575263E-2</v>
      </c>
      <c r="S211">
        <f t="shared" si="161"/>
        <v>194.4161351125525</v>
      </c>
      <c r="T211">
        <f t="shared" si="162"/>
        <v>35.435738768949513</v>
      </c>
      <c r="U211">
        <f t="shared" si="163"/>
        <v>33.518587500000002</v>
      </c>
      <c r="V211">
        <f t="shared" si="164"/>
        <v>5.2011970253892255</v>
      </c>
      <c r="W211">
        <f t="shared" si="165"/>
        <v>64.971792782556136</v>
      </c>
      <c r="X211">
        <f t="shared" si="166"/>
        <v>3.4968188102932136</v>
      </c>
      <c r="Y211">
        <f t="shared" si="167"/>
        <v>5.382056828870593</v>
      </c>
      <c r="Z211">
        <f t="shared" si="168"/>
        <v>1.7043782150960118</v>
      </c>
      <c r="AA211">
        <f t="shared" si="169"/>
        <v>-27.462584259523322</v>
      </c>
      <c r="AB211">
        <f t="shared" si="170"/>
        <v>70.648154660833271</v>
      </c>
      <c r="AC211">
        <f t="shared" si="171"/>
        <v>7.6177704058364819</v>
      </c>
      <c r="AD211">
        <f t="shared" si="172"/>
        <v>245.21947591969894</v>
      </c>
      <c r="AE211">
        <f t="shared" si="173"/>
        <v>18.834025000663846</v>
      </c>
      <c r="AF211">
        <f t="shared" si="174"/>
        <v>0.62391957989169311</v>
      </c>
      <c r="AG211">
        <f t="shared" si="175"/>
        <v>8.0540774746550632</v>
      </c>
      <c r="AH211">
        <v>1340.0146199498561</v>
      </c>
      <c r="AI211">
        <v>1318.785818181819</v>
      </c>
      <c r="AJ211">
        <v>1.7670434858650761</v>
      </c>
      <c r="AK211">
        <v>65.228597272793138</v>
      </c>
      <c r="AL211">
        <f t="shared" si="176"/>
        <v>0.62273433695064218</v>
      </c>
      <c r="AM211">
        <v>33.769725494382953</v>
      </c>
      <c r="AN211">
        <v>34.570610489510521</v>
      </c>
      <c r="AO211">
        <v>9.6440451194230813E-6</v>
      </c>
      <c r="AP211">
        <v>90.040432271976243</v>
      </c>
      <c r="AQ211">
        <v>34</v>
      </c>
      <c r="AR211">
        <v>8</v>
      </c>
      <c r="AS211">
        <f t="shared" si="177"/>
        <v>1</v>
      </c>
      <c r="AT211">
        <f t="shared" si="178"/>
        <v>0</v>
      </c>
      <c r="AU211">
        <f t="shared" si="179"/>
        <v>30797.773736387018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1009.4551497992502</v>
      </c>
      <c r="BI211">
        <f t="shared" si="183"/>
        <v>8.0540774746550632</v>
      </c>
      <c r="BJ211" t="e">
        <f t="shared" si="184"/>
        <v>#DIV/0!</v>
      </c>
      <c r="BK211">
        <f t="shared" si="185"/>
        <v>7.9786382547622579E-3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253</v>
      </c>
      <c r="CG211">
        <v>1000</v>
      </c>
      <c r="CH211" t="s">
        <v>414</v>
      </c>
      <c r="CI211">
        <v>1110.1500000000001</v>
      </c>
      <c r="CJ211">
        <v>1175.8634999999999</v>
      </c>
      <c r="CK211">
        <v>1152.67</v>
      </c>
      <c r="CL211">
        <v>1.3005735999999999E-4</v>
      </c>
      <c r="CM211">
        <v>6.5004835999999994E-4</v>
      </c>
      <c r="CN211">
        <v>4.7597999359999997E-2</v>
      </c>
      <c r="CO211">
        <v>5.5000000000000003E-4</v>
      </c>
      <c r="CP211">
        <f t="shared" si="196"/>
        <v>1199.94</v>
      </c>
      <c r="CQ211">
        <f t="shared" si="197"/>
        <v>1009.4551497992502</v>
      </c>
      <c r="CR211">
        <f t="shared" si="198"/>
        <v>0.84125468756708677</v>
      </c>
      <c r="CS211">
        <f t="shared" si="199"/>
        <v>0.1620215470044773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1658333690.2874999</v>
      </c>
      <c r="CZ211">
        <v>1270.0925</v>
      </c>
      <c r="DA211">
        <v>1296.24</v>
      </c>
      <c r="DB211">
        <v>34.568474999999999</v>
      </c>
      <c r="DC211">
        <v>33.765987499999987</v>
      </c>
      <c r="DD211">
        <v>1273.85625</v>
      </c>
      <c r="DE211">
        <v>34.235812500000002</v>
      </c>
      <c r="DF211">
        <v>450.36337500000002</v>
      </c>
      <c r="DG211">
        <v>101.05625000000001</v>
      </c>
      <c r="DH211">
        <v>0.10004371250000001</v>
      </c>
      <c r="DI211">
        <v>34.130600000000001</v>
      </c>
      <c r="DJ211">
        <v>999.9</v>
      </c>
      <c r="DK211">
        <v>33.518587500000002</v>
      </c>
      <c r="DL211">
        <v>0</v>
      </c>
      <c r="DM211">
        <v>0</v>
      </c>
      <c r="DN211">
        <v>5976.8</v>
      </c>
      <c r="DO211">
        <v>0</v>
      </c>
      <c r="DP211">
        <v>1798.7762499999999</v>
      </c>
      <c r="DQ211">
        <v>-26.149450000000002</v>
      </c>
      <c r="DR211">
        <v>1315.57</v>
      </c>
      <c r="DS211">
        <v>1341.54</v>
      </c>
      <c r="DT211">
        <v>0.80245549999999999</v>
      </c>
      <c r="DU211">
        <v>1296.24</v>
      </c>
      <c r="DV211">
        <v>33.765987499999987</v>
      </c>
      <c r="DW211">
        <v>3.4933550000000002</v>
      </c>
      <c r="DX211">
        <v>3.4122625000000002</v>
      </c>
      <c r="DY211">
        <v>26.587475000000001</v>
      </c>
      <c r="DZ211">
        <v>26.189399999999999</v>
      </c>
      <c r="EA211">
        <v>1199.94</v>
      </c>
      <c r="EB211">
        <v>0.958001875</v>
      </c>
      <c r="EC211">
        <v>4.1998450000000007E-2</v>
      </c>
      <c r="ED211">
        <v>0</v>
      </c>
      <c r="EE211">
        <v>1702.0925</v>
      </c>
      <c r="EF211">
        <v>5.0001600000000002</v>
      </c>
      <c r="EG211">
        <v>21732.325000000001</v>
      </c>
      <c r="EH211">
        <v>9514.7012500000001</v>
      </c>
      <c r="EI211">
        <v>48.140500000000003</v>
      </c>
      <c r="EJ211">
        <v>50.882750000000001</v>
      </c>
      <c r="EK211">
        <v>49.359250000000003</v>
      </c>
      <c r="EL211">
        <v>49.351374999999997</v>
      </c>
      <c r="EM211">
        <v>49.851374999999997</v>
      </c>
      <c r="EN211">
        <v>1144.7550000000001</v>
      </c>
      <c r="EO211">
        <v>50.185000000000002</v>
      </c>
      <c r="EP211">
        <v>0</v>
      </c>
      <c r="EQ211">
        <v>776204.40000009537</v>
      </c>
      <c r="ER211">
        <v>0</v>
      </c>
      <c r="ES211">
        <v>1700.9724000000001</v>
      </c>
      <c r="ET211">
        <v>15.83384617200033</v>
      </c>
      <c r="EU211">
        <v>155.26153855145159</v>
      </c>
      <c r="EV211">
        <v>21721.612000000001</v>
      </c>
      <c r="EW211">
        <v>15</v>
      </c>
      <c r="EX211">
        <v>1658330855.5</v>
      </c>
      <c r="EY211" t="s">
        <v>416</v>
      </c>
      <c r="EZ211">
        <v>1658330855.5</v>
      </c>
      <c r="FA211">
        <v>1658330837</v>
      </c>
      <c r="FB211">
        <v>13</v>
      </c>
      <c r="FC211">
        <v>-0.03</v>
      </c>
      <c r="FD211">
        <v>-2.1999999999999999E-2</v>
      </c>
      <c r="FE211">
        <v>-3.91</v>
      </c>
      <c r="FF211">
        <v>0.28699999999999998</v>
      </c>
      <c r="FG211">
        <v>1439</v>
      </c>
      <c r="FH211">
        <v>33</v>
      </c>
      <c r="FI211">
        <v>0.2</v>
      </c>
      <c r="FJ211">
        <v>0.09</v>
      </c>
      <c r="FK211">
        <v>-26.064914634146341</v>
      </c>
      <c r="FL211">
        <v>-0.30868850174218521</v>
      </c>
      <c r="FM211">
        <v>7.6214848950030528E-2</v>
      </c>
      <c r="FN211">
        <v>1</v>
      </c>
      <c r="FO211">
        <v>1699.9749999999999</v>
      </c>
      <c r="FP211">
        <v>15.655156616165209</v>
      </c>
      <c r="FQ211">
        <v>1.5530827976867601</v>
      </c>
      <c r="FR211">
        <v>0</v>
      </c>
      <c r="FS211">
        <v>0.80790763414634159</v>
      </c>
      <c r="FT211">
        <v>-0.14868503832752411</v>
      </c>
      <c r="FU211">
        <v>2.008563786458192E-2</v>
      </c>
      <c r="FV211">
        <v>0</v>
      </c>
      <c r="FW211">
        <v>1</v>
      </c>
      <c r="FX211">
        <v>3</v>
      </c>
      <c r="FY211" t="s">
        <v>417</v>
      </c>
      <c r="FZ211">
        <v>2.8896299999999999</v>
      </c>
      <c r="GA211">
        <v>2.8720500000000002</v>
      </c>
      <c r="GB211">
        <v>0.21119199999999999</v>
      </c>
      <c r="GC211">
        <v>0.21626200000000001</v>
      </c>
      <c r="GD211">
        <v>0.14213400000000001</v>
      </c>
      <c r="GE211">
        <v>0.14233399999999999</v>
      </c>
      <c r="GF211">
        <v>27190.799999999999</v>
      </c>
      <c r="GG211">
        <v>23501.599999999999</v>
      </c>
      <c r="GH211">
        <v>30825.9</v>
      </c>
      <c r="GI211">
        <v>27964.1</v>
      </c>
      <c r="GJ211">
        <v>34845.4</v>
      </c>
      <c r="GK211">
        <v>33842.6</v>
      </c>
      <c r="GL211">
        <v>40184.699999999997</v>
      </c>
      <c r="GM211">
        <v>38978.6</v>
      </c>
      <c r="GN211">
        <v>1.88442</v>
      </c>
      <c r="GO211">
        <v>1.9262999999999999</v>
      </c>
      <c r="GP211">
        <v>0</v>
      </c>
      <c r="GQ211">
        <v>2.5227699999999999E-2</v>
      </c>
      <c r="GR211">
        <v>999.9</v>
      </c>
      <c r="GS211">
        <v>33.105400000000003</v>
      </c>
      <c r="GT211">
        <v>42.8</v>
      </c>
      <c r="GU211">
        <v>44.8</v>
      </c>
      <c r="GV211">
        <v>40.4056</v>
      </c>
      <c r="GW211">
        <v>30.766500000000001</v>
      </c>
      <c r="GX211">
        <v>32.664299999999997</v>
      </c>
      <c r="GY211">
        <v>1</v>
      </c>
      <c r="GZ211">
        <v>0.68736299999999995</v>
      </c>
      <c r="HA211">
        <v>1.7034899999999999</v>
      </c>
      <c r="HB211">
        <v>20.1995</v>
      </c>
      <c r="HC211">
        <v>5.2157900000000001</v>
      </c>
      <c r="HD211">
        <v>11.974</v>
      </c>
      <c r="HE211">
        <v>4.99125</v>
      </c>
      <c r="HF211">
        <v>3.2926500000000001</v>
      </c>
      <c r="HG211">
        <v>8491.6</v>
      </c>
      <c r="HH211">
        <v>9999</v>
      </c>
      <c r="HI211">
        <v>9999</v>
      </c>
      <c r="HJ211">
        <v>972.6</v>
      </c>
      <c r="HK211">
        <v>4.9713500000000002</v>
      </c>
      <c r="HL211">
        <v>1.87446</v>
      </c>
      <c r="HM211">
        <v>1.87076</v>
      </c>
      <c r="HN211">
        <v>1.87056</v>
      </c>
      <c r="HO211">
        <v>1.875</v>
      </c>
      <c r="HP211">
        <v>1.87178</v>
      </c>
      <c r="HQ211">
        <v>1.8672200000000001</v>
      </c>
      <c r="HR211">
        <v>1.8781099999999999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-3.77</v>
      </c>
      <c r="IG211">
        <v>0.33279999999999998</v>
      </c>
      <c r="IH211">
        <v>-2.1299345005774111</v>
      </c>
      <c r="II211">
        <v>1.7196870422270779E-5</v>
      </c>
      <c r="IJ211">
        <v>-2.1741833173098589E-6</v>
      </c>
      <c r="IK211">
        <v>9.0595066644434051E-10</v>
      </c>
      <c r="IL211">
        <v>-0.32754645563995699</v>
      </c>
      <c r="IM211">
        <v>-1.2435942757381079E-3</v>
      </c>
      <c r="IN211">
        <v>8.3241555849602686E-4</v>
      </c>
      <c r="IO211">
        <v>-6.8006265696850886E-6</v>
      </c>
      <c r="IP211">
        <v>17</v>
      </c>
      <c r="IQ211">
        <v>2050</v>
      </c>
      <c r="IR211">
        <v>3</v>
      </c>
      <c r="IS211">
        <v>34</v>
      </c>
      <c r="IT211">
        <v>47.3</v>
      </c>
      <c r="IU211">
        <v>47.6</v>
      </c>
      <c r="IV211">
        <v>2.7002000000000002</v>
      </c>
      <c r="IW211">
        <v>2.5805699999999998</v>
      </c>
      <c r="IX211">
        <v>1.49902</v>
      </c>
      <c r="IY211">
        <v>2.2766099999999998</v>
      </c>
      <c r="IZ211">
        <v>1.69678</v>
      </c>
      <c r="JA211">
        <v>2.2936999999999999</v>
      </c>
      <c r="JB211">
        <v>46.8264</v>
      </c>
      <c r="JC211">
        <v>15.918200000000001</v>
      </c>
      <c r="JD211">
        <v>18</v>
      </c>
      <c r="JE211">
        <v>411.96699999999998</v>
      </c>
      <c r="JF211">
        <v>508.904</v>
      </c>
      <c r="JG211">
        <v>29.999500000000001</v>
      </c>
      <c r="JH211">
        <v>36.190199999999997</v>
      </c>
      <c r="JI211">
        <v>29.9998</v>
      </c>
      <c r="JJ211">
        <v>36.004199999999997</v>
      </c>
      <c r="JK211">
        <v>35.931699999999999</v>
      </c>
      <c r="JL211">
        <v>54.128</v>
      </c>
      <c r="JM211">
        <v>17.485199999999999</v>
      </c>
      <c r="JN211">
        <v>0</v>
      </c>
      <c r="JO211">
        <v>30</v>
      </c>
      <c r="JP211">
        <v>1311.37</v>
      </c>
      <c r="JQ211">
        <v>33.833100000000002</v>
      </c>
      <c r="JR211">
        <v>98.239400000000003</v>
      </c>
      <c r="JS211">
        <v>98.165300000000002</v>
      </c>
    </row>
    <row r="212" spans="1:279" x14ac:dyDescent="0.2">
      <c r="A212">
        <v>197</v>
      </c>
      <c r="B212">
        <v>1658333696.5999999</v>
      </c>
      <c r="C212">
        <v>783</v>
      </c>
      <c r="D212" t="s">
        <v>813</v>
      </c>
      <c r="E212" t="s">
        <v>814</v>
      </c>
      <c r="F212">
        <v>4</v>
      </c>
      <c r="G212">
        <v>1658333694.5999999</v>
      </c>
      <c r="H212">
        <f t="shared" si="150"/>
        <v>6.2844573836962276E-4</v>
      </c>
      <c r="I212">
        <f t="shared" si="151"/>
        <v>0.62844573836962281</v>
      </c>
      <c r="J212">
        <f t="shared" si="152"/>
        <v>8.2649463785926613</v>
      </c>
      <c r="K212">
        <f t="shared" si="153"/>
        <v>1277.3814285714291</v>
      </c>
      <c r="L212">
        <f t="shared" si="154"/>
        <v>877.80194162292889</v>
      </c>
      <c r="M212">
        <f t="shared" si="155"/>
        <v>88.7947391874998</v>
      </c>
      <c r="N212">
        <f t="shared" si="156"/>
        <v>129.21451345077909</v>
      </c>
      <c r="O212">
        <f t="shared" si="157"/>
        <v>3.6092393433283639E-2</v>
      </c>
      <c r="P212">
        <f t="shared" si="158"/>
        <v>2.1471253462762396</v>
      </c>
      <c r="Q212">
        <f t="shared" si="159"/>
        <v>3.5758701775354479E-2</v>
      </c>
      <c r="R212">
        <f t="shared" si="160"/>
        <v>2.2378912263699442E-2</v>
      </c>
      <c r="S212">
        <f t="shared" si="161"/>
        <v>194.44096589828905</v>
      </c>
      <c r="T212">
        <f t="shared" si="162"/>
        <v>35.428057545693072</v>
      </c>
      <c r="U212">
        <f t="shared" si="163"/>
        <v>33.509285714285717</v>
      </c>
      <c r="V212">
        <f t="shared" si="164"/>
        <v>5.1984894948533578</v>
      </c>
      <c r="W212">
        <f t="shared" si="165"/>
        <v>64.987119072330685</v>
      </c>
      <c r="X212">
        <f t="shared" si="166"/>
        <v>3.4971257987839799</v>
      </c>
      <c r="Y212">
        <f t="shared" si="167"/>
        <v>5.3812599307436262</v>
      </c>
      <c r="Z212">
        <f t="shared" si="168"/>
        <v>1.7013636960693779</v>
      </c>
      <c r="AA212">
        <f t="shared" si="169"/>
        <v>-27.714457062100365</v>
      </c>
      <c r="AB212">
        <f t="shared" si="170"/>
        <v>71.613165902481214</v>
      </c>
      <c r="AC212">
        <f t="shared" si="171"/>
        <v>7.7000267978134902</v>
      </c>
      <c r="AD212">
        <f t="shared" si="172"/>
        <v>246.03970153648339</v>
      </c>
      <c r="AE212">
        <f t="shared" si="173"/>
        <v>18.755978909931699</v>
      </c>
      <c r="AF212">
        <f t="shared" si="174"/>
        <v>0.63328852994198792</v>
      </c>
      <c r="AG212">
        <f t="shared" si="175"/>
        <v>8.2649463785926613</v>
      </c>
      <c r="AH212">
        <v>1346.8647537700649</v>
      </c>
      <c r="AI212">
        <v>1325.6556363636359</v>
      </c>
      <c r="AJ212">
        <v>1.7126393514200671</v>
      </c>
      <c r="AK212">
        <v>65.228597272793138</v>
      </c>
      <c r="AL212">
        <f t="shared" si="176"/>
        <v>0.62844573836962281</v>
      </c>
      <c r="AM212">
        <v>33.762542804855237</v>
      </c>
      <c r="AN212">
        <v>34.570772027972041</v>
      </c>
      <c r="AO212">
        <v>1.6193612986774369E-5</v>
      </c>
      <c r="AP212">
        <v>90.040432271976243</v>
      </c>
      <c r="AQ212">
        <v>34</v>
      </c>
      <c r="AR212">
        <v>8</v>
      </c>
      <c r="AS212">
        <f t="shared" si="177"/>
        <v>1</v>
      </c>
      <c r="AT212">
        <f t="shared" si="178"/>
        <v>0</v>
      </c>
      <c r="AU212">
        <f t="shared" si="179"/>
        <v>30947.107882499218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1009.5848569421188</v>
      </c>
      <c r="BI212">
        <f t="shared" si="183"/>
        <v>8.2649463785926613</v>
      </c>
      <c r="BJ212" t="e">
        <f t="shared" si="184"/>
        <v>#DIV/0!</v>
      </c>
      <c r="BK212">
        <f t="shared" si="185"/>
        <v>8.1864801376141331E-3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253</v>
      </c>
      <c r="CG212">
        <v>1000</v>
      </c>
      <c r="CH212" t="s">
        <v>414</v>
      </c>
      <c r="CI212">
        <v>1110.1500000000001</v>
      </c>
      <c r="CJ212">
        <v>1175.8634999999999</v>
      </c>
      <c r="CK212">
        <v>1152.67</v>
      </c>
      <c r="CL212">
        <v>1.3005735999999999E-4</v>
      </c>
      <c r="CM212">
        <v>6.5004835999999994E-4</v>
      </c>
      <c r="CN212">
        <v>4.7597999359999997E-2</v>
      </c>
      <c r="CO212">
        <v>5.5000000000000003E-4</v>
      </c>
      <c r="CP212">
        <f t="shared" si="196"/>
        <v>1200.0942857142859</v>
      </c>
      <c r="CQ212">
        <f t="shared" si="197"/>
        <v>1009.5848569421188</v>
      </c>
      <c r="CR212">
        <f t="shared" si="198"/>
        <v>0.84125461554149683</v>
      </c>
      <c r="CS212">
        <f t="shared" si="199"/>
        <v>0.16202140799508885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1658333694.5999999</v>
      </c>
      <c r="CZ212">
        <v>1277.3814285714291</v>
      </c>
      <c r="DA212">
        <v>1303.448571428572</v>
      </c>
      <c r="DB212">
        <v>34.571685714285721</v>
      </c>
      <c r="DC212">
        <v>33.757100000000001</v>
      </c>
      <c r="DD212">
        <v>1281.1514285714291</v>
      </c>
      <c r="DE212">
        <v>34.23891428571428</v>
      </c>
      <c r="DF212">
        <v>450.33542857142862</v>
      </c>
      <c r="DG212">
        <v>101.05585714285711</v>
      </c>
      <c r="DH212">
        <v>9.9921828571428548E-2</v>
      </c>
      <c r="DI212">
        <v>34.127942857142862</v>
      </c>
      <c r="DJ212">
        <v>999.89999999999986</v>
      </c>
      <c r="DK212">
        <v>33.509285714285717</v>
      </c>
      <c r="DL212">
        <v>0</v>
      </c>
      <c r="DM212">
        <v>0</v>
      </c>
      <c r="DN212">
        <v>6003.2142857142853</v>
      </c>
      <c r="DO212">
        <v>0</v>
      </c>
      <c r="DP212">
        <v>1800.025714285714</v>
      </c>
      <c r="DQ212">
        <v>-26.068285714285711</v>
      </c>
      <c r="DR212">
        <v>1323.1228571428569</v>
      </c>
      <c r="DS212">
        <v>1348.987142857143</v>
      </c>
      <c r="DT212">
        <v>0.81458328571428573</v>
      </c>
      <c r="DU212">
        <v>1303.448571428572</v>
      </c>
      <c r="DV212">
        <v>33.757100000000001</v>
      </c>
      <c r="DW212">
        <v>3.4936728571428581</v>
      </c>
      <c r="DX212">
        <v>3.4113542857142858</v>
      </c>
      <c r="DY212">
        <v>26.589042857142861</v>
      </c>
      <c r="DZ212">
        <v>26.184914285714289</v>
      </c>
      <c r="EA212">
        <v>1200.0942857142859</v>
      </c>
      <c r="EB212">
        <v>0.95800371428571418</v>
      </c>
      <c r="EC212">
        <v>4.1996342857142863E-2</v>
      </c>
      <c r="ED212">
        <v>0</v>
      </c>
      <c r="EE212">
        <v>1703.4057142857141</v>
      </c>
      <c r="EF212">
        <v>5.0001600000000002</v>
      </c>
      <c r="EG212">
        <v>21748.04285714286</v>
      </c>
      <c r="EH212">
        <v>9515.937142857143</v>
      </c>
      <c r="EI212">
        <v>48.142714285714291</v>
      </c>
      <c r="EJ212">
        <v>50.875</v>
      </c>
      <c r="EK212">
        <v>49.375</v>
      </c>
      <c r="EL212">
        <v>49.330000000000013</v>
      </c>
      <c r="EM212">
        <v>49.866</v>
      </c>
      <c r="EN212">
        <v>1144.9057142857141</v>
      </c>
      <c r="EO212">
        <v>50.188571428571443</v>
      </c>
      <c r="EP212">
        <v>0</v>
      </c>
      <c r="EQ212">
        <v>776208</v>
      </c>
      <c r="ER212">
        <v>0</v>
      </c>
      <c r="ES212">
        <v>1701.9623999999999</v>
      </c>
      <c r="ET212">
        <v>15.397692335133049</v>
      </c>
      <c r="EU212">
        <v>162.31538490857039</v>
      </c>
      <c r="EV212">
        <v>21731.599999999999</v>
      </c>
      <c r="EW212">
        <v>15</v>
      </c>
      <c r="EX212">
        <v>1658330855.5</v>
      </c>
      <c r="EY212" t="s">
        <v>416</v>
      </c>
      <c r="EZ212">
        <v>1658330855.5</v>
      </c>
      <c r="FA212">
        <v>1658330837</v>
      </c>
      <c r="FB212">
        <v>13</v>
      </c>
      <c r="FC212">
        <v>-0.03</v>
      </c>
      <c r="FD212">
        <v>-2.1999999999999999E-2</v>
      </c>
      <c r="FE212">
        <v>-3.91</v>
      </c>
      <c r="FF212">
        <v>0.28699999999999998</v>
      </c>
      <c r="FG212">
        <v>1439</v>
      </c>
      <c r="FH212">
        <v>33</v>
      </c>
      <c r="FI212">
        <v>0.2</v>
      </c>
      <c r="FJ212">
        <v>0.09</v>
      </c>
      <c r="FK212">
        <v>-26.062131707317079</v>
      </c>
      <c r="FL212">
        <v>-0.23842160278752941</v>
      </c>
      <c r="FM212">
        <v>8.0326317526256838E-2</v>
      </c>
      <c r="FN212">
        <v>1</v>
      </c>
      <c r="FO212">
        <v>1700.925</v>
      </c>
      <c r="FP212">
        <v>15.82261269387188</v>
      </c>
      <c r="FQ212">
        <v>1.567717055053566</v>
      </c>
      <c r="FR212">
        <v>0</v>
      </c>
      <c r="FS212">
        <v>0.80420365853658538</v>
      </c>
      <c r="FT212">
        <v>-3.8469114982579232E-2</v>
      </c>
      <c r="FU212">
        <v>1.6961097911727532E-2</v>
      </c>
      <c r="FV212">
        <v>1</v>
      </c>
      <c r="FW212">
        <v>2</v>
      </c>
      <c r="FX212">
        <v>3</v>
      </c>
      <c r="FY212" t="s">
        <v>530</v>
      </c>
      <c r="FZ212">
        <v>2.8895499999999998</v>
      </c>
      <c r="GA212">
        <v>2.8722300000000001</v>
      </c>
      <c r="GB212">
        <v>0.21188199999999999</v>
      </c>
      <c r="GC212">
        <v>0.21695400000000001</v>
      </c>
      <c r="GD212">
        <v>0.14213500000000001</v>
      </c>
      <c r="GE212">
        <v>0.14230000000000001</v>
      </c>
      <c r="GF212">
        <v>27166.6</v>
      </c>
      <c r="GG212">
        <v>23481.200000000001</v>
      </c>
      <c r="GH212">
        <v>30825.599999999999</v>
      </c>
      <c r="GI212">
        <v>27964.5</v>
      </c>
      <c r="GJ212">
        <v>34845.300000000003</v>
      </c>
      <c r="GK212">
        <v>33844.300000000003</v>
      </c>
      <c r="GL212">
        <v>40184.5</v>
      </c>
      <c r="GM212">
        <v>38979</v>
      </c>
      <c r="GN212">
        <v>1.8846000000000001</v>
      </c>
      <c r="GO212">
        <v>1.92665</v>
      </c>
      <c r="GP212">
        <v>0</v>
      </c>
      <c r="GQ212">
        <v>2.5078699999999999E-2</v>
      </c>
      <c r="GR212">
        <v>999.9</v>
      </c>
      <c r="GS212">
        <v>33.101799999999997</v>
      </c>
      <c r="GT212">
        <v>42.8</v>
      </c>
      <c r="GU212">
        <v>44.8</v>
      </c>
      <c r="GV212">
        <v>40.402200000000001</v>
      </c>
      <c r="GW212">
        <v>30.496500000000001</v>
      </c>
      <c r="GX212">
        <v>33.128999999999998</v>
      </c>
      <c r="GY212">
        <v>1</v>
      </c>
      <c r="GZ212">
        <v>0.68717200000000001</v>
      </c>
      <c r="HA212">
        <v>1.70096</v>
      </c>
      <c r="HB212">
        <v>20.199400000000001</v>
      </c>
      <c r="HC212">
        <v>5.2150400000000001</v>
      </c>
      <c r="HD212">
        <v>11.974</v>
      </c>
      <c r="HE212">
        <v>4.9908999999999999</v>
      </c>
      <c r="HF212">
        <v>3.2925</v>
      </c>
      <c r="HG212">
        <v>8491.6</v>
      </c>
      <c r="HH212">
        <v>9999</v>
      </c>
      <c r="HI212">
        <v>9999</v>
      </c>
      <c r="HJ212">
        <v>972.6</v>
      </c>
      <c r="HK212">
        <v>4.9713399999999996</v>
      </c>
      <c r="HL212">
        <v>1.8744400000000001</v>
      </c>
      <c r="HM212">
        <v>1.87079</v>
      </c>
      <c r="HN212">
        <v>1.87056</v>
      </c>
      <c r="HO212">
        <v>1.875</v>
      </c>
      <c r="HP212">
        <v>1.8717900000000001</v>
      </c>
      <c r="HQ212">
        <v>1.8672200000000001</v>
      </c>
      <c r="HR212">
        <v>1.8781000000000001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-3.77</v>
      </c>
      <c r="IG212">
        <v>0.3327</v>
      </c>
      <c r="IH212">
        <v>-2.1299345005774111</v>
      </c>
      <c r="II212">
        <v>1.7196870422270779E-5</v>
      </c>
      <c r="IJ212">
        <v>-2.1741833173098589E-6</v>
      </c>
      <c r="IK212">
        <v>9.0595066644434051E-10</v>
      </c>
      <c r="IL212">
        <v>-0.32754645563995699</v>
      </c>
      <c r="IM212">
        <v>-1.2435942757381079E-3</v>
      </c>
      <c r="IN212">
        <v>8.3241555849602686E-4</v>
      </c>
      <c r="IO212">
        <v>-6.8006265696850886E-6</v>
      </c>
      <c r="IP212">
        <v>17</v>
      </c>
      <c r="IQ212">
        <v>2050</v>
      </c>
      <c r="IR212">
        <v>3</v>
      </c>
      <c r="IS212">
        <v>34</v>
      </c>
      <c r="IT212">
        <v>47.4</v>
      </c>
      <c r="IU212">
        <v>47.7</v>
      </c>
      <c r="IV212">
        <v>2.7111800000000001</v>
      </c>
      <c r="IW212">
        <v>2.5720200000000002</v>
      </c>
      <c r="IX212">
        <v>1.49902</v>
      </c>
      <c r="IY212">
        <v>2.2778299999999998</v>
      </c>
      <c r="IZ212">
        <v>1.69678</v>
      </c>
      <c r="JA212">
        <v>2.2949199999999998</v>
      </c>
      <c r="JB212">
        <v>46.8264</v>
      </c>
      <c r="JC212">
        <v>15.927</v>
      </c>
      <c r="JD212">
        <v>18</v>
      </c>
      <c r="JE212">
        <v>412.04700000000003</v>
      </c>
      <c r="JF212">
        <v>509.161</v>
      </c>
      <c r="JG212">
        <v>29.999400000000001</v>
      </c>
      <c r="JH212">
        <v>36.1873</v>
      </c>
      <c r="JI212">
        <v>29.9999</v>
      </c>
      <c r="JJ212">
        <v>36.001600000000003</v>
      </c>
      <c r="JK212">
        <v>35.930900000000001</v>
      </c>
      <c r="JL212">
        <v>54.361800000000002</v>
      </c>
      <c r="JM212">
        <v>17.485199999999999</v>
      </c>
      <c r="JN212">
        <v>0</v>
      </c>
      <c r="JO212">
        <v>30</v>
      </c>
      <c r="JP212">
        <v>1318.05</v>
      </c>
      <c r="JQ212">
        <v>33.839799999999997</v>
      </c>
      <c r="JR212">
        <v>98.238699999999994</v>
      </c>
      <c r="JS212">
        <v>98.166499999999999</v>
      </c>
    </row>
    <row r="213" spans="1:279" x14ac:dyDescent="0.2">
      <c r="A213">
        <v>198</v>
      </c>
      <c r="B213">
        <v>1658333700.5999999</v>
      </c>
      <c r="C213">
        <v>787</v>
      </c>
      <c r="D213" t="s">
        <v>815</v>
      </c>
      <c r="E213" t="s">
        <v>816</v>
      </c>
      <c r="F213">
        <v>4</v>
      </c>
      <c r="G213">
        <v>1658333698.2874999</v>
      </c>
      <c r="H213">
        <f t="shared" si="150"/>
        <v>6.374228603007484E-4</v>
      </c>
      <c r="I213">
        <f t="shared" si="151"/>
        <v>0.63742286030074835</v>
      </c>
      <c r="J213">
        <f t="shared" si="152"/>
        <v>8.0567927422265662</v>
      </c>
      <c r="K213">
        <f t="shared" si="153"/>
        <v>1283.4849999999999</v>
      </c>
      <c r="L213">
        <f t="shared" si="154"/>
        <v>898.19636869398983</v>
      </c>
      <c r="M213">
        <f t="shared" si="155"/>
        <v>90.859510040214758</v>
      </c>
      <c r="N213">
        <f t="shared" si="156"/>
        <v>129.83443521769087</v>
      </c>
      <c r="O213">
        <f t="shared" si="157"/>
        <v>3.6640494073471704E-2</v>
      </c>
      <c r="P213">
        <f t="shared" si="158"/>
        <v>2.1438614765062765</v>
      </c>
      <c r="Q213">
        <f t="shared" si="159"/>
        <v>3.6296124457202532E-2</v>
      </c>
      <c r="R213">
        <f t="shared" si="160"/>
        <v>2.2715748195601966E-2</v>
      </c>
      <c r="S213">
        <f t="shared" si="161"/>
        <v>194.43106048753367</v>
      </c>
      <c r="T213">
        <f t="shared" si="162"/>
        <v>35.422013135048843</v>
      </c>
      <c r="U213">
        <f t="shared" si="163"/>
        <v>33.504987499999999</v>
      </c>
      <c r="V213">
        <f t="shared" si="164"/>
        <v>5.19723880019792</v>
      </c>
      <c r="W213">
        <f t="shared" si="165"/>
        <v>65.003124610571874</v>
      </c>
      <c r="X213">
        <f t="shared" si="166"/>
        <v>3.4970772634541918</v>
      </c>
      <c r="Y213">
        <f t="shared" si="167"/>
        <v>5.3798602519569343</v>
      </c>
      <c r="Z213">
        <f t="shared" si="168"/>
        <v>1.7001615367437282</v>
      </c>
      <c r="AA213">
        <f t="shared" si="169"/>
        <v>-28.110348139263003</v>
      </c>
      <c r="AB213">
        <f t="shared" si="170"/>
        <v>71.461582641157491</v>
      </c>
      <c r="AC213">
        <f t="shared" si="171"/>
        <v>7.6950887653718247</v>
      </c>
      <c r="AD213">
        <f t="shared" si="172"/>
        <v>245.47738375479997</v>
      </c>
      <c r="AE213">
        <f t="shared" si="173"/>
        <v>18.669346278456665</v>
      </c>
      <c r="AF213">
        <f t="shared" si="174"/>
        <v>0.64184072294837935</v>
      </c>
      <c r="AG213">
        <f t="shared" si="175"/>
        <v>8.0567927422265662</v>
      </c>
      <c r="AH213">
        <v>1353.6535551649849</v>
      </c>
      <c r="AI213">
        <v>1332.601393939394</v>
      </c>
      <c r="AJ213">
        <v>1.735695489710293</v>
      </c>
      <c r="AK213">
        <v>65.228597272793138</v>
      </c>
      <c r="AL213">
        <f t="shared" si="176"/>
        <v>0.63742286030074835</v>
      </c>
      <c r="AM213">
        <v>33.750444504322211</v>
      </c>
      <c r="AN213">
        <v>34.570288111888132</v>
      </c>
      <c r="AO213">
        <v>-3.212539337979528E-6</v>
      </c>
      <c r="AP213">
        <v>90.040432271976243</v>
      </c>
      <c r="AQ213">
        <v>34</v>
      </c>
      <c r="AR213">
        <v>8</v>
      </c>
      <c r="AS213">
        <f t="shared" si="177"/>
        <v>1</v>
      </c>
      <c r="AT213">
        <f t="shared" si="178"/>
        <v>0</v>
      </c>
      <c r="AU213">
        <f t="shared" si="179"/>
        <v>30865.555498192411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1009.5319872992401</v>
      </c>
      <c r="BI213">
        <f t="shared" si="183"/>
        <v>8.0567927422265662</v>
      </c>
      <c r="BJ213" t="e">
        <f t="shared" si="184"/>
        <v>#DIV/0!</v>
      </c>
      <c r="BK213">
        <f t="shared" si="185"/>
        <v>7.9807206146885711E-3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253</v>
      </c>
      <c r="CG213">
        <v>1000</v>
      </c>
      <c r="CH213" t="s">
        <v>414</v>
      </c>
      <c r="CI213">
        <v>1110.1500000000001</v>
      </c>
      <c r="CJ213">
        <v>1175.8634999999999</v>
      </c>
      <c r="CK213">
        <v>1152.67</v>
      </c>
      <c r="CL213">
        <v>1.3005735999999999E-4</v>
      </c>
      <c r="CM213">
        <v>6.5004835999999994E-4</v>
      </c>
      <c r="CN213">
        <v>4.7597999359999997E-2</v>
      </c>
      <c r="CO213">
        <v>5.5000000000000003E-4</v>
      </c>
      <c r="CP213">
        <f t="shared" si="196"/>
        <v>1200.03125</v>
      </c>
      <c r="CQ213">
        <f t="shared" si="197"/>
        <v>1009.5319872992401</v>
      </c>
      <c r="CR213">
        <f t="shared" si="198"/>
        <v>0.84125474840696035</v>
      </c>
      <c r="CS213">
        <f t="shared" si="199"/>
        <v>0.16202166442543364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1658333698.2874999</v>
      </c>
      <c r="CZ213">
        <v>1283.4849999999999</v>
      </c>
      <c r="DA213">
        <v>1309.4537499999999</v>
      </c>
      <c r="DB213">
        <v>34.5705375</v>
      </c>
      <c r="DC213">
        <v>33.745037500000002</v>
      </c>
      <c r="DD213">
        <v>1287.26125</v>
      </c>
      <c r="DE213">
        <v>34.237812499999997</v>
      </c>
      <c r="DF213">
        <v>450.38299999999998</v>
      </c>
      <c r="DG213">
        <v>101.057625</v>
      </c>
      <c r="DH213">
        <v>0.100109775</v>
      </c>
      <c r="DI213">
        <v>34.123275000000007</v>
      </c>
      <c r="DJ213">
        <v>999.9</v>
      </c>
      <c r="DK213">
        <v>33.504987499999999</v>
      </c>
      <c r="DL213">
        <v>0</v>
      </c>
      <c r="DM213">
        <v>0</v>
      </c>
      <c r="DN213">
        <v>5988.59375</v>
      </c>
      <c r="DO213">
        <v>0</v>
      </c>
      <c r="DP213">
        <v>1799.0875000000001</v>
      </c>
      <c r="DQ213">
        <v>-25.970112499999999</v>
      </c>
      <c r="DR213">
        <v>1329.4437499999999</v>
      </c>
      <c r="DS213">
        <v>1355.18625</v>
      </c>
      <c r="DT213">
        <v>0.82550562500000002</v>
      </c>
      <c r="DU213">
        <v>1309.4537499999999</v>
      </c>
      <c r="DV213">
        <v>33.745037500000002</v>
      </c>
      <c r="DW213">
        <v>3.4936175</v>
      </c>
      <c r="DX213">
        <v>3.4101962499999998</v>
      </c>
      <c r="DY213">
        <v>26.588762500000001</v>
      </c>
      <c r="DZ213">
        <v>26.17915</v>
      </c>
      <c r="EA213">
        <v>1200.03125</v>
      </c>
      <c r="EB213">
        <v>0.95799987499999995</v>
      </c>
      <c r="EC213">
        <v>4.2000337499999998E-2</v>
      </c>
      <c r="ED213">
        <v>0</v>
      </c>
      <c r="EE213">
        <v>1704.22875</v>
      </c>
      <c r="EF213">
        <v>5.0001600000000002</v>
      </c>
      <c r="EG213">
        <v>21756.262500000001</v>
      </c>
      <c r="EH213">
        <v>9515.442500000001</v>
      </c>
      <c r="EI213">
        <v>48.140500000000003</v>
      </c>
      <c r="EJ213">
        <v>50.882750000000001</v>
      </c>
      <c r="EK213">
        <v>49.375</v>
      </c>
      <c r="EL213">
        <v>49.343499999999999</v>
      </c>
      <c r="EM213">
        <v>49.827749999999988</v>
      </c>
      <c r="EN213">
        <v>1144.8399999999999</v>
      </c>
      <c r="EO213">
        <v>50.191249999999997</v>
      </c>
      <c r="EP213">
        <v>0</v>
      </c>
      <c r="EQ213">
        <v>776212.20000004768</v>
      </c>
      <c r="ER213">
        <v>0</v>
      </c>
      <c r="ES213">
        <v>1702.9515384615379</v>
      </c>
      <c r="ET213">
        <v>15.232136738523421</v>
      </c>
      <c r="EU213">
        <v>168.6085469129435</v>
      </c>
      <c r="EV213">
        <v>21741.992307692301</v>
      </c>
      <c r="EW213">
        <v>15</v>
      </c>
      <c r="EX213">
        <v>1658330855.5</v>
      </c>
      <c r="EY213" t="s">
        <v>416</v>
      </c>
      <c r="EZ213">
        <v>1658330855.5</v>
      </c>
      <c r="FA213">
        <v>1658330837</v>
      </c>
      <c r="FB213">
        <v>13</v>
      </c>
      <c r="FC213">
        <v>-0.03</v>
      </c>
      <c r="FD213">
        <v>-2.1999999999999999E-2</v>
      </c>
      <c r="FE213">
        <v>-3.91</v>
      </c>
      <c r="FF213">
        <v>0.28699999999999998</v>
      </c>
      <c r="FG213">
        <v>1439</v>
      </c>
      <c r="FH213">
        <v>33</v>
      </c>
      <c r="FI213">
        <v>0.2</v>
      </c>
      <c r="FJ213">
        <v>0.09</v>
      </c>
      <c r="FK213">
        <v>-26.04651707317073</v>
      </c>
      <c r="FL213">
        <v>-4.3567944250924771E-2</v>
      </c>
      <c r="FM213">
        <v>9.1707807211975453E-2</v>
      </c>
      <c r="FN213">
        <v>1</v>
      </c>
      <c r="FO213">
        <v>1701.9994117647061</v>
      </c>
      <c r="FP213">
        <v>15.513216200349341</v>
      </c>
      <c r="FQ213">
        <v>1.5329286487682769</v>
      </c>
      <c r="FR213">
        <v>0</v>
      </c>
      <c r="FS213">
        <v>0.80312482926829265</v>
      </c>
      <c r="FT213">
        <v>0.12550580487804791</v>
      </c>
      <c r="FU213">
        <v>1.538925157675974E-2</v>
      </c>
      <c r="FV213">
        <v>0</v>
      </c>
      <c r="FW213">
        <v>1</v>
      </c>
      <c r="FX213">
        <v>3</v>
      </c>
      <c r="FY213" t="s">
        <v>417</v>
      </c>
      <c r="FZ213">
        <v>2.8898000000000001</v>
      </c>
      <c r="GA213">
        <v>2.8721000000000001</v>
      </c>
      <c r="GB213">
        <v>0.21257300000000001</v>
      </c>
      <c r="GC213">
        <v>0.21763299999999999</v>
      </c>
      <c r="GD213">
        <v>0.14213300000000001</v>
      </c>
      <c r="GE213">
        <v>0.14227999999999999</v>
      </c>
      <c r="GF213">
        <v>27143.599999999999</v>
      </c>
      <c r="GG213">
        <v>23461</v>
      </c>
      <c r="GH213">
        <v>30826.5</v>
      </c>
      <c r="GI213">
        <v>27964.799999999999</v>
      </c>
      <c r="GJ213">
        <v>34846.300000000003</v>
      </c>
      <c r="GK213">
        <v>33845.5</v>
      </c>
      <c r="GL213">
        <v>40185.599999999999</v>
      </c>
      <c r="GM213">
        <v>38979.4</v>
      </c>
      <c r="GN213">
        <v>1.88503</v>
      </c>
      <c r="GO213">
        <v>1.92665</v>
      </c>
      <c r="GP213">
        <v>0</v>
      </c>
      <c r="GQ213">
        <v>2.5048899999999999E-2</v>
      </c>
      <c r="GR213">
        <v>999.9</v>
      </c>
      <c r="GS213">
        <v>33.097299999999997</v>
      </c>
      <c r="GT213">
        <v>42.8</v>
      </c>
      <c r="GU213">
        <v>44.8</v>
      </c>
      <c r="GV213">
        <v>40.402700000000003</v>
      </c>
      <c r="GW213">
        <v>30.886500000000002</v>
      </c>
      <c r="GX213">
        <v>32.415900000000001</v>
      </c>
      <c r="GY213">
        <v>1</v>
      </c>
      <c r="GZ213">
        <v>0.68715400000000004</v>
      </c>
      <c r="HA213">
        <v>1.6980500000000001</v>
      </c>
      <c r="HB213">
        <v>20.1998</v>
      </c>
      <c r="HC213">
        <v>5.2151899999999998</v>
      </c>
      <c r="HD213">
        <v>11.974</v>
      </c>
      <c r="HE213">
        <v>4.9908999999999999</v>
      </c>
      <c r="HF213">
        <v>3.2925</v>
      </c>
      <c r="HG213">
        <v>8491.7999999999993</v>
      </c>
      <c r="HH213">
        <v>9999</v>
      </c>
      <c r="HI213">
        <v>9999</v>
      </c>
      <c r="HJ213">
        <v>972.6</v>
      </c>
      <c r="HK213">
        <v>4.9713700000000003</v>
      </c>
      <c r="HL213">
        <v>1.8744700000000001</v>
      </c>
      <c r="HM213">
        <v>1.8708</v>
      </c>
      <c r="HN213">
        <v>1.87056</v>
      </c>
      <c r="HO213">
        <v>1.875</v>
      </c>
      <c r="HP213">
        <v>1.87178</v>
      </c>
      <c r="HQ213">
        <v>1.8672200000000001</v>
      </c>
      <c r="HR213">
        <v>1.8781000000000001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-3.78</v>
      </c>
      <c r="IG213">
        <v>0.3327</v>
      </c>
      <c r="IH213">
        <v>-2.1299345005774111</v>
      </c>
      <c r="II213">
        <v>1.7196870422270779E-5</v>
      </c>
      <c r="IJ213">
        <v>-2.1741833173098589E-6</v>
      </c>
      <c r="IK213">
        <v>9.0595066644434051E-10</v>
      </c>
      <c r="IL213">
        <v>-0.32754645563995699</v>
      </c>
      <c r="IM213">
        <v>-1.2435942757381079E-3</v>
      </c>
      <c r="IN213">
        <v>8.3241555849602686E-4</v>
      </c>
      <c r="IO213">
        <v>-6.8006265696850886E-6</v>
      </c>
      <c r="IP213">
        <v>17</v>
      </c>
      <c r="IQ213">
        <v>2050</v>
      </c>
      <c r="IR213">
        <v>3</v>
      </c>
      <c r="IS213">
        <v>34</v>
      </c>
      <c r="IT213">
        <v>47.4</v>
      </c>
      <c r="IU213">
        <v>47.7</v>
      </c>
      <c r="IV213">
        <v>2.7221700000000002</v>
      </c>
      <c r="IW213">
        <v>2.5683600000000002</v>
      </c>
      <c r="IX213">
        <v>1.49902</v>
      </c>
      <c r="IY213">
        <v>2.2778299999999998</v>
      </c>
      <c r="IZ213">
        <v>1.69678</v>
      </c>
      <c r="JA213">
        <v>2.34497</v>
      </c>
      <c r="JB213">
        <v>46.796900000000001</v>
      </c>
      <c r="JC213">
        <v>15.927</v>
      </c>
      <c r="JD213">
        <v>18</v>
      </c>
      <c r="JE213">
        <v>412.27600000000001</v>
      </c>
      <c r="JF213">
        <v>509.14100000000002</v>
      </c>
      <c r="JG213">
        <v>29.999400000000001</v>
      </c>
      <c r="JH213">
        <v>36.186799999999998</v>
      </c>
      <c r="JI213">
        <v>29.9999</v>
      </c>
      <c r="JJ213">
        <v>36.000900000000001</v>
      </c>
      <c r="JK213">
        <v>35.928400000000003</v>
      </c>
      <c r="JL213">
        <v>54.590699999999998</v>
      </c>
      <c r="JM213">
        <v>17.2074</v>
      </c>
      <c r="JN213">
        <v>0</v>
      </c>
      <c r="JO213">
        <v>30</v>
      </c>
      <c r="JP213">
        <v>1324.73</v>
      </c>
      <c r="JQ213">
        <v>33.841200000000001</v>
      </c>
      <c r="JR213">
        <v>98.241600000000005</v>
      </c>
      <c r="JS213">
        <v>98.167599999999993</v>
      </c>
    </row>
    <row r="214" spans="1:279" x14ac:dyDescent="0.2">
      <c r="A214">
        <v>199</v>
      </c>
      <c r="B214">
        <v>1658333704.5999999</v>
      </c>
      <c r="C214">
        <v>791</v>
      </c>
      <c r="D214" t="s">
        <v>817</v>
      </c>
      <c r="E214" t="s">
        <v>818</v>
      </c>
      <c r="F214">
        <v>4</v>
      </c>
      <c r="G214">
        <v>1658333702.5999999</v>
      </c>
      <c r="H214">
        <f t="shared" si="150"/>
        <v>6.4075042446950234E-4</v>
      </c>
      <c r="I214">
        <f t="shared" si="151"/>
        <v>0.64075042446950237</v>
      </c>
      <c r="J214">
        <f t="shared" si="152"/>
        <v>8.2708176640589794</v>
      </c>
      <c r="K214">
        <f t="shared" si="153"/>
        <v>1290.6257142857139</v>
      </c>
      <c r="L214">
        <f t="shared" si="154"/>
        <v>897.58347785254887</v>
      </c>
      <c r="M214">
        <f t="shared" si="155"/>
        <v>90.797161586720662</v>
      </c>
      <c r="N214">
        <f t="shared" si="156"/>
        <v>130.55627071962147</v>
      </c>
      <c r="O214">
        <f t="shared" si="157"/>
        <v>3.6820758651013911E-2</v>
      </c>
      <c r="P214">
        <f t="shared" si="158"/>
        <v>2.145259488493378</v>
      </c>
      <c r="Q214">
        <f t="shared" si="159"/>
        <v>3.6473233887796171E-2</v>
      </c>
      <c r="R214">
        <f t="shared" si="160"/>
        <v>2.2826721448115754E-2</v>
      </c>
      <c r="S214">
        <f t="shared" si="161"/>
        <v>194.41479178599437</v>
      </c>
      <c r="T214">
        <f t="shared" si="162"/>
        <v>35.422341997587324</v>
      </c>
      <c r="U214">
        <f t="shared" si="163"/>
        <v>33.505742857142863</v>
      </c>
      <c r="V214">
        <f t="shared" si="164"/>
        <v>5.1974585751068467</v>
      </c>
      <c r="W214">
        <f t="shared" si="165"/>
        <v>64.988022301745332</v>
      </c>
      <c r="X214">
        <f t="shared" si="166"/>
        <v>3.4967261780592698</v>
      </c>
      <c r="Y214">
        <f t="shared" si="167"/>
        <v>5.3805702254234644</v>
      </c>
      <c r="Z214">
        <f t="shared" si="168"/>
        <v>1.7007323970475769</v>
      </c>
      <c r="AA214">
        <f t="shared" si="169"/>
        <v>-28.257093719105054</v>
      </c>
      <c r="AB214">
        <f t="shared" si="170"/>
        <v>71.694676794111047</v>
      </c>
      <c r="AC214">
        <f t="shared" si="171"/>
        <v>7.715275480128339</v>
      </c>
      <c r="AD214">
        <f t="shared" si="172"/>
        <v>245.56765034112868</v>
      </c>
      <c r="AE214">
        <f t="shared" si="173"/>
        <v>18.733544976033716</v>
      </c>
      <c r="AF214">
        <f t="shared" si="174"/>
        <v>0.63112010017576692</v>
      </c>
      <c r="AG214">
        <f t="shared" si="175"/>
        <v>8.2708176640589794</v>
      </c>
      <c r="AH214">
        <v>1360.517676721578</v>
      </c>
      <c r="AI214">
        <v>1339.3884848484849</v>
      </c>
      <c r="AJ214">
        <v>1.697501857437794</v>
      </c>
      <c r="AK214">
        <v>65.228597272793138</v>
      </c>
      <c r="AL214">
        <f t="shared" si="176"/>
        <v>0.64075042446950237</v>
      </c>
      <c r="AM214">
        <v>33.740958900589213</v>
      </c>
      <c r="AN214">
        <v>34.565173426573431</v>
      </c>
      <c r="AO214">
        <v>-1.0554809653603981E-5</v>
      </c>
      <c r="AP214">
        <v>90.040432271976243</v>
      </c>
      <c r="AQ214">
        <v>34</v>
      </c>
      <c r="AR214">
        <v>8</v>
      </c>
      <c r="AS214">
        <f t="shared" si="177"/>
        <v>1</v>
      </c>
      <c r="AT214">
        <f t="shared" si="178"/>
        <v>0</v>
      </c>
      <c r="AU214">
        <f t="shared" si="179"/>
        <v>30900.430313452158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1009.4490444487017</v>
      </c>
      <c r="BI214">
        <f t="shared" si="183"/>
        <v>8.2708176640589794</v>
      </c>
      <c r="BJ214" t="e">
        <f t="shared" si="184"/>
        <v>#DIV/0!</v>
      </c>
      <c r="BK214">
        <f t="shared" si="185"/>
        <v>8.1933978832740249E-3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253</v>
      </c>
      <c r="CG214">
        <v>1000</v>
      </c>
      <c r="CH214" t="s">
        <v>414</v>
      </c>
      <c r="CI214">
        <v>1110.1500000000001</v>
      </c>
      <c r="CJ214">
        <v>1175.8634999999999</v>
      </c>
      <c r="CK214">
        <v>1152.67</v>
      </c>
      <c r="CL214">
        <v>1.3005735999999999E-4</v>
      </c>
      <c r="CM214">
        <v>6.5004835999999994E-4</v>
      </c>
      <c r="CN214">
        <v>4.7597999359999997E-2</v>
      </c>
      <c r="CO214">
        <v>5.5000000000000003E-4</v>
      </c>
      <c r="CP214">
        <f t="shared" si="196"/>
        <v>1199.9328571428571</v>
      </c>
      <c r="CQ214">
        <f t="shared" si="197"/>
        <v>1009.4490444487017</v>
      </c>
      <c r="CR214">
        <f t="shared" si="198"/>
        <v>0.84125460723884693</v>
      </c>
      <c r="CS214">
        <f t="shared" si="199"/>
        <v>0.16202139197097465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1658333702.5999999</v>
      </c>
      <c r="CZ214">
        <v>1290.6257142857139</v>
      </c>
      <c r="DA214">
        <v>1316.668571428572</v>
      </c>
      <c r="DB214">
        <v>34.5672</v>
      </c>
      <c r="DC214">
        <v>33.755457142857153</v>
      </c>
      <c r="DD214">
        <v>1294.4071428571431</v>
      </c>
      <c r="DE214">
        <v>34.234585714285707</v>
      </c>
      <c r="DF214">
        <v>450.36728571428557</v>
      </c>
      <c r="DG214">
        <v>101.0574285714286</v>
      </c>
      <c r="DH214">
        <v>9.9916485714285713E-2</v>
      </c>
      <c r="DI214">
        <v>34.125642857142857</v>
      </c>
      <c r="DJ214">
        <v>999.89999999999986</v>
      </c>
      <c r="DK214">
        <v>33.505742857142863</v>
      </c>
      <c r="DL214">
        <v>0</v>
      </c>
      <c r="DM214">
        <v>0</v>
      </c>
      <c r="DN214">
        <v>5994.8214285714284</v>
      </c>
      <c r="DO214">
        <v>0</v>
      </c>
      <c r="DP214">
        <v>1797.744285714286</v>
      </c>
      <c r="DQ214">
        <v>-26.044885714285719</v>
      </c>
      <c r="DR214">
        <v>1336.8328571428569</v>
      </c>
      <c r="DS214">
        <v>1362.6657142857141</v>
      </c>
      <c r="DT214">
        <v>0.81173528571428577</v>
      </c>
      <c r="DU214">
        <v>1316.668571428572</v>
      </c>
      <c r="DV214">
        <v>33.755457142857153</v>
      </c>
      <c r="DW214">
        <v>3.4932785714285721</v>
      </c>
      <c r="DX214">
        <v>3.4112471428571429</v>
      </c>
      <c r="DY214">
        <v>26.587114285714289</v>
      </c>
      <c r="DZ214">
        <v>26.184371428571431</v>
      </c>
      <c r="EA214">
        <v>1199.9328571428571</v>
      </c>
      <c r="EB214">
        <v>0.95800328571428572</v>
      </c>
      <c r="EC214">
        <v>4.199705714285714E-2</v>
      </c>
      <c r="ED214">
        <v>0</v>
      </c>
      <c r="EE214">
        <v>1705.325714285714</v>
      </c>
      <c r="EF214">
        <v>5.0001600000000002</v>
      </c>
      <c r="EG214">
        <v>21767.21428571429</v>
      </c>
      <c r="EH214">
        <v>9514.6528571428553</v>
      </c>
      <c r="EI214">
        <v>48.107000000000014</v>
      </c>
      <c r="EJ214">
        <v>50.875</v>
      </c>
      <c r="EK214">
        <v>49.338999999999999</v>
      </c>
      <c r="EL214">
        <v>49.33</v>
      </c>
      <c r="EM214">
        <v>49.821000000000012</v>
      </c>
      <c r="EN214">
        <v>1144.75</v>
      </c>
      <c r="EO214">
        <v>50.181428571428583</v>
      </c>
      <c r="EP214">
        <v>0</v>
      </c>
      <c r="EQ214">
        <v>776216.40000009537</v>
      </c>
      <c r="ER214">
        <v>0</v>
      </c>
      <c r="ES214">
        <v>1704.083599999999</v>
      </c>
      <c r="ET214">
        <v>15.486153845297309</v>
      </c>
      <c r="EU214">
        <v>169.46923101251261</v>
      </c>
      <c r="EV214">
        <v>21754.488000000001</v>
      </c>
      <c r="EW214">
        <v>15</v>
      </c>
      <c r="EX214">
        <v>1658330855.5</v>
      </c>
      <c r="EY214" t="s">
        <v>416</v>
      </c>
      <c r="EZ214">
        <v>1658330855.5</v>
      </c>
      <c r="FA214">
        <v>1658330837</v>
      </c>
      <c r="FB214">
        <v>13</v>
      </c>
      <c r="FC214">
        <v>-0.03</v>
      </c>
      <c r="FD214">
        <v>-2.1999999999999999E-2</v>
      </c>
      <c r="FE214">
        <v>-3.91</v>
      </c>
      <c r="FF214">
        <v>0.28699999999999998</v>
      </c>
      <c r="FG214">
        <v>1439</v>
      </c>
      <c r="FH214">
        <v>33</v>
      </c>
      <c r="FI214">
        <v>0.2</v>
      </c>
      <c r="FJ214">
        <v>0.09</v>
      </c>
      <c r="FK214">
        <v>-26.05229756097561</v>
      </c>
      <c r="FL214">
        <v>0.36140487804881499</v>
      </c>
      <c r="FM214">
        <v>8.8739996998095108E-2</v>
      </c>
      <c r="FN214">
        <v>1</v>
      </c>
      <c r="FO214">
        <v>1703.0947058823531</v>
      </c>
      <c r="FP214">
        <v>15.264171123194529</v>
      </c>
      <c r="FQ214">
        <v>1.5080162959294949</v>
      </c>
      <c r="FR214">
        <v>0</v>
      </c>
      <c r="FS214">
        <v>0.80784897560975599</v>
      </c>
      <c r="FT214">
        <v>0.12804593728223199</v>
      </c>
      <c r="FU214">
        <v>1.4892843372946361E-2</v>
      </c>
      <c r="FV214">
        <v>0</v>
      </c>
      <c r="FW214">
        <v>1</v>
      </c>
      <c r="FX214">
        <v>3</v>
      </c>
      <c r="FY214" t="s">
        <v>417</v>
      </c>
      <c r="FZ214">
        <v>2.8895900000000001</v>
      </c>
      <c r="GA214">
        <v>2.87216</v>
      </c>
      <c r="GB214">
        <v>0.213253</v>
      </c>
      <c r="GC214">
        <v>0.21833</v>
      </c>
      <c r="GD214">
        <v>0.142121</v>
      </c>
      <c r="GE214">
        <v>0.14236399999999999</v>
      </c>
      <c r="GF214">
        <v>27120.3</v>
      </c>
      <c r="GG214">
        <v>23439.7</v>
      </c>
      <c r="GH214">
        <v>30826.799999999999</v>
      </c>
      <c r="GI214">
        <v>27964.400000000001</v>
      </c>
      <c r="GJ214">
        <v>34847.300000000003</v>
      </c>
      <c r="GK214">
        <v>33841.599999999999</v>
      </c>
      <c r="GL214">
        <v>40186.199999999997</v>
      </c>
      <c r="GM214">
        <v>38978.699999999997</v>
      </c>
      <c r="GN214">
        <v>1.88487</v>
      </c>
      <c r="GO214">
        <v>1.9270799999999999</v>
      </c>
      <c r="GP214">
        <v>0</v>
      </c>
      <c r="GQ214">
        <v>2.5518200000000001E-2</v>
      </c>
      <c r="GR214">
        <v>999.9</v>
      </c>
      <c r="GS214">
        <v>33.094099999999997</v>
      </c>
      <c r="GT214">
        <v>42.8</v>
      </c>
      <c r="GU214">
        <v>44.8</v>
      </c>
      <c r="GV214">
        <v>40.404600000000002</v>
      </c>
      <c r="GW214">
        <v>30.436499999999999</v>
      </c>
      <c r="GX214">
        <v>33.177100000000003</v>
      </c>
      <c r="GY214">
        <v>1</v>
      </c>
      <c r="GZ214">
        <v>0.68666400000000005</v>
      </c>
      <c r="HA214">
        <v>1.6954100000000001</v>
      </c>
      <c r="HB214">
        <v>20.1998</v>
      </c>
      <c r="HC214">
        <v>5.2153400000000003</v>
      </c>
      <c r="HD214">
        <v>11.974</v>
      </c>
      <c r="HE214">
        <v>4.9908999999999999</v>
      </c>
      <c r="HF214">
        <v>3.2925300000000002</v>
      </c>
      <c r="HG214">
        <v>8491.7999999999993</v>
      </c>
      <c r="HH214">
        <v>9999</v>
      </c>
      <c r="HI214">
        <v>9999</v>
      </c>
      <c r="HJ214">
        <v>972.6</v>
      </c>
      <c r="HK214">
        <v>4.9713500000000002</v>
      </c>
      <c r="HL214">
        <v>1.8744499999999999</v>
      </c>
      <c r="HM214">
        <v>1.8707499999999999</v>
      </c>
      <c r="HN214">
        <v>1.8705499999999999</v>
      </c>
      <c r="HO214">
        <v>1.875</v>
      </c>
      <c r="HP214">
        <v>1.87175</v>
      </c>
      <c r="HQ214">
        <v>1.8672200000000001</v>
      </c>
      <c r="HR214">
        <v>1.87809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-3.79</v>
      </c>
      <c r="IG214">
        <v>0.33250000000000002</v>
      </c>
      <c r="IH214">
        <v>-2.1299345005774111</v>
      </c>
      <c r="II214">
        <v>1.7196870422270779E-5</v>
      </c>
      <c r="IJ214">
        <v>-2.1741833173098589E-6</v>
      </c>
      <c r="IK214">
        <v>9.0595066644434051E-10</v>
      </c>
      <c r="IL214">
        <v>-0.32754645563995699</v>
      </c>
      <c r="IM214">
        <v>-1.2435942757381079E-3</v>
      </c>
      <c r="IN214">
        <v>8.3241555849602686E-4</v>
      </c>
      <c r="IO214">
        <v>-6.8006265696850886E-6</v>
      </c>
      <c r="IP214">
        <v>17</v>
      </c>
      <c r="IQ214">
        <v>2050</v>
      </c>
      <c r="IR214">
        <v>3</v>
      </c>
      <c r="IS214">
        <v>34</v>
      </c>
      <c r="IT214">
        <v>47.5</v>
      </c>
      <c r="IU214">
        <v>47.8</v>
      </c>
      <c r="IV214">
        <v>2.7343799999999998</v>
      </c>
      <c r="IW214">
        <v>2.5732400000000002</v>
      </c>
      <c r="IX214">
        <v>1.49902</v>
      </c>
      <c r="IY214">
        <v>2.2766099999999998</v>
      </c>
      <c r="IZ214">
        <v>1.69678</v>
      </c>
      <c r="JA214">
        <v>2.3315399999999999</v>
      </c>
      <c r="JB214">
        <v>46.796900000000001</v>
      </c>
      <c r="JC214">
        <v>15.927</v>
      </c>
      <c r="JD214">
        <v>18</v>
      </c>
      <c r="JE214">
        <v>412.17500000000001</v>
      </c>
      <c r="JF214">
        <v>509.45499999999998</v>
      </c>
      <c r="JG214">
        <v>29.999400000000001</v>
      </c>
      <c r="JH214">
        <v>36.183700000000002</v>
      </c>
      <c r="JI214">
        <v>29.9998</v>
      </c>
      <c r="JJ214">
        <v>35.997999999999998</v>
      </c>
      <c r="JK214">
        <v>35.927599999999998</v>
      </c>
      <c r="JL214">
        <v>54.816800000000001</v>
      </c>
      <c r="JM214">
        <v>17.2074</v>
      </c>
      <c r="JN214">
        <v>0</v>
      </c>
      <c r="JO214">
        <v>30</v>
      </c>
      <c r="JP214">
        <v>1331.42</v>
      </c>
      <c r="JQ214">
        <v>33.846299999999999</v>
      </c>
      <c r="JR214">
        <v>98.242699999999999</v>
      </c>
      <c r="JS214">
        <v>98.165999999999997</v>
      </c>
    </row>
    <row r="215" spans="1:279" x14ac:dyDescent="0.2">
      <c r="A215">
        <v>200</v>
      </c>
      <c r="B215">
        <v>1658333708.5999999</v>
      </c>
      <c r="C215">
        <v>795</v>
      </c>
      <c r="D215" t="s">
        <v>819</v>
      </c>
      <c r="E215" t="s">
        <v>820</v>
      </c>
      <c r="F215">
        <v>4</v>
      </c>
      <c r="G215">
        <v>1658333706.2874999</v>
      </c>
      <c r="H215">
        <f t="shared" si="150"/>
        <v>6.2088015014182115E-4</v>
      </c>
      <c r="I215">
        <f t="shared" si="151"/>
        <v>0.62088015014182119</v>
      </c>
      <c r="J215">
        <f t="shared" si="152"/>
        <v>8.0785961587281161</v>
      </c>
      <c r="K215">
        <f t="shared" si="153"/>
        <v>1296.8187499999999</v>
      </c>
      <c r="L215">
        <f t="shared" si="154"/>
        <v>900.68566627877476</v>
      </c>
      <c r="M215">
        <f t="shared" si="155"/>
        <v>91.111772932298408</v>
      </c>
      <c r="N215">
        <f t="shared" si="156"/>
        <v>131.1838967888896</v>
      </c>
      <c r="O215">
        <f t="shared" si="157"/>
        <v>3.5664624295329968E-2</v>
      </c>
      <c r="P215">
        <f t="shared" si="158"/>
        <v>2.147383057601695</v>
      </c>
      <c r="Q215">
        <f t="shared" si="159"/>
        <v>3.5338795824746853E-2</v>
      </c>
      <c r="R215">
        <f t="shared" si="160"/>
        <v>2.2115773599085904E-2</v>
      </c>
      <c r="S215">
        <f t="shared" si="161"/>
        <v>194.42114023753319</v>
      </c>
      <c r="T215">
        <f t="shared" si="162"/>
        <v>35.425064759891889</v>
      </c>
      <c r="U215">
        <f t="shared" si="163"/>
        <v>33.506349999999998</v>
      </c>
      <c r="V215">
        <f t="shared" si="164"/>
        <v>5.1976352321940551</v>
      </c>
      <c r="W215">
        <f t="shared" si="165"/>
        <v>64.998916115269168</v>
      </c>
      <c r="X215">
        <f t="shared" si="166"/>
        <v>3.496726618050416</v>
      </c>
      <c r="Y215">
        <f t="shared" si="167"/>
        <v>5.3796691191731814</v>
      </c>
      <c r="Z215">
        <f t="shared" si="168"/>
        <v>1.7009086141436391</v>
      </c>
      <c r="AA215">
        <f t="shared" si="169"/>
        <v>-27.380814621254313</v>
      </c>
      <c r="AB215">
        <f t="shared" si="170"/>
        <v>71.34742848045488</v>
      </c>
      <c r="AC215">
        <f t="shared" si="171"/>
        <v>7.6702242819856092</v>
      </c>
      <c r="AD215">
        <f t="shared" si="172"/>
        <v>246.05797837871938</v>
      </c>
      <c r="AE215">
        <f t="shared" si="173"/>
        <v>18.831373078476098</v>
      </c>
      <c r="AF215">
        <f t="shared" si="174"/>
        <v>0.61854958541404914</v>
      </c>
      <c r="AG215">
        <f t="shared" si="175"/>
        <v>8.0785961587281161</v>
      </c>
      <c r="AH215">
        <v>1367.6520384779319</v>
      </c>
      <c r="AI215">
        <v>1346.4324242424241</v>
      </c>
      <c r="AJ215">
        <v>1.7593636641742521</v>
      </c>
      <c r="AK215">
        <v>65.228597272793138</v>
      </c>
      <c r="AL215">
        <f t="shared" si="176"/>
        <v>0.62088015014182119</v>
      </c>
      <c r="AM215">
        <v>33.770407654135603</v>
      </c>
      <c r="AN215">
        <v>34.569030769230793</v>
      </c>
      <c r="AO215">
        <v>-3.4421744802223479E-6</v>
      </c>
      <c r="AP215">
        <v>90.040432271976243</v>
      </c>
      <c r="AQ215">
        <v>34</v>
      </c>
      <c r="AR215">
        <v>8</v>
      </c>
      <c r="AS215">
        <f t="shared" si="177"/>
        <v>1</v>
      </c>
      <c r="AT215">
        <f t="shared" si="178"/>
        <v>0</v>
      </c>
      <c r="AU215">
        <f t="shared" si="179"/>
        <v>30954.046288592534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1009.48046229924</v>
      </c>
      <c r="BI215">
        <f t="shared" si="183"/>
        <v>8.0785961587281161</v>
      </c>
      <c r="BJ215" t="e">
        <f t="shared" si="184"/>
        <v>#DIV/0!</v>
      </c>
      <c r="BK215">
        <f t="shared" si="185"/>
        <v>8.0027266108032707E-3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253</v>
      </c>
      <c r="CG215">
        <v>1000</v>
      </c>
      <c r="CH215" t="s">
        <v>414</v>
      </c>
      <c r="CI215">
        <v>1110.1500000000001</v>
      </c>
      <c r="CJ215">
        <v>1175.8634999999999</v>
      </c>
      <c r="CK215">
        <v>1152.67</v>
      </c>
      <c r="CL215">
        <v>1.3005735999999999E-4</v>
      </c>
      <c r="CM215">
        <v>6.5004835999999994E-4</v>
      </c>
      <c r="CN215">
        <v>4.7597999359999997E-2</v>
      </c>
      <c r="CO215">
        <v>5.5000000000000003E-4</v>
      </c>
      <c r="CP215">
        <f t="shared" si="196"/>
        <v>1199.97</v>
      </c>
      <c r="CQ215">
        <f t="shared" si="197"/>
        <v>1009.48046229924</v>
      </c>
      <c r="CR215">
        <f t="shared" si="198"/>
        <v>0.84125474995144878</v>
      </c>
      <c r="CS215">
        <f t="shared" si="199"/>
        <v>0.16202166740629614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1658333706.2874999</v>
      </c>
      <c r="CZ215">
        <v>1296.8187499999999</v>
      </c>
      <c r="DA215">
        <v>1322.9762499999999</v>
      </c>
      <c r="DB215">
        <v>34.566899999999997</v>
      </c>
      <c r="DC215">
        <v>33.771299999999997</v>
      </c>
      <c r="DD215">
        <v>1300.6075000000001</v>
      </c>
      <c r="DE215">
        <v>34.234299999999998</v>
      </c>
      <c r="DF215">
        <v>450.35312499999998</v>
      </c>
      <c r="DG215">
        <v>101.05825</v>
      </c>
      <c r="DH215">
        <v>9.9985712500000004E-2</v>
      </c>
      <c r="DI215">
        <v>34.122637500000003</v>
      </c>
      <c r="DJ215">
        <v>999.9</v>
      </c>
      <c r="DK215">
        <v>33.506349999999998</v>
      </c>
      <c r="DL215">
        <v>0</v>
      </c>
      <c r="DM215">
        <v>0</v>
      </c>
      <c r="DN215">
        <v>6004.21875</v>
      </c>
      <c r="DO215">
        <v>0</v>
      </c>
      <c r="DP215">
        <v>1798.2137499999999</v>
      </c>
      <c r="DQ215">
        <v>-26.160499999999999</v>
      </c>
      <c r="DR215">
        <v>1343.24875</v>
      </c>
      <c r="DS215">
        <v>1369.2162499999999</v>
      </c>
      <c r="DT215">
        <v>0.79558150000000005</v>
      </c>
      <c r="DU215">
        <v>1322.9762499999999</v>
      </c>
      <c r="DV215">
        <v>33.771299999999997</v>
      </c>
      <c r="DW215">
        <v>3.4932687499999999</v>
      </c>
      <c r="DX215">
        <v>3.4128712499999998</v>
      </c>
      <c r="DY215">
        <v>26.587062499999998</v>
      </c>
      <c r="DZ215">
        <v>26.1924125</v>
      </c>
      <c r="EA215">
        <v>1199.97</v>
      </c>
      <c r="EB215">
        <v>0.95800050000000003</v>
      </c>
      <c r="EC215">
        <v>4.1999887499999999E-2</v>
      </c>
      <c r="ED215">
        <v>0</v>
      </c>
      <c r="EE215">
        <v>1706.1849999999999</v>
      </c>
      <c r="EF215">
        <v>5.0001600000000002</v>
      </c>
      <c r="EG215">
        <v>21778.1</v>
      </c>
      <c r="EH215">
        <v>9514.9462500000009</v>
      </c>
      <c r="EI215">
        <v>48.125</v>
      </c>
      <c r="EJ215">
        <v>50.875</v>
      </c>
      <c r="EK215">
        <v>49.343499999999999</v>
      </c>
      <c r="EL215">
        <v>49.359250000000003</v>
      </c>
      <c r="EM215">
        <v>49.867125000000001</v>
      </c>
      <c r="EN215">
        <v>1144.78125</v>
      </c>
      <c r="EO215">
        <v>50.188749999999999</v>
      </c>
      <c r="EP215">
        <v>0</v>
      </c>
      <c r="EQ215">
        <v>776220</v>
      </c>
      <c r="ER215">
        <v>0</v>
      </c>
      <c r="ES215">
        <v>1705.0096000000001</v>
      </c>
      <c r="ET215">
        <v>14.790000016048999</v>
      </c>
      <c r="EU215">
        <v>172.33076964136569</v>
      </c>
      <c r="EV215">
        <v>21764.788</v>
      </c>
      <c r="EW215">
        <v>15</v>
      </c>
      <c r="EX215">
        <v>1658330855.5</v>
      </c>
      <c r="EY215" t="s">
        <v>416</v>
      </c>
      <c r="EZ215">
        <v>1658330855.5</v>
      </c>
      <c r="FA215">
        <v>1658330837</v>
      </c>
      <c r="FB215">
        <v>13</v>
      </c>
      <c r="FC215">
        <v>-0.03</v>
      </c>
      <c r="FD215">
        <v>-2.1999999999999999E-2</v>
      </c>
      <c r="FE215">
        <v>-3.91</v>
      </c>
      <c r="FF215">
        <v>0.28699999999999998</v>
      </c>
      <c r="FG215">
        <v>1439</v>
      </c>
      <c r="FH215">
        <v>33</v>
      </c>
      <c r="FI215">
        <v>0.2</v>
      </c>
      <c r="FJ215">
        <v>0.09</v>
      </c>
      <c r="FK215">
        <v>-26.07857073170732</v>
      </c>
      <c r="FL215">
        <v>0.1136006968641514</v>
      </c>
      <c r="FM215">
        <v>9.9392766689514911E-2</v>
      </c>
      <c r="FN215">
        <v>1</v>
      </c>
      <c r="FO215">
        <v>1703.997647058824</v>
      </c>
      <c r="FP215">
        <v>15.009931251953519</v>
      </c>
      <c r="FQ215">
        <v>1.4831347144864799</v>
      </c>
      <c r="FR215">
        <v>0</v>
      </c>
      <c r="FS215">
        <v>0.80974612195121942</v>
      </c>
      <c r="FT215">
        <v>-3.113477351916884E-3</v>
      </c>
      <c r="FU215">
        <v>1.2081974592685519E-2</v>
      </c>
      <c r="FV215">
        <v>1</v>
      </c>
      <c r="FW215">
        <v>2</v>
      </c>
      <c r="FX215">
        <v>3</v>
      </c>
      <c r="FY215" t="s">
        <v>530</v>
      </c>
      <c r="FZ215">
        <v>2.8897699999999999</v>
      </c>
      <c r="GA215">
        <v>2.8721999999999999</v>
      </c>
      <c r="GB215">
        <v>0.213947</v>
      </c>
      <c r="GC215">
        <v>0.21902099999999999</v>
      </c>
      <c r="GD215">
        <v>0.14212900000000001</v>
      </c>
      <c r="GE215">
        <v>0.14235100000000001</v>
      </c>
      <c r="GF215">
        <v>27096</v>
      </c>
      <c r="GG215">
        <v>23419.599999999999</v>
      </c>
      <c r="GH215">
        <v>30826.6</v>
      </c>
      <c r="GI215">
        <v>27965.3</v>
      </c>
      <c r="GJ215">
        <v>34846.699999999997</v>
      </c>
      <c r="GK215">
        <v>33843.300000000003</v>
      </c>
      <c r="GL215">
        <v>40185.800000000003</v>
      </c>
      <c r="GM215">
        <v>38980</v>
      </c>
      <c r="GN215">
        <v>1.8848199999999999</v>
      </c>
      <c r="GO215">
        <v>1.9270499999999999</v>
      </c>
      <c r="GP215">
        <v>0</v>
      </c>
      <c r="GQ215">
        <v>2.5484699999999999E-2</v>
      </c>
      <c r="GR215">
        <v>999.9</v>
      </c>
      <c r="GS215">
        <v>33.091299999999997</v>
      </c>
      <c r="GT215">
        <v>42.8</v>
      </c>
      <c r="GU215">
        <v>44.8</v>
      </c>
      <c r="GV215">
        <v>40.401899999999998</v>
      </c>
      <c r="GW215">
        <v>30.9465</v>
      </c>
      <c r="GX215">
        <v>32.427900000000001</v>
      </c>
      <c r="GY215">
        <v>1</v>
      </c>
      <c r="GZ215">
        <v>0.68659000000000003</v>
      </c>
      <c r="HA215">
        <v>1.69278</v>
      </c>
      <c r="HB215">
        <v>20.1999</v>
      </c>
      <c r="HC215">
        <v>5.2153400000000003</v>
      </c>
      <c r="HD215">
        <v>11.974</v>
      </c>
      <c r="HE215">
        <v>4.9909499999999998</v>
      </c>
      <c r="HF215">
        <v>3.2925300000000002</v>
      </c>
      <c r="HG215">
        <v>8491.7999999999993</v>
      </c>
      <c r="HH215">
        <v>9999</v>
      </c>
      <c r="HI215">
        <v>9999</v>
      </c>
      <c r="HJ215">
        <v>972.6</v>
      </c>
      <c r="HK215">
        <v>4.9713700000000003</v>
      </c>
      <c r="HL215">
        <v>1.87446</v>
      </c>
      <c r="HM215">
        <v>1.87077</v>
      </c>
      <c r="HN215">
        <v>1.87056</v>
      </c>
      <c r="HO215">
        <v>1.875</v>
      </c>
      <c r="HP215">
        <v>1.87178</v>
      </c>
      <c r="HQ215">
        <v>1.86721</v>
      </c>
      <c r="HR215">
        <v>1.87808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-3.79</v>
      </c>
      <c r="IG215">
        <v>0.3327</v>
      </c>
      <c r="IH215">
        <v>-2.1299345005774111</v>
      </c>
      <c r="II215">
        <v>1.7196870422270779E-5</v>
      </c>
      <c r="IJ215">
        <v>-2.1741833173098589E-6</v>
      </c>
      <c r="IK215">
        <v>9.0595066644434051E-10</v>
      </c>
      <c r="IL215">
        <v>-0.32754645563995699</v>
      </c>
      <c r="IM215">
        <v>-1.2435942757381079E-3</v>
      </c>
      <c r="IN215">
        <v>8.3241555849602686E-4</v>
      </c>
      <c r="IO215">
        <v>-6.8006265696850886E-6</v>
      </c>
      <c r="IP215">
        <v>17</v>
      </c>
      <c r="IQ215">
        <v>2050</v>
      </c>
      <c r="IR215">
        <v>3</v>
      </c>
      <c r="IS215">
        <v>34</v>
      </c>
      <c r="IT215">
        <v>47.6</v>
      </c>
      <c r="IU215">
        <v>47.9</v>
      </c>
      <c r="IV215">
        <v>2.7453599999999998</v>
      </c>
      <c r="IW215">
        <v>2.5744600000000002</v>
      </c>
      <c r="IX215">
        <v>1.49902</v>
      </c>
      <c r="IY215">
        <v>2.2766099999999998</v>
      </c>
      <c r="IZ215">
        <v>1.69678</v>
      </c>
      <c r="JA215">
        <v>2.3083499999999999</v>
      </c>
      <c r="JB215">
        <v>46.796900000000001</v>
      </c>
      <c r="JC215">
        <v>15.927</v>
      </c>
      <c r="JD215">
        <v>18</v>
      </c>
      <c r="JE215">
        <v>412.14400000000001</v>
      </c>
      <c r="JF215">
        <v>509.41500000000002</v>
      </c>
      <c r="JG215">
        <v>29.999400000000001</v>
      </c>
      <c r="JH215">
        <v>36.183</v>
      </c>
      <c r="JI215">
        <v>29.9999</v>
      </c>
      <c r="JJ215">
        <v>35.997300000000003</v>
      </c>
      <c r="JK215">
        <v>35.924999999999997</v>
      </c>
      <c r="JL215">
        <v>55.0428</v>
      </c>
      <c r="JM215">
        <v>17.2074</v>
      </c>
      <c r="JN215">
        <v>0</v>
      </c>
      <c r="JO215">
        <v>30</v>
      </c>
      <c r="JP215">
        <v>1338.1</v>
      </c>
      <c r="JQ215">
        <v>33.853000000000002</v>
      </c>
      <c r="JR215">
        <v>98.241900000000001</v>
      </c>
      <c r="JS215">
        <v>98.169300000000007</v>
      </c>
    </row>
    <row r="216" spans="1:279" x14ac:dyDescent="0.2">
      <c r="A216">
        <v>201</v>
      </c>
      <c r="B216">
        <v>1658333712.5999999</v>
      </c>
      <c r="C216">
        <v>799</v>
      </c>
      <c r="D216" t="s">
        <v>821</v>
      </c>
      <c r="E216" t="s">
        <v>822</v>
      </c>
      <c r="F216">
        <v>4</v>
      </c>
      <c r="G216">
        <v>1658333710.5999999</v>
      </c>
      <c r="H216">
        <f t="shared" si="150"/>
        <v>6.2103047959203065E-4</v>
      </c>
      <c r="I216">
        <f t="shared" si="151"/>
        <v>0.62103047959203062</v>
      </c>
      <c r="J216">
        <f t="shared" si="152"/>
        <v>8.2549253947028003</v>
      </c>
      <c r="K216">
        <f t="shared" si="153"/>
        <v>1304.058571428571</v>
      </c>
      <c r="L216">
        <f t="shared" si="154"/>
        <v>900.10895314845368</v>
      </c>
      <c r="M216">
        <f t="shared" si="155"/>
        <v>91.053174959817099</v>
      </c>
      <c r="N216">
        <f t="shared" si="156"/>
        <v>131.91588956737266</v>
      </c>
      <c r="O216">
        <f t="shared" si="157"/>
        <v>3.5687755215798499E-2</v>
      </c>
      <c r="P216">
        <f t="shared" si="158"/>
        <v>2.1457287049516611</v>
      </c>
      <c r="Q216">
        <f t="shared" si="159"/>
        <v>3.5361256995746694E-2</v>
      </c>
      <c r="R216">
        <f t="shared" si="160"/>
        <v>2.2129871146328101E-2</v>
      </c>
      <c r="S216">
        <f t="shared" si="161"/>
        <v>194.42353504115567</v>
      </c>
      <c r="T216">
        <f t="shared" si="162"/>
        <v>35.421520349992022</v>
      </c>
      <c r="U216">
        <f t="shared" si="163"/>
        <v>33.504157142857139</v>
      </c>
      <c r="V216">
        <f t="shared" si="164"/>
        <v>5.1969972129942441</v>
      </c>
      <c r="W216">
        <f t="shared" si="165"/>
        <v>65.015508712181571</v>
      </c>
      <c r="X216">
        <f t="shared" si="166"/>
        <v>3.4967571467644087</v>
      </c>
      <c r="Y216">
        <f t="shared" si="167"/>
        <v>5.3783431307817207</v>
      </c>
      <c r="Z216">
        <f t="shared" si="168"/>
        <v>1.7002400662298354</v>
      </c>
      <c r="AA216">
        <f t="shared" si="169"/>
        <v>-27.387444150008552</v>
      </c>
      <c r="AB216">
        <f t="shared" si="170"/>
        <v>71.034453243760126</v>
      </c>
      <c r="AC216">
        <f t="shared" si="171"/>
        <v>7.6422183292874397</v>
      </c>
      <c r="AD216">
        <f t="shared" si="172"/>
        <v>245.71276246419467</v>
      </c>
      <c r="AE216">
        <f t="shared" si="173"/>
        <v>18.835411028935212</v>
      </c>
      <c r="AF216">
        <f t="shared" si="174"/>
        <v>0.62714536108161734</v>
      </c>
      <c r="AG216">
        <f t="shared" si="175"/>
        <v>8.2549253947028003</v>
      </c>
      <c r="AH216">
        <v>1374.5899015374571</v>
      </c>
      <c r="AI216">
        <v>1353.325575757576</v>
      </c>
      <c r="AJ216">
        <v>1.7246624491916041</v>
      </c>
      <c r="AK216">
        <v>65.228597272793138</v>
      </c>
      <c r="AL216">
        <f t="shared" si="176"/>
        <v>0.62103047959203062</v>
      </c>
      <c r="AM216">
        <v>33.767612708213363</v>
      </c>
      <c r="AN216">
        <v>34.566416783216788</v>
      </c>
      <c r="AO216">
        <v>3.4925878134018692E-7</v>
      </c>
      <c r="AP216">
        <v>90.040432271976243</v>
      </c>
      <c r="AQ216">
        <v>34</v>
      </c>
      <c r="AR216">
        <v>8</v>
      </c>
      <c r="AS216">
        <f t="shared" si="177"/>
        <v>1</v>
      </c>
      <c r="AT216">
        <f t="shared" si="178"/>
        <v>0</v>
      </c>
      <c r="AU216">
        <f t="shared" si="179"/>
        <v>30912.945477562233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1009.4946855135522</v>
      </c>
      <c r="BI216">
        <f t="shared" si="183"/>
        <v>8.2549253947028003</v>
      </c>
      <c r="BJ216" t="e">
        <f t="shared" si="184"/>
        <v>#DIV/0!</v>
      </c>
      <c r="BK216">
        <f t="shared" si="185"/>
        <v>8.177284648609456E-3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253</v>
      </c>
      <c r="CG216">
        <v>1000</v>
      </c>
      <c r="CH216" t="s">
        <v>414</v>
      </c>
      <c r="CI216">
        <v>1110.1500000000001</v>
      </c>
      <c r="CJ216">
        <v>1175.8634999999999</v>
      </c>
      <c r="CK216">
        <v>1152.67</v>
      </c>
      <c r="CL216">
        <v>1.3005735999999999E-4</v>
      </c>
      <c r="CM216">
        <v>6.5004835999999994E-4</v>
      </c>
      <c r="CN216">
        <v>4.7597999359999997E-2</v>
      </c>
      <c r="CO216">
        <v>5.5000000000000003E-4</v>
      </c>
      <c r="CP216">
        <f t="shared" si="196"/>
        <v>1199.987142857143</v>
      </c>
      <c r="CQ216">
        <f t="shared" si="197"/>
        <v>1009.4946855135522</v>
      </c>
      <c r="CR216">
        <f t="shared" si="198"/>
        <v>0.84125458470327241</v>
      </c>
      <c r="CS216">
        <f t="shared" si="199"/>
        <v>0.16202134847731578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1658333710.5999999</v>
      </c>
      <c r="CZ216">
        <v>1304.058571428571</v>
      </c>
      <c r="DA216">
        <v>1330.242857142857</v>
      </c>
      <c r="DB216">
        <v>34.567300000000003</v>
      </c>
      <c r="DC216">
        <v>33.760628571428569</v>
      </c>
      <c r="DD216">
        <v>1307.8585714285709</v>
      </c>
      <c r="DE216">
        <v>34.234699999999997</v>
      </c>
      <c r="DF216">
        <v>450.34442857142858</v>
      </c>
      <c r="DG216">
        <v>101.05800000000001</v>
      </c>
      <c r="DH216">
        <v>9.9948314285714282E-2</v>
      </c>
      <c r="DI216">
        <v>34.118214285714288</v>
      </c>
      <c r="DJ216">
        <v>999.89999999999986</v>
      </c>
      <c r="DK216">
        <v>33.504157142857139</v>
      </c>
      <c r="DL216">
        <v>0</v>
      </c>
      <c r="DM216">
        <v>0</v>
      </c>
      <c r="DN216">
        <v>5996.8742857142861</v>
      </c>
      <c r="DO216">
        <v>0</v>
      </c>
      <c r="DP216">
        <v>1798.924285714286</v>
      </c>
      <c r="DQ216">
        <v>-26.182857142857149</v>
      </c>
      <c r="DR216">
        <v>1350.748571428571</v>
      </c>
      <c r="DS216">
        <v>1376.72</v>
      </c>
      <c r="DT216">
        <v>0.80667557142857127</v>
      </c>
      <c r="DU216">
        <v>1330.242857142857</v>
      </c>
      <c r="DV216">
        <v>33.760628571428569</v>
      </c>
      <c r="DW216">
        <v>3.4932985714285709</v>
      </c>
      <c r="DX216">
        <v>3.4117799999999998</v>
      </c>
      <c r="DY216">
        <v>26.587228571428572</v>
      </c>
      <c r="DZ216">
        <v>26.187014285714291</v>
      </c>
      <c r="EA216">
        <v>1199.987142857143</v>
      </c>
      <c r="EB216">
        <v>0.95800342857142851</v>
      </c>
      <c r="EC216">
        <v>4.1996899999999997E-2</v>
      </c>
      <c r="ED216">
        <v>0</v>
      </c>
      <c r="EE216">
        <v>1707.3814285714291</v>
      </c>
      <c r="EF216">
        <v>5.0001600000000002</v>
      </c>
      <c r="EG216">
        <v>21792.12857142857</v>
      </c>
      <c r="EH216">
        <v>9515.0885714285705</v>
      </c>
      <c r="EI216">
        <v>48.125</v>
      </c>
      <c r="EJ216">
        <v>50.875</v>
      </c>
      <c r="EK216">
        <v>49.357000000000014</v>
      </c>
      <c r="EL216">
        <v>49.311999999999998</v>
      </c>
      <c r="EM216">
        <v>49.811999999999998</v>
      </c>
      <c r="EN216">
        <v>1144.8042857142859</v>
      </c>
      <c r="EO216">
        <v>50.182857142857152</v>
      </c>
      <c r="EP216">
        <v>0</v>
      </c>
      <c r="EQ216">
        <v>776224.20000004768</v>
      </c>
      <c r="ER216">
        <v>0</v>
      </c>
      <c r="ES216">
        <v>1705.9746153846161</v>
      </c>
      <c r="ET216">
        <v>15.28068372971174</v>
      </c>
      <c r="EU216">
        <v>181.4700852868061</v>
      </c>
      <c r="EV216">
        <v>21776.038461538461</v>
      </c>
      <c r="EW216">
        <v>15</v>
      </c>
      <c r="EX216">
        <v>1658330855.5</v>
      </c>
      <c r="EY216" t="s">
        <v>416</v>
      </c>
      <c r="EZ216">
        <v>1658330855.5</v>
      </c>
      <c r="FA216">
        <v>1658330837</v>
      </c>
      <c r="FB216">
        <v>13</v>
      </c>
      <c r="FC216">
        <v>-0.03</v>
      </c>
      <c r="FD216">
        <v>-2.1999999999999999E-2</v>
      </c>
      <c r="FE216">
        <v>-3.91</v>
      </c>
      <c r="FF216">
        <v>0.28699999999999998</v>
      </c>
      <c r="FG216">
        <v>1439</v>
      </c>
      <c r="FH216">
        <v>33</v>
      </c>
      <c r="FI216">
        <v>0.2</v>
      </c>
      <c r="FJ216">
        <v>0.09</v>
      </c>
      <c r="FK216">
        <v>-26.072321951219511</v>
      </c>
      <c r="FL216">
        <v>-0.57612334494772977</v>
      </c>
      <c r="FM216">
        <v>9.3538471313705768E-2</v>
      </c>
      <c r="FN216">
        <v>0</v>
      </c>
      <c r="FO216">
        <v>1705.0802941176471</v>
      </c>
      <c r="FP216">
        <v>15.128036663116809</v>
      </c>
      <c r="FQ216">
        <v>1.497035276597469</v>
      </c>
      <c r="FR216">
        <v>0</v>
      </c>
      <c r="FS216">
        <v>0.81073731707317087</v>
      </c>
      <c r="FT216">
        <v>-5.8371533101044787E-2</v>
      </c>
      <c r="FU216">
        <v>1.1383901483982779E-2</v>
      </c>
      <c r="FV216">
        <v>1</v>
      </c>
      <c r="FW216">
        <v>1</v>
      </c>
      <c r="FX216">
        <v>3</v>
      </c>
      <c r="FY216" t="s">
        <v>417</v>
      </c>
      <c r="FZ216">
        <v>2.8896899999999999</v>
      </c>
      <c r="GA216">
        <v>2.8721899999999998</v>
      </c>
      <c r="GB216">
        <v>0.214639</v>
      </c>
      <c r="GC216">
        <v>0.21971299999999999</v>
      </c>
      <c r="GD216">
        <v>0.14213100000000001</v>
      </c>
      <c r="GE216">
        <v>0.142316</v>
      </c>
      <c r="GF216">
        <v>27072.3</v>
      </c>
      <c r="GG216">
        <v>23398.3</v>
      </c>
      <c r="GH216">
        <v>30826.9</v>
      </c>
      <c r="GI216">
        <v>27964.799999999999</v>
      </c>
      <c r="GJ216">
        <v>34846.9</v>
      </c>
      <c r="GK216">
        <v>33844</v>
      </c>
      <c r="GL216">
        <v>40186.199999999997</v>
      </c>
      <c r="GM216">
        <v>38979.300000000003</v>
      </c>
      <c r="GN216">
        <v>1.885</v>
      </c>
      <c r="GO216">
        <v>1.9271199999999999</v>
      </c>
      <c r="GP216">
        <v>0</v>
      </c>
      <c r="GQ216">
        <v>2.54326E-2</v>
      </c>
      <c r="GR216">
        <v>999.9</v>
      </c>
      <c r="GS216">
        <v>33.0884</v>
      </c>
      <c r="GT216">
        <v>42.8</v>
      </c>
      <c r="GU216">
        <v>44.8</v>
      </c>
      <c r="GV216">
        <v>40.400100000000002</v>
      </c>
      <c r="GW216">
        <v>30.526499999999999</v>
      </c>
      <c r="GX216">
        <v>32.035299999999999</v>
      </c>
      <c r="GY216">
        <v>1</v>
      </c>
      <c r="GZ216">
        <v>0.68654000000000004</v>
      </c>
      <c r="HA216">
        <v>1.6883300000000001</v>
      </c>
      <c r="HB216">
        <v>20.1999</v>
      </c>
      <c r="HC216">
        <v>5.2153400000000003</v>
      </c>
      <c r="HD216">
        <v>11.974</v>
      </c>
      <c r="HE216">
        <v>4.9909499999999998</v>
      </c>
      <c r="HF216">
        <v>3.2925300000000002</v>
      </c>
      <c r="HG216">
        <v>8492.1</v>
      </c>
      <c r="HH216">
        <v>9999</v>
      </c>
      <c r="HI216">
        <v>9999</v>
      </c>
      <c r="HJ216">
        <v>972.6</v>
      </c>
      <c r="HK216">
        <v>4.9713700000000003</v>
      </c>
      <c r="HL216">
        <v>1.87446</v>
      </c>
      <c r="HM216">
        <v>1.87077</v>
      </c>
      <c r="HN216">
        <v>1.8705499999999999</v>
      </c>
      <c r="HO216">
        <v>1.875</v>
      </c>
      <c r="HP216">
        <v>1.8717699999999999</v>
      </c>
      <c r="HQ216">
        <v>1.8672200000000001</v>
      </c>
      <c r="HR216">
        <v>1.87812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-3.8</v>
      </c>
      <c r="IG216">
        <v>0.33260000000000001</v>
      </c>
      <c r="IH216">
        <v>-2.1299345005774111</v>
      </c>
      <c r="II216">
        <v>1.7196870422270779E-5</v>
      </c>
      <c r="IJ216">
        <v>-2.1741833173098589E-6</v>
      </c>
      <c r="IK216">
        <v>9.0595066644434051E-10</v>
      </c>
      <c r="IL216">
        <v>-0.32754645563995699</v>
      </c>
      <c r="IM216">
        <v>-1.2435942757381079E-3</v>
      </c>
      <c r="IN216">
        <v>8.3241555849602686E-4</v>
      </c>
      <c r="IO216">
        <v>-6.8006265696850886E-6</v>
      </c>
      <c r="IP216">
        <v>17</v>
      </c>
      <c r="IQ216">
        <v>2050</v>
      </c>
      <c r="IR216">
        <v>3</v>
      </c>
      <c r="IS216">
        <v>34</v>
      </c>
      <c r="IT216">
        <v>47.6</v>
      </c>
      <c r="IU216">
        <v>47.9</v>
      </c>
      <c r="IV216">
        <v>2.7563499999999999</v>
      </c>
      <c r="IW216">
        <v>2.5756800000000002</v>
      </c>
      <c r="IX216">
        <v>1.49902</v>
      </c>
      <c r="IY216">
        <v>2.2766099999999998</v>
      </c>
      <c r="IZ216">
        <v>1.69678</v>
      </c>
      <c r="JA216">
        <v>2.2802699999999998</v>
      </c>
      <c r="JB216">
        <v>46.796900000000001</v>
      </c>
      <c r="JC216">
        <v>15.918200000000001</v>
      </c>
      <c r="JD216">
        <v>18</v>
      </c>
      <c r="JE216">
        <v>412.221</v>
      </c>
      <c r="JF216">
        <v>509.46499999999997</v>
      </c>
      <c r="JG216">
        <v>29.998999999999999</v>
      </c>
      <c r="JH216">
        <v>36.180100000000003</v>
      </c>
      <c r="JI216">
        <v>29.9999</v>
      </c>
      <c r="JJ216">
        <v>35.994199999999999</v>
      </c>
      <c r="JK216">
        <v>35.924100000000003</v>
      </c>
      <c r="JL216">
        <v>55.273200000000003</v>
      </c>
      <c r="JM216">
        <v>16.925999999999998</v>
      </c>
      <c r="JN216">
        <v>0</v>
      </c>
      <c r="JO216">
        <v>30</v>
      </c>
      <c r="JP216">
        <v>1344.79</v>
      </c>
      <c r="JQ216">
        <v>33.851599999999998</v>
      </c>
      <c r="JR216">
        <v>98.242800000000003</v>
      </c>
      <c r="JS216">
        <v>98.167500000000004</v>
      </c>
    </row>
    <row r="217" spans="1:279" x14ac:dyDescent="0.2">
      <c r="A217">
        <v>202</v>
      </c>
      <c r="B217">
        <v>1658333716.5999999</v>
      </c>
      <c r="C217">
        <v>803</v>
      </c>
      <c r="D217" t="s">
        <v>823</v>
      </c>
      <c r="E217" t="s">
        <v>824</v>
      </c>
      <c r="F217">
        <v>4</v>
      </c>
      <c r="G217">
        <v>1658333714.2874999</v>
      </c>
      <c r="H217">
        <f t="shared" si="150"/>
        <v>6.3300914092045035E-4</v>
      </c>
      <c r="I217">
        <f t="shared" si="151"/>
        <v>0.63300914092045035</v>
      </c>
      <c r="J217">
        <f t="shared" si="152"/>
        <v>8.0840982459021049</v>
      </c>
      <c r="K217">
        <f t="shared" si="153"/>
        <v>1310.2112500000001</v>
      </c>
      <c r="L217">
        <f t="shared" si="154"/>
        <v>921.10881985897004</v>
      </c>
      <c r="M217">
        <f t="shared" si="155"/>
        <v>93.178431483805198</v>
      </c>
      <c r="N217">
        <f t="shared" si="156"/>
        <v>132.53963761429165</v>
      </c>
      <c r="O217">
        <f t="shared" si="157"/>
        <v>3.6437472567563294E-2</v>
      </c>
      <c r="P217">
        <f t="shared" si="158"/>
        <v>2.1484638859440861</v>
      </c>
      <c r="Q217">
        <f t="shared" si="159"/>
        <v>3.6097611731354132E-2</v>
      </c>
      <c r="R217">
        <f t="shared" si="160"/>
        <v>2.259127819629924E-2</v>
      </c>
      <c r="S217">
        <f t="shared" si="161"/>
        <v>194.42209643438767</v>
      </c>
      <c r="T217">
        <f t="shared" si="162"/>
        <v>35.417615398792833</v>
      </c>
      <c r="U217">
        <f t="shared" si="163"/>
        <v>33.4958125</v>
      </c>
      <c r="V217">
        <f t="shared" si="164"/>
        <v>5.1945699337662052</v>
      </c>
      <c r="W217">
        <f t="shared" si="165"/>
        <v>65.010964388862419</v>
      </c>
      <c r="X217">
        <f t="shared" si="166"/>
        <v>3.4968485517928443</v>
      </c>
      <c r="Y217">
        <f t="shared" si="167"/>
        <v>5.3788596810785334</v>
      </c>
      <c r="Z217">
        <f t="shared" si="168"/>
        <v>1.697721381973361</v>
      </c>
      <c r="AA217">
        <f t="shared" si="169"/>
        <v>-27.91570311459186</v>
      </c>
      <c r="AB217">
        <f t="shared" si="170"/>
        <v>72.291141149994274</v>
      </c>
      <c r="AC217">
        <f t="shared" si="171"/>
        <v>7.7672661647477641</v>
      </c>
      <c r="AD217">
        <f t="shared" si="172"/>
        <v>246.56480063453785</v>
      </c>
      <c r="AE217">
        <f t="shared" si="173"/>
        <v>18.686053636794465</v>
      </c>
      <c r="AF217">
        <f t="shared" si="174"/>
        <v>0.63424084337949227</v>
      </c>
      <c r="AG217">
        <f t="shared" si="175"/>
        <v>8.0840982459021049</v>
      </c>
      <c r="AH217">
        <v>1381.3982491239281</v>
      </c>
      <c r="AI217">
        <v>1360.2863030303031</v>
      </c>
      <c r="AJ217">
        <v>1.739232900662365</v>
      </c>
      <c r="AK217">
        <v>65.228597272793138</v>
      </c>
      <c r="AL217">
        <f t="shared" si="176"/>
        <v>0.63300914092045035</v>
      </c>
      <c r="AM217">
        <v>33.755195865487437</v>
      </c>
      <c r="AN217">
        <v>34.569398601398618</v>
      </c>
      <c r="AO217">
        <v>-1.024035437219022E-7</v>
      </c>
      <c r="AP217">
        <v>90.040432271976243</v>
      </c>
      <c r="AQ217">
        <v>34</v>
      </c>
      <c r="AR217">
        <v>8</v>
      </c>
      <c r="AS217">
        <f t="shared" si="177"/>
        <v>1</v>
      </c>
      <c r="AT217">
        <f t="shared" si="178"/>
        <v>0</v>
      </c>
      <c r="AU217">
        <f t="shared" si="179"/>
        <v>30981.448474623852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1009.4875841628951</v>
      </c>
      <c r="BI217">
        <f t="shared" si="183"/>
        <v>8.0840982459021049</v>
      </c>
      <c r="BJ217" t="e">
        <f t="shared" si="184"/>
        <v>#DIV/0!</v>
      </c>
      <c r="BK217">
        <f t="shared" si="185"/>
        <v>8.0081205284022808E-3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253</v>
      </c>
      <c r="CG217">
        <v>1000</v>
      </c>
      <c r="CH217" t="s">
        <v>414</v>
      </c>
      <c r="CI217">
        <v>1110.1500000000001</v>
      </c>
      <c r="CJ217">
        <v>1175.8634999999999</v>
      </c>
      <c r="CK217">
        <v>1152.67</v>
      </c>
      <c r="CL217">
        <v>1.3005735999999999E-4</v>
      </c>
      <c r="CM217">
        <v>6.5004835999999994E-4</v>
      </c>
      <c r="CN217">
        <v>4.7597999359999997E-2</v>
      </c>
      <c r="CO217">
        <v>5.5000000000000003E-4</v>
      </c>
      <c r="CP217">
        <f t="shared" si="196"/>
        <v>1199.97875</v>
      </c>
      <c r="CQ217">
        <f t="shared" si="197"/>
        <v>1009.4875841628951</v>
      </c>
      <c r="CR217">
        <f t="shared" si="198"/>
        <v>0.84125455068508104</v>
      </c>
      <c r="CS217">
        <f t="shared" si="199"/>
        <v>0.16202128282220638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1658333714.2874999</v>
      </c>
      <c r="CZ217">
        <v>1310.2112500000001</v>
      </c>
      <c r="DA217">
        <v>1336.2137499999999</v>
      </c>
      <c r="DB217">
        <v>34.56785</v>
      </c>
      <c r="DC217">
        <v>33.752062499999987</v>
      </c>
      <c r="DD217">
        <v>1314.01875</v>
      </c>
      <c r="DE217">
        <v>34.235212500000003</v>
      </c>
      <c r="DF217">
        <v>450.35</v>
      </c>
      <c r="DG217">
        <v>101.059</v>
      </c>
      <c r="DH217">
        <v>9.998303750000001E-2</v>
      </c>
      <c r="DI217">
        <v>34.119937499999999</v>
      </c>
      <c r="DJ217">
        <v>999.9</v>
      </c>
      <c r="DK217">
        <v>33.4958125</v>
      </c>
      <c r="DL217">
        <v>0</v>
      </c>
      <c r="DM217">
        <v>0</v>
      </c>
      <c r="DN217">
        <v>6008.9837499999994</v>
      </c>
      <c r="DO217">
        <v>0</v>
      </c>
      <c r="DP217">
        <v>1798.34375</v>
      </c>
      <c r="DQ217">
        <v>-26.002062500000001</v>
      </c>
      <c r="DR217">
        <v>1357.1224999999999</v>
      </c>
      <c r="DS217">
        <v>1382.89</v>
      </c>
      <c r="DT217">
        <v>0.81579249999999992</v>
      </c>
      <c r="DU217">
        <v>1336.2137499999999</v>
      </c>
      <c r="DV217">
        <v>33.752062499999987</v>
      </c>
      <c r="DW217">
        <v>3.4933937500000001</v>
      </c>
      <c r="DX217">
        <v>3.4109487500000002</v>
      </c>
      <c r="DY217">
        <v>26.587675000000001</v>
      </c>
      <c r="DZ217">
        <v>26.1829125</v>
      </c>
      <c r="EA217">
        <v>1199.97875</v>
      </c>
      <c r="EB217">
        <v>0.95800850000000004</v>
      </c>
      <c r="EC217">
        <v>4.1991762500000002E-2</v>
      </c>
      <c r="ED217">
        <v>0</v>
      </c>
      <c r="EE217">
        <v>1708.4649999999999</v>
      </c>
      <c r="EF217">
        <v>5.0001600000000002</v>
      </c>
      <c r="EG217">
        <v>21801.55</v>
      </c>
      <c r="EH217">
        <v>9515.0162500000006</v>
      </c>
      <c r="EI217">
        <v>48.125</v>
      </c>
      <c r="EJ217">
        <v>50.875</v>
      </c>
      <c r="EK217">
        <v>49.359250000000003</v>
      </c>
      <c r="EL217">
        <v>49.343499999999999</v>
      </c>
      <c r="EM217">
        <v>49.827749999999988</v>
      </c>
      <c r="EN217">
        <v>1144.8</v>
      </c>
      <c r="EO217">
        <v>50.181249999999999</v>
      </c>
      <c r="EP217">
        <v>0</v>
      </c>
      <c r="EQ217">
        <v>776228.40000009537</v>
      </c>
      <c r="ER217">
        <v>0</v>
      </c>
      <c r="ES217">
        <v>1707.1587999999999</v>
      </c>
      <c r="ET217">
        <v>15.7507692116993</v>
      </c>
      <c r="EU217">
        <v>171.98461526776731</v>
      </c>
      <c r="EV217">
        <v>21788.792000000001</v>
      </c>
      <c r="EW217">
        <v>15</v>
      </c>
      <c r="EX217">
        <v>1658330855.5</v>
      </c>
      <c r="EY217" t="s">
        <v>416</v>
      </c>
      <c r="EZ217">
        <v>1658330855.5</v>
      </c>
      <c r="FA217">
        <v>1658330837</v>
      </c>
      <c r="FB217">
        <v>13</v>
      </c>
      <c r="FC217">
        <v>-0.03</v>
      </c>
      <c r="FD217">
        <v>-2.1999999999999999E-2</v>
      </c>
      <c r="FE217">
        <v>-3.91</v>
      </c>
      <c r="FF217">
        <v>0.28699999999999998</v>
      </c>
      <c r="FG217">
        <v>1439</v>
      </c>
      <c r="FH217">
        <v>33</v>
      </c>
      <c r="FI217">
        <v>0.2</v>
      </c>
      <c r="FJ217">
        <v>0.09</v>
      </c>
      <c r="FK217">
        <v>-26.079342499999999</v>
      </c>
      <c r="FL217">
        <v>-0.40873733583487748</v>
      </c>
      <c r="FM217">
        <v>9.9642854454045179E-2</v>
      </c>
      <c r="FN217">
        <v>1</v>
      </c>
      <c r="FO217">
        <v>1706.0202941176469</v>
      </c>
      <c r="FP217">
        <v>15.51336896013774</v>
      </c>
      <c r="FQ217">
        <v>1.5406921387597361</v>
      </c>
      <c r="FR217">
        <v>0</v>
      </c>
      <c r="FS217">
        <v>0.81183252500000003</v>
      </c>
      <c r="FT217">
        <v>-4.4282285178235181E-2</v>
      </c>
      <c r="FU217">
        <v>1.1837023603903761E-2</v>
      </c>
      <c r="FV217">
        <v>1</v>
      </c>
      <c r="FW217">
        <v>2</v>
      </c>
      <c r="FX217">
        <v>3</v>
      </c>
      <c r="FY217" t="s">
        <v>530</v>
      </c>
      <c r="FZ217">
        <v>2.88971</v>
      </c>
      <c r="GA217">
        <v>2.8721199999999998</v>
      </c>
      <c r="GB217">
        <v>0.21532000000000001</v>
      </c>
      <c r="GC217">
        <v>0.220359</v>
      </c>
      <c r="GD217">
        <v>0.14213100000000001</v>
      </c>
      <c r="GE217">
        <v>0.142372</v>
      </c>
      <c r="GF217">
        <v>27049.200000000001</v>
      </c>
      <c r="GG217">
        <v>23378.9</v>
      </c>
      <c r="GH217">
        <v>30827.4</v>
      </c>
      <c r="GI217">
        <v>27964.799999999999</v>
      </c>
      <c r="GJ217">
        <v>34847.599999999999</v>
      </c>
      <c r="GK217">
        <v>33842</v>
      </c>
      <c r="GL217">
        <v>40186.9</v>
      </c>
      <c r="GM217">
        <v>38979.5</v>
      </c>
      <c r="GN217">
        <v>1.8849499999999999</v>
      </c>
      <c r="GO217">
        <v>1.9273800000000001</v>
      </c>
      <c r="GP217">
        <v>0</v>
      </c>
      <c r="GQ217">
        <v>2.5197899999999999E-2</v>
      </c>
      <c r="GR217">
        <v>999.9</v>
      </c>
      <c r="GS217">
        <v>33.086100000000002</v>
      </c>
      <c r="GT217">
        <v>42.8</v>
      </c>
      <c r="GU217">
        <v>44.8</v>
      </c>
      <c r="GV217">
        <v>40.3994</v>
      </c>
      <c r="GW217">
        <v>30.886500000000002</v>
      </c>
      <c r="GX217">
        <v>32.0473</v>
      </c>
      <c r="GY217">
        <v>1</v>
      </c>
      <c r="GZ217">
        <v>0.68621200000000004</v>
      </c>
      <c r="HA217">
        <v>1.6861699999999999</v>
      </c>
      <c r="HB217">
        <v>20.1996</v>
      </c>
      <c r="HC217">
        <v>5.2151899999999998</v>
      </c>
      <c r="HD217">
        <v>11.974</v>
      </c>
      <c r="HE217">
        <v>4.9908000000000001</v>
      </c>
      <c r="HF217">
        <v>3.2924500000000001</v>
      </c>
      <c r="HG217">
        <v>8492.1</v>
      </c>
      <c r="HH217">
        <v>9999</v>
      </c>
      <c r="HI217">
        <v>9999</v>
      </c>
      <c r="HJ217">
        <v>972.6</v>
      </c>
      <c r="HK217">
        <v>4.9713599999999998</v>
      </c>
      <c r="HL217">
        <v>1.87443</v>
      </c>
      <c r="HM217">
        <v>1.8707499999999999</v>
      </c>
      <c r="HN217">
        <v>1.87056</v>
      </c>
      <c r="HO217">
        <v>1.875</v>
      </c>
      <c r="HP217">
        <v>1.87175</v>
      </c>
      <c r="HQ217">
        <v>1.8672200000000001</v>
      </c>
      <c r="HR217">
        <v>1.87809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-3.81</v>
      </c>
      <c r="IG217">
        <v>0.3327</v>
      </c>
      <c r="IH217">
        <v>-2.1299345005774111</v>
      </c>
      <c r="II217">
        <v>1.7196870422270779E-5</v>
      </c>
      <c r="IJ217">
        <v>-2.1741833173098589E-6</v>
      </c>
      <c r="IK217">
        <v>9.0595066644434051E-10</v>
      </c>
      <c r="IL217">
        <v>-0.32754645563995699</v>
      </c>
      <c r="IM217">
        <v>-1.2435942757381079E-3</v>
      </c>
      <c r="IN217">
        <v>8.3241555849602686E-4</v>
      </c>
      <c r="IO217">
        <v>-6.8006265696850886E-6</v>
      </c>
      <c r="IP217">
        <v>17</v>
      </c>
      <c r="IQ217">
        <v>2050</v>
      </c>
      <c r="IR217">
        <v>3</v>
      </c>
      <c r="IS217">
        <v>34</v>
      </c>
      <c r="IT217">
        <v>47.7</v>
      </c>
      <c r="IU217">
        <v>48</v>
      </c>
      <c r="IV217">
        <v>2.7685499999999998</v>
      </c>
      <c r="IW217">
        <v>2.5744600000000002</v>
      </c>
      <c r="IX217">
        <v>1.49902</v>
      </c>
      <c r="IY217">
        <v>2.2778299999999998</v>
      </c>
      <c r="IZ217">
        <v>1.69678</v>
      </c>
      <c r="JA217">
        <v>2.3046899999999999</v>
      </c>
      <c r="JB217">
        <v>46.767400000000002</v>
      </c>
      <c r="JC217">
        <v>15.918200000000001</v>
      </c>
      <c r="JD217">
        <v>18</v>
      </c>
      <c r="JE217">
        <v>412.19200000000001</v>
      </c>
      <c r="JF217">
        <v>509.62700000000001</v>
      </c>
      <c r="JG217">
        <v>29.999300000000002</v>
      </c>
      <c r="JH217">
        <v>36.178800000000003</v>
      </c>
      <c r="JI217">
        <v>29.9998</v>
      </c>
      <c r="JJ217">
        <v>35.993899999999996</v>
      </c>
      <c r="JK217">
        <v>35.920900000000003</v>
      </c>
      <c r="JL217">
        <v>55.510300000000001</v>
      </c>
      <c r="JM217">
        <v>16.925999999999998</v>
      </c>
      <c r="JN217">
        <v>0</v>
      </c>
      <c r="JO217">
        <v>30</v>
      </c>
      <c r="JP217">
        <v>1351.49</v>
      </c>
      <c r="JQ217">
        <v>33.858800000000002</v>
      </c>
      <c r="JR217">
        <v>98.244500000000002</v>
      </c>
      <c r="JS217">
        <v>98.167699999999996</v>
      </c>
    </row>
    <row r="218" spans="1:279" x14ac:dyDescent="0.2">
      <c r="A218">
        <v>203</v>
      </c>
      <c r="B218">
        <v>1658333720.5999999</v>
      </c>
      <c r="C218">
        <v>807</v>
      </c>
      <c r="D218" t="s">
        <v>825</v>
      </c>
      <c r="E218" t="s">
        <v>826</v>
      </c>
      <c r="F218">
        <v>4</v>
      </c>
      <c r="G218">
        <v>1658333718.5999999</v>
      </c>
      <c r="H218">
        <f t="shared" si="150"/>
        <v>6.2310060874751054E-4</v>
      </c>
      <c r="I218">
        <f t="shared" si="151"/>
        <v>0.6231006087475105</v>
      </c>
      <c r="J218">
        <f t="shared" si="152"/>
        <v>8.3674934805886689</v>
      </c>
      <c r="K218">
        <f t="shared" si="153"/>
        <v>1317.331428571428</v>
      </c>
      <c r="L218">
        <f t="shared" si="154"/>
        <v>910.07074485778514</v>
      </c>
      <c r="M218">
        <f t="shared" si="155"/>
        <v>92.060391808989124</v>
      </c>
      <c r="N218">
        <f t="shared" si="156"/>
        <v>133.25782434148266</v>
      </c>
      <c r="O218">
        <f t="shared" si="157"/>
        <v>3.5883190951101207E-2</v>
      </c>
      <c r="P218">
        <f t="shared" si="158"/>
        <v>2.1411819472612503</v>
      </c>
      <c r="Q218">
        <f t="shared" si="159"/>
        <v>3.5552430879278923E-2</v>
      </c>
      <c r="R218">
        <f t="shared" si="160"/>
        <v>2.2249732586646333E-2</v>
      </c>
      <c r="S218">
        <f t="shared" si="161"/>
        <v>194.44446646959031</v>
      </c>
      <c r="T218">
        <f t="shared" si="162"/>
        <v>35.419900791475321</v>
      </c>
      <c r="U218">
        <f t="shared" si="163"/>
        <v>33.492557142857137</v>
      </c>
      <c r="V218">
        <f t="shared" si="164"/>
        <v>5.1936232869923051</v>
      </c>
      <c r="W218">
        <f t="shared" si="165"/>
        <v>65.030545206393072</v>
      </c>
      <c r="X218">
        <f t="shared" si="166"/>
        <v>3.4968697524559245</v>
      </c>
      <c r="Y218">
        <f t="shared" si="167"/>
        <v>5.3772726975571343</v>
      </c>
      <c r="Z218">
        <f t="shared" si="168"/>
        <v>1.6967535345363807</v>
      </c>
      <c r="AA218">
        <f t="shared" si="169"/>
        <v>-27.478736845765216</v>
      </c>
      <c r="AB218">
        <f t="shared" si="170"/>
        <v>71.810713972500011</v>
      </c>
      <c r="AC218">
        <f t="shared" si="171"/>
        <v>7.7415634849706016</v>
      </c>
      <c r="AD218">
        <f t="shared" si="172"/>
        <v>246.51800708129571</v>
      </c>
      <c r="AE218">
        <f t="shared" si="173"/>
        <v>18.788508891306577</v>
      </c>
      <c r="AF218">
        <f t="shared" si="174"/>
        <v>0.58806290091071256</v>
      </c>
      <c r="AG218">
        <f t="shared" si="175"/>
        <v>8.3674934805886689</v>
      </c>
      <c r="AH218">
        <v>1388.1785945041181</v>
      </c>
      <c r="AI218">
        <v>1367.012606060606</v>
      </c>
      <c r="AJ218">
        <v>1.6802940649432929</v>
      </c>
      <c r="AK218">
        <v>65.228597272793138</v>
      </c>
      <c r="AL218">
        <f t="shared" si="176"/>
        <v>0.6231006087475105</v>
      </c>
      <c r="AM218">
        <v>33.767720044953791</v>
      </c>
      <c r="AN218">
        <v>34.569225174825164</v>
      </c>
      <c r="AO218">
        <v>-4.8238447878004091E-6</v>
      </c>
      <c r="AP218">
        <v>90.040432271976243</v>
      </c>
      <c r="AQ218">
        <v>34</v>
      </c>
      <c r="AR218">
        <v>8</v>
      </c>
      <c r="AS218">
        <f t="shared" si="177"/>
        <v>1</v>
      </c>
      <c r="AT218">
        <f t="shared" si="178"/>
        <v>0</v>
      </c>
      <c r="AU218">
        <f t="shared" si="179"/>
        <v>30799.151925327089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1009.5985712277669</v>
      </c>
      <c r="BI218">
        <f t="shared" si="183"/>
        <v>8.3674934805886689</v>
      </c>
      <c r="BJ218" t="e">
        <f t="shared" si="184"/>
        <v>#DIV/0!</v>
      </c>
      <c r="BK218">
        <f t="shared" si="185"/>
        <v>8.2879410877265899E-3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253</v>
      </c>
      <c r="CG218">
        <v>1000</v>
      </c>
      <c r="CH218" t="s">
        <v>414</v>
      </c>
      <c r="CI218">
        <v>1110.1500000000001</v>
      </c>
      <c r="CJ218">
        <v>1175.8634999999999</v>
      </c>
      <c r="CK218">
        <v>1152.67</v>
      </c>
      <c r="CL218">
        <v>1.3005735999999999E-4</v>
      </c>
      <c r="CM218">
        <v>6.5004835999999994E-4</v>
      </c>
      <c r="CN218">
        <v>4.7597999359999997E-2</v>
      </c>
      <c r="CO218">
        <v>5.5000000000000003E-4</v>
      </c>
      <c r="CP218">
        <f t="shared" si="196"/>
        <v>1200.1099999999999</v>
      </c>
      <c r="CQ218">
        <f t="shared" si="197"/>
        <v>1009.5985712277669</v>
      </c>
      <c r="CR218">
        <f t="shared" si="198"/>
        <v>0.841255027645605</v>
      </c>
      <c r="CS218">
        <f t="shared" si="199"/>
        <v>0.16202220335601764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1658333718.5999999</v>
      </c>
      <c r="CZ218">
        <v>1317.331428571428</v>
      </c>
      <c r="DA218">
        <v>1343.3957142857139</v>
      </c>
      <c r="DB218">
        <v>34.568600000000004</v>
      </c>
      <c r="DC218">
        <v>33.812199999999997</v>
      </c>
      <c r="DD218">
        <v>1321.1442857142861</v>
      </c>
      <c r="DE218">
        <v>34.235942857142859</v>
      </c>
      <c r="DF218">
        <v>450.34457142857138</v>
      </c>
      <c r="DG218">
        <v>101.0574285714286</v>
      </c>
      <c r="DH218">
        <v>9.9973014285714284E-2</v>
      </c>
      <c r="DI218">
        <v>34.114642857142847</v>
      </c>
      <c r="DJ218">
        <v>999.89999999999986</v>
      </c>
      <c r="DK218">
        <v>33.492557142857137</v>
      </c>
      <c r="DL218">
        <v>0</v>
      </c>
      <c r="DM218">
        <v>0</v>
      </c>
      <c r="DN218">
        <v>5976.6971428571424</v>
      </c>
      <c r="DO218">
        <v>0</v>
      </c>
      <c r="DP218">
        <v>1797.9014285714291</v>
      </c>
      <c r="DQ218">
        <v>-26.065842857142862</v>
      </c>
      <c r="DR218">
        <v>1364.5</v>
      </c>
      <c r="DS218">
        <v>1390.41</v>
      </c>
      <c r="DT218">
        <v>0.75639471428571436</v>
      </c>
      <c r="DU218">
        <v>1343.3957142857139</v>
      </c>
      <c r="DV218">
        <v>33.812199999999997</v>
      </c>
      <c r="DW218">
        <v>3.4934099999999999</v>
      </c>
      <c r="DX218">
        <v>3.4169685714285709</v>
      </c>
      <c r="DY218">
        <v>26.58774285714286</v>
      </c>
      <c r="DZ218">
        <v>26.21272857142857</v>
      </c>
      <c r="EA218">
        <v>1200.1099999999999</v>
      </c>
      <c r="EB218">
        <v>0.95799228571428574</v>
      </c>
      <c r="EC218">
        <v>4.2007971428571433E-2</v>
      </c>
      <c r="ED218">
        <v>0</v>
      </c>
      <c r="EE218">
        <v>1709.3428571428569</v>
      </c>
      <c r="EF218">
        <v>5.0001600000000002</v>
      </c>
      <c r="EG218">
        <v>21814.37142857143</v>
      </c>
      <c r="EH218">
        <v>9516.0085714285706</v>
      </c>
      <c r="EI218">
        <v>48.142714285714291</v>
      </c>
      <c r="EJ218">
        <v>50.875</v>
      </c>
      <c r="EK218">
        <v>49.366</v>
      </c>
      <c r="EL218">
        <v>49.311999999999998</v>
      </c>
      <c r="EM218">
        <v>49.848000000000013</v>
      </c>
      <c r="EN218">
        <v>1144.9042857142861</v>
      </c>
      <c r="EO218">
        <v>50.205714285714294</v>
      </c>
      <c r="EP218">
        <v>0</v>
      </c>
      <c r="EQ218">
        <v>776232</v>
      </c>
      <c r="ER218">
        <v>0</v>
      </c>
      <c r="ES218">
        <v>1708.0788</v>
      </c>
      <c r="ET218">
        <v>15.49384617075769</v>
      </c>
      <c r="EU218">
        <v>162.93846155902219</v>
      </c>
      <c r="EV218">
        <v>21798.824000000001</v>
      </c>
      <c r="EW218">
        <v>15</v>
      </c>
      <c r="EX218">
        <v>1658330855.5</v>
      </c>
      <c r="EY218" t="s">
        <v>416</v>
      </c>
      <c r="EZ218">
        <v>1658330855.5</v>
      </c>
      <c r="FA218">
        <v>1658330837</v>
      </c>
      <c r="FB218">
        <v>13</v>
      </c>
      <c r="FC218">
        <v>-0.03</v>
      </c>
      <c r="FD218">
        <v>-2.1999999999999999E-2</v>
      </c>
      <c r="FE218">
        <v>-3.91</v>
      </c>
      <c r="FF218">
        <v>0.28699999999999998</v>
      </c>
      <c r="FG218">
        <v>1439</v>
      </c>
      <c r="FH218">
        <v>33</v>
      </c>
      <c r="FI218">
        <v>0.2</v>
      </c>
      <c r="FJ218">
        <v>0.09</v>
      </c>
      <c r="FK218">
        <v>-26.06758536585366</v>
      </c>
      <c r="FL218">
        <v>0.1121121951219521</v>
      </c>
      <c r="FM218">
        <v>0.1194591583661509</v>
      </c>
      <c r="FN218">
        <v>1</v>
      </c>
      <c r="FO218">
        <v>1707.066470588235</v>
      </c>
      <c r="FP218">
        <v>15.505576781416931</v>
      </c>
      <c r="FQ218">
        <v>1.5453000514899791</v>
      </c>
      <c r="FR218">
        <v>0</v>
      </c>
      <c r="FS218">
        <v>0.80137421951219523</v>
      </c>
      <c r="FT218">
        <v>-0.12184306620209059</v>
      </c>
      <c r="FU218">
        <v>2.1265276305904159E-2</v>
      </c>
      <c r="FV218">
        <v>0</v>
      </c>
      <c r="FW218">
        <v>1</v>
      </c>
      <c r="FX218">
        <v>3</v>
      </c>
      <c r="FY218" t="s">
        <v>417</v>
      </c>
      <c r="FZ218">
        <v>2.8897699999999999</v>
      </c>
      <c r="GA218">
        <v>2.8721100000000002</v>
      </c>
      <c r="GB218">
        <v>0.21598600000000001</v>
      </c>
      <c r="GC218">
        <v>0.22107199999999999</v>
      </c>
      <c r="GD218">
        <v>0.14214299999999999</v>
      </c>
      <c r="GE218">
        <v>0.142535</v>
      </c>
      <c r="GF218">
        <v>27026.5</v>
      </c>
      <c r="GG218">
        <v>23357.3</v>
      </c>
      <c r="GH218">
        <v>30827.9</v>
      </c>
      <c r="GI218">
        <v>27964.7</v>
      </c>
      <c r="GJ218">
        <v>34847.699999999997</v>
      </c>
      <c r="GK218">
        <v>33835.199999999997</v>
      </c>
      <c r="GL218">
        <v>40187.599999999999</v>
      </c>
      <c r="GM218">
        <v>38979.1</v>
      </c>
      <c r="GN218">
        <v>1.8849</v>
      </c>
      <c r="GO218">
        <v>1.9275500000000001</v>
      </c>
      <c r="GP218">
        <v>0</v>
      </c>
      <c r="GQ218">
        <v>2.5130799999999998E-2</v>
      </c>
      <c r="GR218">
        <v>999.9</v>
      </c>
      <c r="GS218">
        <v>33.084699999999998</v>
      </c>
      <c r="GT218">
        <v>42.8</v>
      </c>
      <c r="GU218">
        <v>44.8</v>
      </c>
      <c r="GV218">
        <v>40.406700000000001</v>
      </c>
      <c r="GW218">
        <v>30.706499999999998</v>
      </c>
      <c r="GX218">
        <v>32.728400000000001</v>
      </c>
      <c r="GY218">
        <v>1</v>
      </c>
      <c r="GZ218">
        <v>0.68598099999999995</v>
      </c>
      <c r="HA218">
        <v>1.68323</v>
      </c>
      <c r="HB218">
        <v>20.1996</v>
      </c>
      <c r="HC218">
        <v>5.2150400000000001</v>
      </c>
      <c r="HD218">
        <v>11.974</v>
      </c>
      <c r="HE218">
        <v>4.99085</v>
      </c>
      <c r="HF218">
        <v>3.2925</v>
      </c>
      <c r="HG218">
        <v>8492.1</v>
      </c>
      <c r="HH218">
        <v>9999</v>
      </c>
      <c r="HI218">
        <v>9999</v>
      </c>
      <c r="HJ218">
        <v>972.6</v>
      </c>
      <c r="HK218">
        <v>4.9713599999999998</v>
      </c>
      <c r="HL218">
        <v>1.87443</v>
      </c>
      <c r="HM218">
        <v>1.87076</v>
      </c>
      <c r="HN218">
        <v>1.8705700000000001</v>
      </c>
      <c r="HO218">
        <v>1.875</v>
      </c>
      <c r="HP218">
        <v>1.8717600000000001</v>
      </c>
      <c r="HQ218">
        <v>1.86721</v>
      </c>
      <c r="HR218">
        <v>1.8781000000000001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-3.82</v>
      </c>
      <c r="IG218">
        <v>0.33279999999999998</v>
      </c>
      <c r="IH218">
        <v>-2.1299345005774111</v>
      </c>
      <c r="II218">
        <v>1.7196870422270779E-5</v>
      </c>
      <c r="IJ218">
        <v>-2.1741833173098589E-6</v>
      </c>
      <c r="IK218">
        <v>9.0595066644434051E-10</v>
      </c>
      <c r="IL218">
        <v>-0.32754645563995699</v>
      </c>
      <c r="IM218">
        <v>-1.2435942757381079E-3</v>
      </c>
      <c r="IN218">
        <v>8.3241555849602686E-4</v>
      </c>
      <c r="IO218">
        <v>-6.8006265696850886E-6</v>
      </c>
      <c r="IP218">
        <v>17</v>
      </c>
      <c r="IQ218">
        <v>2050</v>
      </c>
      <c r="IR218">
        <v>3</v>
      </c>
      <c r="IS218">
        <v>34</v>
      </c>
      <c r="IT218">
        <v>47.8</v>
      </c>
      <c r="IU218">
        <v>48.1</v>
      </c>
      <c r="IV218">
        <v>2.7795399999999999</v>
      </c>
      <c r="IW218">
        <v>2.5720200000000002</v>
      </c>
      <c r="IX218">
        <v>1.49902</v>
      </c>
      <c r="IY218">
        <v>2.2778299999999998</v>
      </c>
      <c r="IZ218">
        <v>1.69678</v>
      </c>
      <c r="JA218">
        <v>2.4072300000000002</v>
      </c>
      <c r="JB218">
        <v>46.767400000000002</v>
      </c>
      <c r="JC218">
        <v>15.927</v>
      </c>
      <c r="JD218">
        <v>18</v>
      </c>
      <c r="JE218">
        <v>412.14499999999998</v>
      </c>
      <c r="JF218">
        <v>509.75200000000001</v>
      </c>
      <c r="JG218">
        <v>29.999400000000001</v>
      </c>
      <c r="JH218">
        <v>36.176699999999997</v>
      </c>
      <c r="JI218">
        <v>29.9999</v>
      </c>
      <c r="JJ218">
        <v>35.990900000000003</v>
      </c>
      <c r="JK218">
        <v>35.92</v>
      </c>
      <c r="JL218">
        <v>55.732700000000001</v>
      </c>
      <c r="JM218">
        <v>16.925999999999998</v>
      </c>
      <c r="JN218">
        <v>0</v>
      </c>
      <c r="JO218">
        <v>30</v>
      </c>
      <c r="JP218">
        <v>1358.16</v>
      </c>
      <c r="JQ218">
        <v>33.849200000000003</v>
      </c>
      <c r="JR218">
        <v>98.246200000000002</v>
      </c>
      <c r="JS218">
        <v>98.166899999999998</v>
      </c>
    </row>
    <row r="219" spans="1:279" x14ac:dyDescent="0.2">
      <c r="A219">
        <v>204</v>
      </c>
      <c r="B219">
        <v>1658333724.5999999</v>
      </c>
      <c r="C219">
        <v>811</v>
      </c>
      <c r="D219" t="s">
        <v>827</v>
      </c>
      <c r="E219" t="s">
        <v>828</v>
      </c>
      <c r="F219">
        <v>4</v>
      </c>
      <c r="G219">
        <v>1658333722.2874999</v>
      </c>
      <c r="H219">
        <f t="shared" si="150"/>
        <v>5.9017072544575349E-4</v>
      </c>
      <c r="I219">
        <f t="shared" si="151"/>
        <v>0.59017072544575344</v>
      </c>
      <c r="J219">
        <f t="shared" si="152"/>
        <v>7.9724590797253656</v>
      </c>
      <c r="K219">
        <f t="shared" si="153"/>
        <v>1323.5274999999999</v>
      </c>
      <c r="L219">
        <f t="shared" si="154"/>
        <v>913.80463134992817</v>
      </c>
      <c r="M219">
        <f t="shared" si="155"/>
        <v>92.436333225779734</v>
      </c>
      <c r="N219">
        <f t="shared" si="156"/>
        <v>133.88204089396223</v>
      </c>
      <c r="O219">
        <f t="shared" si="157"/>
        <v>3.3964885092293812E-2</v>
      </c>
      <c r="P219">
        <f t="shared" si="158"/>
        <v>2.1459765477578161</v>
      </c>
      <c r="Q219">
        <f t="shared" si="159"/>
        <v>3.3669042992573485E-2</v>
      </c>
      <c r="R219">
        <f t="shared" si="160"/>
        <v>2.1069517236561974E-2</v>
      </c>
      <c r="S219">
        <f t="shared" si="161"/>
        <v>194.42746948752637</v>
      </c>
      <c r="T219">
        <f t="shared" si="162"/>
        <v>35.430869842955104</v>
      </c>
      <c r="U219">
        <f t="shared" si="163"/>
        <v>33.497</v>
      </c>
      <c r="V219">
        <f t="shared" si="164"/>
        <v>5.194915292081987</v>
      </c>
      <c r="W219">
        <f t="shared" si="165"/>
        <v>65.042654449793972</v>
      </c>
      <c r="X219">
        <f t="shared" si="166"/>
        <v>3.497990150791741</v>
      </c>
      <c r="Y219">
        <f t="shared" si="167"/>
        <v>5.3779941491960761</v>
      </c>
      <c r="Z219">
        <f t="shared" si="168"/>
        <v>1.696925141290246</v>
      </c>
      <c r="AA219">
        <f t="shared" si="169"/>
        <v>-26.026528992157729</v>
      </c>
      <c r="AB219">
        <f t="shared" si="170"/>
        <v>71.735995032868047</v>
      </c>
      <c r="AC219">
        <f t="shared" si="171"/>
        <v>7.7164883513858999</v>
      </c>
      <c r="AD219">
        <f t="shared" si="172"/>
        <v>247.8534238796226</v>
      </c>
      <c r="AE219">
        <f t="shared" si="173"/>
        <v>18.842279890112081</v>
      </c>
      <c r="AF219">
        <f t="shared" si="174"/>
        <v>0.58333473563260874</v>
      </c>
      <c r="AG219">
        <f t="shared" si="175"/>
        <v>7.9724590797253656</v>
      </c>
      <c r="AH219">
        <v>1395.395593136431</v>
      </c>
      <c r="AI219">
        <v>1374.164424242425</v>
      </c>
      <c r="AJ219">
        <v>1.786920960620866</v>
      </c>
      <c r="AK219">
        <v>65.228597272793138</v>
      </c>
      <c r="AL219">
        <f t="shared" si="176"/>
        <v>0.59017072544575344</v>
      </c>
      <c r="AM219">
        <v>33.830186589848623</v>
      </c>
      <c r="AN219">
        <v>34.588930769230792</v>
      </c>
      <c r="AO219">
        <v>4.000584162951421E-5</v>
      </c>
      <c r="AP219">
        <v>90.040432271976243</v>
      </c>
      <c r="AQ219">
        <v>34</v>
      </c>
      <c r="AR219">
        <v>8</v>
      </c>
      <c r="AS219">
        <f t="shared" si="177"/>
        <v>1</v>
      </c>
      <c r="AT219">
        <f t="shared" si="178"/>
        <v>0</v>
      </c>
      <c r="AU219">
        <f t="shared" si="179"/>
        <v>30919.360530277849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1009.5130872992362</v>
      </c>
      <c r="BI219">
        <f t="shared" si="183"/>
        <v>7.9724590797253656</v>
      </c>
      <c r="BJ219" t="e">
        <f t="shared" si="184"/>
        <v>#DIV/0!</v>
      </c>
      <c r="BK219">
        <f t="shared" si="185"/>
        <v>7.8973310797328961E-3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253</v>
      </c>
      <c r="CG219">
        <v>1000</v>
      </c>
      <c r="CH219" t="s">
        <v>414</v>
      </c>
      <c r="CI219">
        <v>1110.1500000000001</v>
      </c>
      <c r="CJ219">
        <v>1175.8634999999999</v>
      </c>
      <c r="CK219">
        <v>1152.67</v>
      </c>
      <c r="CL219">
        <v>1.3005735999999999E-4</v>
      </c>
      <c r="CM219">
        <v>6.5004835999999994E-4</v>
      </c>
      <c r="CN219">
        <v>4.7597999359999997E-2</v>
      </c>
      <c r="CO219">
        <v>5.5000000000000003E-4</v>
      </c>
      <c r="CP219">
        <f t="shared" si="196"/>
        <v>1200.00875</v>
      </c>
      <c r="CQ219">
        <f t="shared" si="197"/>
        <v>1009.5130872992362</v>
      </c>
      <c r="CR219">
        <f t="shared" si="198"/>
        <v>0.84125477193331821</v>
      </c>
      <c r="CS219">
        <f t="shared" si="199"/>
        <v>0.16202170983130446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1658333722.2874999</v>
      </c>
      <c r="CZ219">
        <v>1323.5274999999999</v>
      </c>
      <c r="DA219">
        <v>1349.6587500000001</v>
      </c>
      <c r="DB219">
        <v>34.580337499999999</v>
      </c>
      <c r="DC219">
        <v>33.830062499999997</v>
      </c>
      <c r="DD219">
        <v>1327.345</v>
      </c>
      <c r="DE219">
        <v>34.247300000000003</v>
      </c>
      <c r="DF219">
        <v>450.36512499999998</v>
      </c>
      <c r="DG219">
        <v>101.05549999999999</v>
      </c>
      <c r="DH219">
        <v>9.9965899999999996E-2</v>
      </c>
      <c r="DI219">
        <v>34.117049999999999</v>
      </c>
      <c r="DJ219">
        <v>999.9</v>
      </c>
      <c r="DK219">
        <v>33.497</v>
      </c>
      <c r="DL219">
        <v>0</v>
      </c>
      <c r="DM219">
        <v>0</v>
      </c>
      <c r="DN219">
        <v>5998.125</v>
      </c>
      <c r="DO219">
        <v>0</v>
      </c>
      <c r="DP219">
        <v>1797.1524999999999</v>
      </c>
      <c r="DQ219">
        <v>-26.131137500000001</v>
      </c>
      <c r="DR219">
        <v>1370.9324999999999</v>
      </c>
      <c r="DS219">
        <v>1396.9137499999999</v>
      </c>
      <c r="DT219">
        <v>0.75027762500000006</v>
      </c>
      <c r="DU219">
        <v>1349.6587500000001</v>
      </c>
      <c r="DV219">
        <v>33.830062499999997</v>
      </c>
      <c r="DW219">
        <v>3.4945325</v>
      </c>
      <c r="DX219">
        <v>3.4187150000000002</v>
      </c>
      <c r="DY219">
        <v>26.593225</v>
      </c>
      <c r="DZ219">
        <v>26.221387499999999</v>
      </c>
      <c r="EA219">
        <v>1200.00875</v>
      </c>
      <c r="EB219">
        <v>0.95800174999999999</v>
      </c>
      <c r="EC219">
        <v>4.1998512500000001E-2</v>
      </c>
      <c r="ED219">
        <v>0</v>
      </c>
      <c r="EE219">
        <v>1710.3787500000001</v>
      </c>
      <c r="EF219">
        <v>5.0001600000000002</v>
      </c>
      <c r="EG219">
        <v>21823.625</v>
      </c>
      <c r="EH219">
        <v>9515.25</v>
      </c>
      <c r="EI219">
        <v>48.125</v>
      </c>
      <c r="EJ219">
        <v>50.859250000000003</v>
      </c>
      <c r="EK219">
        <v>49.327749999999988</v>
      </c>
      <c r="EL219">
        <v>49.327749999999988</v>
      </c>
      <c r="EM219">
        <v>49.82</v>
      </c>
      <c r="EN219">
        <v>1144.8175000000001</v>
      </c>
      <c r="EO219">
        <v>50.191249999999997</v>
      </c>
      <c r="EP219">
        <v>0</v>
      </c>
      <c r="EQ219">
        <v>776236.20000004768</v>
      </c>
      <c r="ER219">
        <v>0</v>
      </c>
      <c r="ES219">
        <v>1709.079615384615</v>
      </c>
      <c r="ET219">
        <v>14.12752134636785</v>
      </c>
      <c r="EU219">
        <v>157.78119626068309</v>
      </c>
      <c r="EV219">
        <v>21809.70384615385</v>
      </c>
      <c r="EW219">
        <v>15</v>
      </c>
      <c r="EX219">
        <v>1658330855.5</v>
      </c>
      <c r="EY219" t="s">
        <v>416</v>
      </c>
      <c r="EZ219">
        <v>1658330855.5</v>
      </c>
      <c r="FA219">
        <v>1658330837</v>
      </c>
      <c r="FB219">
        <v>13</v>
      </c>
      <c r="FC219">
        <v>-0.03</v>
      </c>
      <c r="FD219">
        <v>-2.1999999999999999E-2</v>
      </c>
      <c r="FE219">
        <v>-3.91</v>
      </c>
      <c r="FF219">
        <v>0.28699999999999998</v>
      </c>
      <c r="FG219">
        <v>1439</v>
      </c>
      <c r="FH219">
        <v>33</v>
      </c>
      <c r="FI219">
        <v>0.2</v>
      </c>
      <c r="FJ219">
        <v>0.09</v>
      </c>
      <c r="FK219">
        <v>-26.105857499999999</v>
      </c>
      <c r="FL219">
        <v>0.20362739212014749</v>
      </c>
      <c r="FM219">
        <v>0.12346760483523619</v>
      </c>
      <c r="FN219">
        <v>1</v>
      </c>
      <c r="FO219">
        <v>1708.001470588235</v>
      </c>
      <c r="FP219">
        <v>15.560733386071311</v>
      </c>
      <c r="FQ219">
        <v>1.5474953812587899</v>
      </c>
      <c r="FR219">
        <v>0</v>
      </c>
      <c r="FS219">
        <v>0.78785257499999994</v>
      </c>
      <c r="FT219">
        <v>-0.18283628893058471</v>
      </c>
      <c r="FU219">
        <v>2.673789113962385E-2</v>
      </c>
      <c r="FV219">
        <v>0</v>
      </c>
      <c r="FW219">
        <v>1</v>
      </c>
      <c r="FX219">
        <v>3</v>
      </c>
      <c r="FY219" t="s">
        <v>417</v>
      </c>
      <c r="FZ219">
        <v>2.8897900000000001</v>
      </c>
      <c r="GA219">
        <v>2.8721999999999999</v>
      </c>
      <c r="GB219">
        <v>0.21667400000000001</v>
      </c>
      <c r="GC219">
        <v>0.22172500000000001</v>
      </c>
      <c r="GD219">
        <v>0.14218600000000001</v>
      </c>
      <c r="GE219">
        <v>0.14252100000000001</v>
      </c>
      <c r="GF219">
        <v>27002.6</v>
      </c>
      <c r="GG219">
        <v>23337.8</v>
      </c>
      <c r="GH219">
        <v>30827.8</v>
      </c>
      <c r="GI219">
        <v>27965</v>
      </c>
      <c r="GJ219">
        <v>34845.800000000003</v>
      </c>
      <c r="GK219">
        <v>33836.300000000003</v>
      </c>
      <c r="GL219">
        <v>40187.4</v>
      </c>
      <c r="GM219">
        <v>38979.599999999999</v>
      </c>
      <c r="GN219">
        <v>1.885</v>
      </c>
      <c r="GO219">
        <v>1.9277299999999999</v>
      </c>
      <c r="GP219">
        <v>0</v>
      </c>
      <c r="GQ219">
        <v>2.59951E-2</v>
      </c>
      <c r="GR219">
        <v>999.9</v>
      </c>
      <c r="GS219">
        <v>33.0809</v>
      </c>
      <c r="GT219">
        <v>42.8</v>
      </c>
      <c r="GU219">
        <v>44.8</v>
      </c>
      <c r="GV219">
        <v>40.402200000000001</v>
      </c>
      <c r="GW219">
        <v>30.706499999999998</v>
      </c>
      <c r="GX219">
        <v>32.872599999999998</v>
      </c>
      <c r="GY219">
        <v>1</v>
      </c>
      <c r="GZ219">
        <v>0.68587100000000001</v>
      </c>
      <c r="HA219">
        <v>1.68187</v>
      </c>
      <c r="HB219">
        <v>20.1997</v>
      </c>
      <c r="HC219">
        <v>5.2153400000000003</v>
      </c>
      <c r="HD219">
        <v>11.974</v>
      </c>
      <c r="HE219">
        <v>4.9909999999999997</v>
      </c>
      <c r="HF219">
        <v>3.2926500000000001</v>
      </c>
      <c r="HG219">
        <v>8492.2999999999993</v>
      </c>
      <c r="HH219">
        <v>9999</v>
      </c>
      <c r="HI219">
        <v>9999</v>
      </c>
      <c r="HJ219">
        <v>972.6</v>
      </c>
      <c r="HK219">
        <v>4.9713700000000003</v>
      </c>
      <c r="HL219">
        <v>1.87442</v>
      </c>
      <c r="HM219">
        <v>1.87076</v>
      </c>
      <c r="HN219">
        <v>1.8705499999999999</v>
      </c>
      <c r="HO219">
        <v>1.875</v>
      </c>
      <c r="HP219">
        <v>1.87175</v>
      </c>
      <c r="HQ219">
        <v>1.8672200000000001</v>
      </c>
      <c r="HR219">
        <v>1.87812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-3.82</v>
      </c>
      <c r="IG219">
        <v>0.33329999999999999</v>
      </c>
      <c r="IH219">
        <v>-2.1299345005774111</v>
      </c>
      <c r="II219">
        <v>1.7196870422270779E-5</v>
      </c>
      <c r="IJ219">
        <v>-2.1741833173098589E-6</v>
      </c>
      <c r="IK219">
        <v>9.0595066644434051E-10</v>
      </c>
      <c r="IL219">
        <v>-0.32754645563995699</v>
      </c>
      <c r="IM219">
        <v>-1.2435942757381079E-3</v>
      </c>
      <c r="IN219">
        <v>8.3241555849602686E-4</v>
      </c>
      <c r="IO219">
        <v>-6.8006265696850886E-6</v>
      </c>
      <c r="IP219">
        <v>17</v>
      </c>
      <c r="IQ219">
        <v>2050</v>
      </c>
      <c r="IR219">
        <v>3</v>
      </c>
      <c r="IS219">
        <v>34</v>
      </c>
      <c r="IT219">
        <v>47.8</v>
      </c>
      <c r="IU219">
        <v>48.1</v>
      </c>
      <c r="IV219">
        <v>2.79175</v>
      </c>
      <c r="IW219">
        <v>2.5671400000000002</v>
      </c>
      <c r="IX219">
        <v>1.49902</v>
      </c>
      <c r="IY219">
        <v>2.2778299999999998</v>
      </c>
      <c r="IZ219">
        <v>1.69678</v>
      </c>
      <c r="JA219">
        <v>2.4206500000000002</v>
      </c>
      <c r="JB219">
        <v>46.767400000000002</v>
      </c>
      <c r="JC219">
        <v>15.927</v>
      </c>
      <c r="JD219">
        <v>18</v>
      </c>
      <c r="JE219">
        <v>412.18400000000003</v>
      </c>
      <c r="JF219">
        <v>509.86399999999998</v>
      </c>
      <c r="JG219">
        <v>29.999500000000001</v>
      </c>
      <c r="JH219">
        <v>36.1738</v>
      </c>
      <c r="JI219">
        <v>29.9998</v>
      </c>
      <c r="JJ219">
        <v>35.988100000000003</v>
      </c>
      <c r="JK219">
        <v>35.9176</v>
      </c>
      <c r="JL219">
        <v>55.967599999999997</v>
      </c>
      <c r="JM219">
        <v>16.925999999999998</v>
      </c>
      <c r="JN219">
        <v>0</v>
      </c>
      <c r="JO219">
        <v>30</v>
      </c>
      <c r="JP219">
        <v>1364.84</v>
      </c>
      <c r="JQ219">
        <v>33.849200000000003</v>
      </c>
      <c r="JR219">
        <v>98.245699999999999</v>
      </c>
      <c r="JS219">
        <v>98.168199999999999</v>
      </c>
    </row>
    <row r="220" spans="1:279" x14ac:dyDescent="0.2">
      <c r="A220">
        <v>205</v>
      </c>
      <c r="B220">
        <v>1658333728.5999999</v>
      </c>
      <c r="C220">
        <v>815</v>
      </c>
      <c r="D220" t="s">
        <v>829</v>
      </c>
      <c r="E220" t="s">
        <v>830</v>
      </c>
      <c r="F220">
        <v>4</v>
      </c>
      <c r="G220">
        <v>1658333726.5999999</v>
      </c>
      <c r="H220">
        <f t="shared" si="150"/>
        <v>6.0771128797240204E-4</v>
      </c>
      <c r="I220">
        <f t="shared" si="151"/>
        <v>0.60771128797240204</v>
      </c>
      <c r="J220">
        <f t="shared" si="152"/>
        <v>8.2895227157979985</v>
      </c>
      <c r="K220">
        <f t="shared" si="153"/>
        <v>1330.728571428572</v>
      </c>
      <c r="L220">
        <f t="shared" si="154"/>
        <v>917.38343491899855</v>
      </c>
      <c r="M220">
        <f t="shared" si="155"/>
        <v>92.797906550041574</v>
      </c>
      <c r="N220">
        <f t="shared" si="156"/>
        <v>134.60982716109598</v>
      </c>
      <c r="O220">
        <f t="shared" si="157"/>
        <v>3.5001079960465788E-2</v>
      </c>
      <c r="P220">
        <f t="shared" si="158"/>
        <v>2.1457490622472521</v>
      </c>
      <c r="Q220">
        <f t="shared" si="159"/>
        <v>3.4686968589418166E-2</v>
      </c>
      <c r="R220">
        <f t="shared" si="160"/>
        <v>2.170734198787902E-2</v>
      </c>
      <c r="S220">
        <f t="shared" si="161"/>
        <v>194.42340989825354</v>
      </c>
      <c r="T220">
        <f t="shared" si="162"/>
        <v>35.423194810744143</v>
      </c>
      <c r="U220">
        <f t="shared" si="163"/>
        <v>33.499114285714278</v>
      </c>
      <c r="V220">
        <f t="shared" si="164"/>
        <v>5.1955302351213328</v>
      </c>
      <c r="W220">
        <f t="shared" si="165"/>
        <v>65.076567573558435</v>
      </c>
      <c r="X220">
        <f t="shared" si="166"/>
        <v>3.4994754524634311</v>
      </c>
      <c r="Y220">
        <f t="shared" si="167"/>
        <v>5.377473924862195</v>
      </c>
      <c r="Z220">
        <f t="shared" si="168"/>
        <v>1.6960547826579018</v>
      </c>
      <c r="AA220">
        <f t="shared" si="169"/>
        <v>-26.80006779958293</v>
      </c>
      <c r="AB220">
        <f t="shared" si="170"/>
        <v>71.283016366114978</v>
      </c>
      <c r="AC220">
        <f t="shared" si="171"/>
        <v>7.6685894083964268</v>
      </c>
      <c r="AD220">
        <f t="shared" si="172"/>
        <v>246.574947873182</v>
      </c>
      <c r="AE220">
        <f t="shared" si="173"/>
        <v>18.841281073703126</v>
      </c>
      <c r="AF220">
        <f t="shared" si="174"/>
        <v>0.60029941562132993</v>
      </c>
      <c r="AG220">
        <f t="shared" si="175"/>
        <v>8.2895227157979985</v>
      </c>
      <c r="AH220">
        <v>1402.2556891681099</v>
      </c>
      <c r="AI220">
        <v>1381.0029090909079</v>
      </c>
      <c r="AJ220">
        <v>1.7141779642526811</v>
      </c>
      <c r="AK220">
        <v>65.228597272793138</v>
      </c>
      <c r="AL220">
        <f t="shared" si="176"/>
        <v>0.60771128797240204</v>
      </c>
      <c r="AM220">
        <v>33.827655561761993</v>
      </c>
      <c r="AN220">
        <v>34.599056643356668</v>
      </c>
      <c r="AO220">
        <v>1.2969440092985829E-3</v>
      </c>
      <c r="AP220">
        <v>90.040432271976243</v>
      </c>
      <c r="AQ220">
        <v>34</v>
      </c>
      <c r="AR220">
        <v>8</v>
      </c>
      <c r="AS220">
        <f t="shared" si="177"/>
        <v>1</v>
      </c>
      <c r="AT220">
        <f t="shared" si="178"/>
        <v>0</v>
      </c>
      <c r="AU220">
        <f t="shared" si="179"/>
        <v>30913.836298402952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1009.4924569421005</v>
      </c>
      <c r="BI220">
        <f t="shared" si="183"/>
        <v>8.2895227157979985</v>
      </c>
      <c r="BJ220" t="e">
        <f t="shared" si="184"/>
        <v>#DIV/0!</v>
      </c>
      <c r="BK220">
        <f t="shared" si="185"/>
        <v>8.2115746965640227E-3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253</v>
      </c>
      <c r="CG220">
        <v>1000</v>
      </c>
      <c r="CH220" t="s">
        <v>414</v>
      </c>
      <c r="CI220">
        <v>1110.1500000000001</v>
      </c>
      <c r="CJ220">
        <v>1175.8634999999999</v>
      </c>
      <c r="CK220">
        <v>1152.67</v>
      </c>
      <c r="CL220">
        <v>1.3005735999999999E-4</v>
      </c>
      <c r="CM220">
        <v>6.5004835999999994E-4</v>
      </c>
      <c r="CN220">
        <v>4.7597999359999997E-2</v>
      </c>
      <c r="CO220">
        <v>5.5000000000000003E-4</v>
      </c>
      <c r="CP220">
        <f t="shared" si="196"/>
        <v>1199.984285714286</v>
      </c>
      <c r="CQ220">
        <f t="shared" si="197"/>
        <v>1009.4924569421005</v>
      </c>
      <c r="CR220">
        <f t="shared" si="198"/>
        <v>0.84125473054941213</v>
      </c>
      <c r="CS220">
        <f t="shared" si="199"/>
        <v>0.16202162996036548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1658333726.5999999</v>
      </c>
      <c r="CZ220">
        <v>1330.728571428572</v>
      </c>
      <c r="DA220">
        <v>1356.8957142857139</v>
      </c>
      <c r="DB220">
        <v>34.595185714285712</v>
      </c>
      <c r="DC220">
        <v>33.823057142857152</v>
      </c>
      <c r="DD220">
        <v>1334.555714285714</v>
      </c>
      <c r="DE220">
        <v>34.261699999999998</v>
      </c>
      <c r="DF220">
        <v>450.33842857142861</v>
      </c>
      <c r="DG220">
        <v>101.05500000000001</v>
      </c>
      <c r="DH220">
        <v>9.9983857142857152E-2</v>
      </c>
      <c r="DI220">
        <v>34.115314285714277</v>
      </c>
      <c r="DJ220">
        <v>999.89999999999986</v>
      </c>
      <c r="DK220">
        <v>33.499114285714278</v>
      </c>
      <c r="DL220">
        <v>0</v>
      </c>
      <c r="DM220">
        <v>0</v>
      </c>
      <c r="DN220">
        <v>5997.1428571428569</v>
      </c>
      <c r="DO220">
        <v>0</v>
      </c>
      <c r="DP220">
        <v>1796.36</v>
      </c>
      <c r="DQ220">
        <v>-26.166899999999998</v>
      </c>
      <c r="DR220">
        <v>1378.4157142857141</v>
      </c>
      <c r="DS220">
        <v>1404.3971428571431</v>
      </c>
      <c r="DT220">
        <v>0.77209585714285711</v>
      </c>
      <c r="DU220">
        <v>1356.8957142857139</v>
      </c>
      <c r="DV220">
        <v>33.823057142857152</v>
      </c>
      <c r="DW220">
        <v>3.4960171428571432</v>
      </c>
      <c r="DX220">
        <v>3.4179942857142862</v>
      </c>
      <c r="DY220">
        <v>26.600428571428569</v>
      </c>
      <c r="DZ220">
        <v>26.2178</v>
      </c>
      <c r="EA220">
        <v>1199.984285714286</v>
      </c>
      <c r="EB220">
        <v>0.95800328571428561</v>
      </c>
      <c r="EC220">
        <v>4.199705714285714E-2</v>
      </c>
      <c r="ED220">
        <v>0</v>
      </c>
      <c r="EE220">
        <v>1711.247142857143</v>
      </c>
      <c r="EF220">
        <v>5.0001600000000002</v>
      </c>
      <c r="EG220">
        <v>21840.32857142857</v>
      </c>
      <c r="EH220">
        <v>9515.0485714285714</v>
      </c>
      <c r="EI220">
        <v>48.107000000000014</v>
      </c>
      <c r="EJ220">
        <v>50.875</v>
      </c>
      <c r="EK220">
        <v>49.338999999999999</v>
      </c>
      <c r="EL220">
        <v>49.311999999999998</v>
      </c>
      <c r="EM220">
        <v>49.830000000000013</v>
      </c>
      <c r="EN220">
        <v>1144.795714285714</v>
      </c>
      <c r="EO220">
        <v>50.188571428571429</v>
      </c>
      <c r="EP220">
        <v>0</v>
      </c>
      <c r="EQ220">
        <v>776240.40000009537</v>
      </c>
      <c r="ER220">
        <v>0</v>
      </c>
      <c r="ES220">
        <v>1710.14</v>
      </c>
      <c r="ET220">
        <v>14.54076924476543</v>
      </c>
      <c r="EU220">
        <v>197.99230770877301</v>
      </c>
      <c r="EV220">
        <v>21823.248</v>
      </c>
      <c r="EW220">
        <v>15</v>
      </c>
      <c r="EX220">
        <v>1658330855.5</v>
      </c>
      <c r="EY220" t="s">
        <v>416</v>
      </c>
      <c r="EZ220">
        <v>1658330855.5</v>
      </c>
      <c r="FA220">
        <v>1658330837</v>
      </c>
      <c r="FB220">
        <v>13</v>
      </c>
      <c r="FC220">
        <v>-0.03</v>
      </c>
      <c r="FD220">
        <v>-2.1999999999999999E-2</v>
      </c>
      <c r="FE220">
        <v>-3.91</v>
      </c>
      <c r="FF220">
        <v>0.28699999999999998</v>
      </c>
      <c r="FG220">
        <v>1439</v>
      </c>
      <c r="FH220">
        <v>33</v>
      </c>
      <c r="FI220">
        <v>0.2</v>
      </c>
      <c r="FJ220">
        <v>0.09</v>
      </c>
      <c r="FK220">
        <v>-26.095365853658532</v>
      </c>
      <c r="FL220">
        <v>-4.6062020905927717E-2</v>
      </c>
      <c r="FM220">
        <v>0.1235360234017991</v>
      </c>
      <c r="FN220">
        <v>1</v>
      </c>
      <c r="FO220">
        <v>1709.200294117647</v>
      </c>
      <c r="FP220">
        <v>14.54591290794853</v>
      </c>
      <c r="FQ220">
        <v>1.4533480318664429</v>
      </c>
      <c r="FR220">
        <v>0</v>
      </c>
      <c r="FS220">
        <v>0.78192219512195105</v>
      </c>
      <c r="FT220">
        <v>-0.19840139372822191</v>
      </c>
      <c r="FU220">
        <v>2.7429563879960879E-2</v>
      </c>
      <c r="FV220">
        <v>0</v>
      </c>
      <c r="FW220">
        <v>1</v>
      </c>
      <c r="FX220">
        <v>3</v>
      </c>
      <c r="FY220" t="s">
        <v>417</v>
      </c>
      <c r="FZ220">
        <v>2.8895599999999999</v>
      </c>
      <c r="GA220">
        <v>2.87201</v>
      </c>
      <c r="GB220">
        <v>0.21735199999999999</v>
      </c>
      <c r="GC220">
        <v>0.22242999999999999</v>
      </c>
      <c r="GD220">
        <v>0.14221700000000001</v>
      </c>
      <c r="GE220">
        <v>0.14250299999999999</v>
      </c>
      <c r="GF220">
        <v>26979.1</v>
      </c>
      <c r="GG220">
        <v>23316.9</v>
      </c>
      <c r="GH220">
        <v>30827.8</v>
      </c>
      <c r="GI220">
        <v>27965.3</v>
      </c>
      <c r="GJ220">
        <v>34844.699999999997</v>
      </c>
      <c r="GK220">
        <v>33837.699999999997</v>
      </c>
      <c r="GL220">
        <v>40187.5</v>
      </c>
      <c r="GM220">
        <v>38980.400000000001</v>
      </c>
      <c r="GN220">
        <v>1.8849</v>
      </c>
      <c r="GO220">
        <v>1.9277299999999999</v>
      </c>
      <c r="GP220">
        <v>0</v>
      </c>
      <c r="GQ220">
        <v>2.6065899999999999E-2</v>
      </c>
      <c r="GR220">
        <v>999.9</v>
      </c>
      <c r="GS220">
        <v>33.075000000000003</v>
      </c>
      <c r="GT220">
        <v>42.8</v>
      </c>
      <c r="GU220">
        <v>44.7</v>
      </c>
      <c r="GV220">
        <v>40.195099999999996</v>
      </c>
      <c r="GW220">
        <v>30.8565</v>
      </c>
      <c r="GX220">
        <v>32.872599999999998</v>
      </c>
      <c r="GY220">
        <v>1</v>
      </c>
      <c r="GZ220">
        <v>0.68560500000000002</v>
      </c>
      <c r="HA220">
        <v>1.6812499999999999</v>
      </c>
      <c r="HB220">
        <v>20.1998</v>
      </c>
      <c r="HC220">
        <v>5.2163899999999996</v>
      </c>
      <c r="HD220">
        <v>11.974</v>
      </c>
      <c r="HE220">
        <v>4.99125</v>
      </c>
      <c r="HF220">
        <v>3.2926500000000001</v>
      </c>
      <c r="HG220">
        <v>8492.2999999999993</v>
      </c>
      <c r="HH220">
        <v>9999</v>
      </c>
      <c r="HI220">
        <v>9999</v>
      </c>
      <c r="HJ220">
        <v>972.6</v>
      </c>
      <c r="HK220">
        <v>4.9713700000000003</v>
      </c>
      <c r="HL220">
        <v>1.8744400000000001</v>
      </c>
      <c r="HM220">
        <v>1.8707800000000001</v>
      </c>
      <c r="HN220">
        <v>1.8705499999999999</v>
      </c>
      <c r="HO220">
        <v>1.875</v>
      </c>
      <c r="HP220">
        <v>1.8717299999999999</v>
      </c>
      <c r="HQ220">
        <v>1.86721</v>
      </c>
      <c r="HR220">
        <v>1.87812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-3.83</v>
      </c>
      <c r="IG220">
        <v>0.33360000000000001</v>
      </c>
      <c r="IH220">
        <v>-2.1299345005774111</v>
      </c>
      <c r="II220">
        <v>1.7196870422270779E-5</v>
      </c>
      <c r="IJ220">
        <v>-2.1741833173098589E-6</v>
      </c>
      <c r="IK220">
        <v>9.0595066644434051E-10</v>
      </c>
      <c r="IL220">
        <v>-0.32754645563995699</v>
      </c>
      <c r="IM220">
        <v>-1.2435942757381079E-3</v>
      </c>
      <c r="IN220">
        <v>8.3241555849602686E-4</v>
      </c>
      <c r="IO220">
        <v>-6.8006265696850886E-6</v>
      </c>
      <c r="IP220">
        <v>17</v>
      </c>
      <c r="IQ220">
        <v>2050</v>
      </c>
      <c r="IR220">
        <v>3</v>
      </c>
      <c r="IS220">
        <v>34</v>
      </c>
      <c r="IT220">
        <v>47.9</v>
      </c>
      <c r="IU220">
        <v>48.2</v>
      </c>
      <c r="IV220">
        <v>2.8027299999999999</v>
      </c>
      <c r="IW220">
        <v>2.5647000000000002</v>
      </c>
      <c r="IX220">
        <v>1.49902</v>
      </c>
      <c r="IY220">
        <v>2.2778299999999998</v>
      </c>
      <c r="IZ220">
        <v>1.69678</v>
      </c>
      <c r="JA220">
        <v>2.4206500000000002</v>
      </c>
      <c r="JB220">
        <v>46.737900000000003</v>
      </c>
      <c r="JC220">
        <v>15.927</v>
      </c>
      <c r="JD220">
        <v>18</v>
      </c>
      <c r="JE220">
        <v>412.12299999999999</v>
      </c>
      <c r="JF220">
        <v>509.83600000000001</v>
      </c>
      <c r="JG220">
        <v>29.999700000000001</v>
      </c>
      <c r="JH220">
        <v>36.1721</v>
      </c>
      <c r="JI220">
        <v>29.9998</v>
      </c>
      <c r="JJ220">
        <v>35.987299999999998</v>
      </c>
      <c r="JK220">
        <v>35.914299999999997</v>
      </c>
      <c r="JL220">
        <v>56.185000000000002</v>
      </c>
      <c r="JM220">
        <v>16.925999999999998</v>
      </c>
      <c r="JN220">
        <v>0</v>
      </c>
      <c r="JO220">
        <v>30</v>
      </c>
      <c r="JP220">
        <v>1371.52</v>
      </c>
      <c r="JQ220">
        <v>33.849200000000003</v>
      </c>
      <c r="JR220">
        <v>98.245900000000006</v>
      </c>
      <c r="JS220">
        <v>98.169899999999998</v>
      </c>
    </row>
    <row r="221" spans="1:279" x14ac:dyDescent="0.2">
      <c r="A221">
        <v>206</v>
      </c>
      <c r="B221">
        <v>1658333732.5999999</v>
      </c>
      <c r="C221">
        <v>819</v>
      </c>
      <c r="D221" t="s">
        <v>831</v>
      </c>
      <c r="E221" t="s">
        <v>832</v>
      </c>
      <c r="F221">
        <v>4</v>
      </c>
      <c r="G221">
        <v>1658333730.2874999</v>
      </c>
      <c r="H221">
        <f t="shared" si="150"/>
        <v>6.1256417517942187E-4</v>
      </c>
      <c r="I221">
        <f t="shared" si="151"/>
        <v>0.61256417517942185</v>
      </c>
      <c r="J221">
        <f t="shared" si="152"/>
        <v>8.1630039116428197</v>
      </c>
      <c r="K221">
        <f t="shared" si="153"/>
        <v>1336.9212500000001</v>
      </c>
      <c r="L221">
        <f t="shared" si="154"/>
        <v>932.39443276682425</v>
      </c>
      <c r="M221">
        <f t="shared" si="155"/>
        <v>94.317818731456285</v>
      </c>
      <c r="N221">
        <f t="shared" si="156"/>
        <v>135.2383623114857</v>
      </c>
      <c r="O221">
        <f t="shared" si="157"/>
        <v>3.5310765636589317E-2</v>
      </c>
      <c r="P221">
        <f t="shared" si="158"/>
        <v>2.138291201045007</v>
      </c>
      <c r="Q221">
        <f t="shared" si="159"/>
        <v>3.4989994621036843E-2</v>
      </c>
      <c r="R221">
        <f t="shared" si="160"/>
        <v>2.1897323685353569E-2</v>
      </c>
      <c r="S221">
        <f t="shared" si="161"/>
        <v>194.42286336254651</v>
      </c>
      <c r="T221">
        <f t="shared" si="162"/>
        <v>35.426441059040641</v>
      </c>
      <c r="U221">
        <f t="shared" si="163"/>
        <v>33.497562500000001</v>
      </c>
      <c r="V221">
        <f t="shared" si="164"/>
        <v>5.1950788898340106</v>
      </c>
      <c r="W221">
        <f t="shared" si="165"/>
        <v>65.088238683069505</v>
      </c>
      <c r="X221">
        <f t="shared" si="166"/>
        <v>3.5002612147323418</v>
      </c>
      <c r="Y221">
        <f t="shared" si="167"/>
        <v>5.3777169048558315</v>
      </c>
      <c r="Z221">
        <f t="shared" si="168"/>
        <v>1.6948176751016688</v>
      </c>
      <c r="AA221">
        <f t="shared" si="169"/>
        <v>-27.014080125412505</v>
      </c>
      <c r="AB221">
        <f t="shared" si="170"/>
        <v>71.307609882413161</v>
      </c>
      <c r="AC221">
        <f t="shared" si="171"/>
        <v>7.6979628145361696</v>
      </c>
      <c r="AD221">
        <f t="shared" si="172"/>
        <v>246.41435593408335</v>
      </c>
      <c r="AE221">
        <f t="shared" si="173"/>
        <v>18.853162805546624</v>
      </c>
      <c r="AF221">
        <f t="shared" si="174"/>
        <v>0.61167803679318189</v>
      </c>
      <c r="AG221">
        <f t="shared" si="175"/>
        <v>8.1630039116428197</v>
      </c>
      <c r="AH221">
        <v>1409.283920170046</v>
      </c>
      <c r="AI221">
        <v>1388.0056969696971</v>
      </c>
      <c r="AJ221">
        <v>1.7489806171045059</v>
      </c>
      <c r="AK221">
        <v>65.228597272793138</v>
      </c>
      <c r="AL221">
        <f t="shared" si="176"/>
        <v>0.61256417517942185</v>
      </c>
      <c r="AM221">
        <v>33.820418343136453</v>
      </c>
      <c r="AN221">
        <v>34.603920979020977</v>
      </c>
      <c r="AO221">
        <v>5.5767700798280205E-4</v>
      </c>
      <c r="AP221">
        <v>90.040432271976243</v>
      </c>
      <c r="AQ221">
        <v>34</v>
      </c>
      <c r="AR221">
        <v>8</v>
      </c>
      <c r="AS221">
        <f t="shared" si="177"/>
        <v>1</v>
      </c>
      <c r="AT221">
        <f t="shared" si="178"/>
        <v>0</v>
      </c>
      <c r="AU221">
        <f t="shared" si="179"/>
        <v>30726.46815872693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1009.489874799247</v>
      </c>
      <c r="BI221">
        <f t="shared" si="183"/>
        <v>8.1630039116428197</v>
      </c>
      <c r="BJ221" t="e">
        <f t="shared" si="184"/>
        <v>#DIV/0!</v>
      </c>
      <c r="BK221">
        <f t="shared" si="185"/>
        <v>8.0862662572679708E-3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253</v>
      </c>
      <c r="CG221">
        <v>1000</v>
      </c>
      <c r="CH221" t="s">
        <v>414</v>
      </c>
      <c r="CI221">
        <v>1110.1500000000001</v>
      </c>
      <c r="CJ221">
        <v>1175.8634999999999</v>
      </c>
      <c r="CK221">
        <v>1152.67</v>
      </c>
      <c r="CL221">
        <v>1.3005735999999999E-4</v>
      </c>
      <c r="CM221">
        <v>6.5004835999999994E-4</v>
      </c>
      <c r="CN221">
        <v>4.7597999359999997E-2</v>
      </c>
      <c r="CO221">
        <v>5.5000000000000003E-4</v>
      </c>
      <c r="CP221">
        <f t="shared" si="196"/>
        <v>1199.98125</v>
      </c>
      <c r="CQ221">
        <f t="shared" si="197"/>
        <v>1009.489874799247</v>
      </c>
      <c r="CR221">
        <f t="shared" si="198"/>
        <v>0.84125470693750171</v>
      </c>
      <c r="CS221">
        <f t="shared" si="199"/>
        <v>0.16202158438937816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1658333730.2874999</v>
      </c>
      <c r="CZ221">
        <v>1336.9212500000001</v>
      </c>
      <c r="DA221">
        <v>1363.13</v>
      </c>
      <c r="DB221">
        <v>34.6024125</v>
      </c>
      <c r="DC221">
        <v>33.815637500000001</v>
      </c>
      <c r="DD221">
        <v>1340.7537500000001</v>
      </c>
      <c r="DE221">
        <v>34.268725000000003</v>
      </c>
      <c r="DF221">
        <v>450.32887499999998</v>
      </c>
      <c r="DG221">
        <v>101.056625</v>
      </c>
      <c r="DH221">
        <v>9.9940737500000001E-2</v>
      </c>
      <c r="DI221">
        <v>34.116124999999997</v>
      </c>
      <c r="DJ221">
        <v>999.9</v>
      </c>
      <c r="DK221">
        <v>33.497562500000001</v>
      </c>
      <c r="DL221">
        <v>0</v>
      </c>
      <c r="DM221">
        <v>0</v>
      </c>
      <c r="DN221">
        <v>5963.90625</v>
      </c>
      <c r="DO221">
        <v>0</v>
      </c>
      <c r="DP221">
        <v>1795.3712499999999</v>
      </c>
      <c r="DQ221">
        <v>-26.207850000000001</v>
      </c>
      <c r="DR221">
        <v>1384.84</v>
      </c>
      <c r="DS221">
        <v>1410.8362500000001</v>
      </c>
      <c r="DT221">
        <v>0.78679849999999996</v>
      </c>
      <c r="DU221">
        <v>1363.13</v>
      </c>
      <c r="DV221">
        <v>33.815637500000001</v>
      </c>
      <c r="DW221">
        <v>3.49681</v>
      </c>
      <c r="DX221">
        <v>3.4172975000000001</v>
      </c>
      <c r="DY221">
        <v>26.60425</v>
      </c>
      <c r="DZ221">
        <v>26.2143625</v>
      </c>
      <c r="EA221">
        <v>1199.98125</v>
      </c>
      <c r="EB221">
        <v>0.95800362500000003</v>
      </c>
      <c r="EC221">
        <v>4.1996712500000012E-2</v>
      </c>
      <c r="ED221">
        <v>0</v>
      </c>
      <c r="EE221">
        <v>1712.0162499999999</v>
      </c>
      <c r="EF221">
        <v>5.0001600000000002</v>
      </c>
      <c r="EG221">
        <v>21848.875</v>
      </c>
      <c r="EH221">
        <v>9515.0299999999988</v>
      </c>
      <c r="EI221">
        <v>48.117125000000001</v>
      </c>
      <c r="EJ221">
        <v>50.875</v>
      </c>
      <c r="EK221">
        <v>49.359250000000003</v>
      </c>
      <c r="EL221">
        <v>49.343499999999999</v>
      </c>
      <c r="EM221">
        <v>49.835749999999997</v>
      </c>
      <c r="EN221">
        <v>1144.79375</v>
      </c>
      <c r="EO221">
        <v>50.1875</v>
      </c>
      <c r="EP221">
        <v>0</v>
      </c>
      <c r="EQ221">
        <v>776244</v>
      </c>
      <c r="ER221">
        <v>0</v>
      </c>
      <c r="ES221">
        <v>1710.9639999999999</v>
      </c>
      <c r="ET221">
        <v>13.416153880315839</v>
      </c>
      <c r="EU221">
        <v>188.30769266078619</v>
      </c>
      <c r="EV221">
        <v>21833.608</v>
      </c>
      <c r="EW221">
        <v>15</v>
      </c>
      <c r="EX221">
        <v>1658330855.5</v>
      </c>
      <c r="EY221" t="s">
        <v>416</v>
      </c>
      <c r="EZ221">
        <v>1658330855.5</v>
      </c>
      <c r="FA221">
        <v>1658330837</v>
      </c>
      <c r="FB221">
        <v>13</v>
      </c>
      <c r="FC221">
        <v>-0.03</v>
      </c>
      <c r="FD221">
        <v>-2.1999999999999999E-2</v>
      </c>
      <c r="FE221">
        <v>-3.91</v>
      </c>
      <c r="FF221">
        <v>0.28699999999999998</v>
      </c>
      <c r="FG221">
        <v>1439</v>
      </c>
      <c r="FH221">
        <v>33</v>
      </c>
      <c r="FI221">
        <v>0.2</v>
      </c>
      <c r="FJ221">
        <v>0.09</v>
      </c>
      <c r="FK221">
        <v>-26.110360975609751</v>
      </c>
      <c r="FL221">
        <v>-0.5956641114982173</v>
      </c>
      <c r="FM221">
        <v>0.13276694945407491</v>
      </c>
      <c r="FN221">
        <v>0</v>
      </c>
      <c r="FO221">
        <v>1710.0526470588229</v>
      </c>
      <c r="FP221">
        <v>13.73888465494483</v>
      </c>
      <c r="FQ221">
        <v>1.37281871650037</v>
      </c>
      <c r="FR221">
        <v>0</v>
      </c>
      <c r="FS221">
        <v>0.77836400000000006</v>
      </c>
      <c r="FT221">
        <v>-0.1015200418118458</v>
      </c>
      <c r="FU221">
        <v>2.558209299681247E-2</v>
      </c>
      <c r="FV221">
        <v>0</v>
      </c>
      <c r="FW221">
        <v>0</v>
      </c>
      <c r="FX221">
        <v>3</v>
      </c>
      <c r="FY221" t="s">
        <v>425</v>
      </c>
      <c r="FZ221">
        <v>2.8897400000000002</v>
      </c>
      <c r="GA221">
        <v>2.8720599999999998</v>
      </c>
      <c r="GB221">
        <v>0.21803600000000001</v>
      </c>
      <c r="GC221">
        <v>0.22309200000000001</v>
      </c>
      <c r="GD221">
        <v>0.142234</v>
      </c>
      <c r="GE221">
        <v>0.14247599999999999</v>
      </c>
      <c r="GF221">
        <v>26955.5</v>
      </c>
      <c r="GG221">
        <v>23297.3</v>
      </c>
      <c r="GH221">
        <v>30827.9</v>
      </c>
      <c r="GI221">
        <v>27965.8</v>
      </c>
      <c r="GJ221">
        <v>34844.1</v>
      </c>
      <c r="GK221">
        <v>33839.1</v>
      </c>
      <c r="GL221">
        <v>40187.599999999999</v>
      </c>
      <c r="GM221">
        <v>38980.9</v>
      </c>
      <c r="GN221">
        <v>1.88472</v>
      </c>
      <c r="GO221">
        <v>1.9279999999999999</v>
      </c>
      <c r="GP221">
        <v>0</v>
      </c>
      <c r="GQ221">
        <v>2.6967399999999999E-2</v>
      </c>
      <c r="GR221">
        <v>999.9</v>
      </c>
      <c r="GS221">
        <v>33.069899999999997</v>
      </c>
      <c r="GT221">
        <v>42.8</v>
      </c>
      <c r="GU221">
        <v>44.7</v>
      </c>
      <c r="GV221">
        <v>40.190800000000003</v>
      </c>
      <c r="GW221">
        <v>30.496500000000001</v>
      </c>
      <c r="GX221">
        <v>32.0593</v>
      </c>
      <c r="GY221">
        <v>1</v>
      </c>
      <c r="GZ221">
        <v>0.68530000000000002</v>
      </c>
      <c r="HA221">
        <v>1.6807700000000001</v>
      </c>
      <c r="HB221">
        <v>20.1998</v>
      </c>
      <c r="HC221">
        <v>5.2160900000000003</v>
      </c>
      <c r="HD221">
        <v>11.974</v>
      </c>
      <c r="HE221">
        <v>4.9911500000000002</v>
      </c>
      <c r="HF221">
        <v>3.2926799999999998</v>
      </c>
      <c r="HG221">
        <v>8492.5</v>
      </c>
      <c r="HH221">
        <v>9999</v>
      </c>
      <c r="HI221">
        <v>9999</v>
      </c>
      <c r="HJ221">
        <v>972.6</v>
      </c>
      <c r="HK221">
        <v>4.9713900000000004</v>
      </c>
      <c r="HL221">
        <v>1.87446</v>
      </c>
      <c r="HM221">
        <v>1.8708</v>
      </c>
      <c r="HN221">
        <v>1.8705499999999999</v>
      </c>
      <c r="HO221">
        <v>1.875</v>
      </c>
      <c r="HP221">
        <v>1.87174</v>
      </c>
      <c r="HQ221">
        <v>1.86721</v>
      </c>
      <c r="HR221">
        <v>1.87812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-3.83</v>
      </c>
      <c r="IG221">
        <v>0.33379999999999999</v>
      </c>
      <c r="IH221">
        <v>-2.1299345005774111</v>
      </c>
      <c r="II221">
        <v>1.7196870422270779E-5</v>
      </c>
      <c r="IJ221">
        <v>-2.1741833173098589E-6</v>
      </c>
      <c r="IK221">
        <v>9.0595066644434051E-10</v>
      </c>
      <c r="IL221">
        <v>-0.32754645563995699</v>
      </c>
      <c r="IM221">
        <v>-1.2435942757381079E-3</v>
      </c>
      <c r="IN221">
        <v>8.3241555849602686E-4</v>
      </c>
      <c r="IO221">
        <v>-6.8006265696850886E-6</v>
      </c>
      <c r="IP221">
        <v>17</v>
      </c>
      <c r="IQ221">
        <v>2050</v>
      </c>
      <c r="IR221">
        <v>3</v>
      </c>
      <c r="IS221">
        <v>34</v>
      </c>
      <c r="IT221">
        <v>48</v>
      </c>
      <c r="IU221">
        <v>48.3</v>
      </c>
      <c r="IV221">
        <v>2.81372</v>
      </c>
      <c r="IW221">
        <v>2.5634800000000002</v>
      </c>
      <c r="IX221">
        <v>1.49902</v>
      </c>
      <c r="IY221">
        <v>2.2766099999999998</v>
      </c>
      <c r="IZ221">
        <v>1.69678</v>
      </c>
      <c r="JA221">
        <v>2.4023400000000001</v>
      </c>
      <c r="JB221">
        <v>46.737900000000003</v>
      </c>
      <c r="JC221">
        <v>15.927</v>
      </c>
      <c r="JD221">
        <v>18</v>
      </c>
      <c r="JE221">
        <v>412.00799999999998</v>
      </c>
      <c r="JF221">
        <v>510.03</v>
      </c>
      <c r="JG221">
        <v>29.9999</v>
      </c>
      <c r="JH221">
        <v>36.17</v>
      </c>
      <c r="JI221">
        <v>29.9998</v>
      </c>
      <c r="JJ221">
        <v>35.984200000000001</v>
      </c>
      <c r="JK221">
        <v>35.912599999999998</v>
      </c>
      <c r="JL221">
        <v>56.4208</v>
      </c>
      <c r="JM221">
        <v>16.925999999999998</v>
      </c>
      <c r="JN221">
        <v>0</v>
      </c>
      <c r="JO221">
        <v>30</v>
      </c>
      <c r="JP221">
        <v>1378.2</v>
      </c>
      <c r="JQ221">
        <v>33.849200000000003</v>
      </c>
      <c r="JR221">
        <v>98.246300000000005</v>
      </c>
      <c r="JS221">
        <v>98.171099999999996</v>
      </c>
    </row>
    <row r="222" spans="1:279" x14ac:dyDescent="0.2">
      <c r="A222">
        <v>207</v>
      </c>
      <c r="B222">
        <v>1658333736.5999999</v>
      </c>
      <c r="C222">
        <v>823</v>
      </c>
      <c r="D222" t="s">
        <v>833</v>
      </c>
      <c r="E222" t="s">
        <v>834</v>
      </c>
      <c r="F222">
        <v>4</v>
      </c>
      <c r="G222">
        <v>1658333734.5999999</v>
      </c>
      <c r="H222">
        <f t="shared" si="150"/>
        <v>6.2202754887243571E-4</v>
      </c>
      <c r="I222">
        <f t="shared" si="151"/>
        <v>0.62202754887243572</v>
      </c>
      <c r="J222">
        <f t="shared" si="152"/>
        <v>8.1636493977518327</v>
      </c>
      <c r="K222">
        <f t="shared" si="153"/>
        <v>1344.1314285714291</v>
      </c>
      <c r="L222">
        <f t="shared" si="154"/>
        <v>943.60136875367834</v>
      </c>
      <c r="M222">
        <f t="shared" si="155"/>
        <v>95.451815881477529</v>
      </c>
      <c r="N222">
        <f t="shared" si="156"/>
        <v>135.96820637295974</v>
      </c>
      <c r="O222">
        <f t="shared" si="157"/>
        <v>3.5733885438476262E-2</v>
      </c>
      <c r="P222">
        <f t="shared" si="158"/>
        <v>2.1494274195338368</v>
      </c>
      <c r="Q222">
        <f t="shared" si="159"/>
        <v>3.5407104505621519E-2</v>
      </c>
      <c r="R222">
        <f t="shared" si="160"/>
        <v>2.2158551130938394E-2</v>
      </c>
      <c r="S222">
        <f t="shared" si="161"/>
        <v>194.42554461253232</v>
      </c>
      <c r="T222">
        <f t="shared" si="162"/>
        <v>35.420253206903759</v>
      </c>
      <c r="U222">
        <f t="shared" si="163"/>
        <v>33.519199999999998</v>
      </c>
      <c r="V222">
        <f t="shared" si="164"/>
        <v>5.2013753527355222</v>
      </c>
      <c r="W222">
        <f t="shared" si="165"/>
        <v>65.084911520450788</v>
      </c>
      <c r="X222">
        <f t="shared" si="166"/>
        <v>3.5007016857542821</v>
      </c>
      <c r="Y222">
        <f t="shared" si="167"/>
        <v>5.3786685792056463</v>
      </c>
      <c r="Z222">
        <f t="shared" si="168"/>
        <v>1.7006736669812401</v>
      </c>
      <c r="AA222">
        <f t="shared" si="169"/>
        <v>-27.431414905274416</v>
      </c>
      <c r="AB222">
        <f t="shared" si="170"/>
        <v>69.539546618249673</v>
      </c>
      <c r="AC222">
        <f t="shared" si="171"/>
        <v>7.469103976896819</v>
      </c>
      <c r="AD222">
        <f t="shared" si="172"/>
        <v>244.0027803024044</v>
      </c>
      <c r="AE222">
        <f t="shared" si="173"/>
        <v>18.741438948100409</v>
      </c>
      <c r="AF222">
        <f t="shared" si="174"/>
        <v>0.62304991853326674</v>
      </c>
      <c r="AG222">
        <f t="shared" si="175"/>
        <v>8.1636493977518327</v>
      </c>
      <c r="AH222">
        <v>1416.063747445445</v>
      </c>
      <c r="AI222">
        <v>1394.908545454545</v>
      </c>
      <c r="AJ222">
        <v>1.727447423627319</v>
      </c>
      <c r="AK222">
        <v>65.228597272793138</v>
      </c>
      <c r="AL222">
        <f t="shared" si="176"/>
        <v>0.62202754887243572</v>
      </c>
      <c r="AM222">
        <v>33.809481505431137</v>
      </c>
      <c r="AN222">
        <v>34.608902797202809</v>
      </c>
      <c r="AO222">
        <v>8.187156968500215E-5</v>
      </c>
      <c r="AP222">
        <v>90.040432271976243</v>
      </c>
      <c r="AQ222">
        <v>34</v>
      </c>
      <c r="AR222">
        <v>8</v>
      </c>
      <c r="AS222">
        <f t="shared" si="177"/>
        <v>1</v>
      </c>
      <c r="AT222">
        <f t="shared" si="178"/>
        <v>0</v>
      </c>
      <c r="AU222">
        <f t="shared" si="179"/>
        <v>31005.778778319287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1009.5032997992397</v>
      </c>
      <c r="BI222">
        <f t="shared" si="183"/>
        <v>8.1636493977518327</v>
      </c>
      <c r="BJ222" t="e">
        <f t="shared" si="184"/>
        <v>#DIV/0!</v>
      </c>
      <c r="BK222">
        <f t="shared" si="185"/>
        <v>8.0867981306998616E-3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253</v>
      </c>
      <c r="CG222">
        <v>1000</v>
      </c>
      <c r="CH222" t="s">
        <v>414</v>
      </c>
      <c r="CI222">
        <v>1110.1500000000001</v>
      </c>
      <c r="CJ222">
        <v>1175.8634999999999</v>
      </c>
      <c r="CK222">
        <v>1152.67</v>
      </c>
      <c r="CL222">
        <v>1.3005735999999999E-4</v>
      </c>
      <c r="CM222">
        <v>6.5004835999999994E-4</v>
      </c>
      <c r="CN222">
        <v>4.7597999359999997E-2</v>
      </c>
      <c r="CO222">
        <v>5.5000000000000003E-4</v>
      </c>
      <c r="CP222">
        <f t="shared" si="196"/>
        <v>1199.997142857143</v>
      </c>
      <c r="CQ222">
        <f t="shared" si="197"/>
        <v>1009.5032997992397</v>
      </c>
      <c r="CR222">
        <f t="shared" si="198"/>
        <v>0.84125475282020634</v>
      </c>
      <c r="CS222">
        <f t="shared" si="199"/>
        <v>0.16202167294299821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1658333734.5999999</v>
      </c>
      <c r="CZ222">
        <v>1344.1314285714291</v>
      </c>
      <c r="DA222">
        <v>1370.217142857143</v>
      </c>
      <c r="DB222">
        <v>34.606642857142859</v>
      </c>
      <c r="DC222">
        <v>33.805257142857137</v>
      </c>
      <c r="DD222">
        <v>1347.97</v>
      </c>
      <c r="DE222">
        <v>34.27281428571429</v>
      </c>
      <c r="DF222">
        <v>450.33614285714287</v>
      </c>
      <c r="DG222">
        <v>101.057</v>
      </c>
      <c r="DH222">
        <v>9.9928171428571438E-2</v>
      </c>
      <c r="DI222">
        <v>34.119300000000003</v>
      </c>
      <c r="DJ222">
        <v>999.89999999999986</v>
      </c>
      <c r="DK222">
        <v>33.519199999999998</v>
      </c>
      <c r="DL222">
        <v>0</v>
      </c>
      <c r="DM222">
        <v>0</v>
      </c>
      <c r="DN222">
        <v>6013.3914285714282</v>
      </c>
      <c r="DO222">
        <v>0</v>
      </c>
      <c r="DP222">
        <v>1795.45</v>
      </c>
      <c r="DQ222">
        <v>-26.0855</v>
      </c>
      <c r="DR222">
        <v>1392.312857142857</v>
      </c>
      <c r="DS222">
        <v>1418.1571428571431</v>
      </c>
      <c r="DT222">
        <v>0.80141057142857153</v>
      </c>
      <c r="DU222">
        <v>1370.217142857143</v>
      </c>
      <c r="DV222">
        <v>33.805257142857137</v>
      </c>
      <c r="DW222">
        <v>3.497251428571428</v>
      </c>
      <c r="DX222">
        <v>3.4162614285714281</v>
      </c>
      <c r="DY222">
        <v>26.606400000000001</v>
      </c>
      <c r="DZ222">
        <v>26.209228571428572</v>
      </c>
      <c r="EA222">
        <v>1199.997142857143</v>
      </c>
      <c r="EB222">
        <v>0.95800185714285713</v>
      </c>
      <c r="EC222">
        <v>4.1998514285714279E-2</v>
      </c>
      <c r="ED222">
        <v>0</v>
      </c>
      <c r="EE222">
        <v>1713.302857142857</v>
      </c>
      <c r="EF222">
        <v>5.0001600000000002</v>
      </c>
      <c r="EG222">
        <v>21861.657142857141</v>
      </c>
      <c r="EH222">
        <v>9515.1657142857148</v>
      </c>
      <c r="EI222">
        <v>48.125</v>
      </c>
      <c r="EJ222">
        <v>50.875</v>
      </c>
      <c r="EK222">
        <v>49.338999999999999</v>
      </c>
      <c r="EL222">
        <v>49.33</v>
      </c>
      <c r="EM222">
        <v>49.811999999999998</v>
      </c>
      <c r="EN222">
        <v>1144.8071428571429</v>
      </c>
      <c r="EO222">
        <v>50.19</v>
      </c>
      <c r="EP222">
        <v>0</v>
      </c>
      <c r="EQ222">
        <v>776248.20000004768</v>
      </c>
      <c r="ER222">
        <v>0</v>
      </c>
      <c r="ES222">
        <v>1711.926923076923</v>
      </c>
      <c r="ET222">
        <v>14.451965792156971</v>
      </c>
      <c r="EU222">
        <v>197.8974359249755</v>
      </c>
      <c r="EV222">
        <v>21846.211538461539</v>
      </c>
      <c r="EW222">
        <v>15</v>
      </c>
      <c r="EX222">
        <v>1658330855.5</v>
      </c>
      <c r="EY222" t="s">
        <v>416</v>
      </c>
      <c r="EZ222">
        <v>1658330855.5</v>
      </c>
      <c r="FA222">
        <v>1658330837</v>
      </c>
      <c r="FB222">
        <v>13</v>
      </c>
      <c r="FC222">
        <v>-0.03</v>
      </c>
      <c r="FD222">
        <v>-2.1999999999999999E-2</v>
      </c>
      <c r="FE222">
        <v>-3.91</v>
      </c>
      <c r="FF222">
        <v>0.28699999999999998</v>
      </c>
      <c r="FG222">
        <v>1439</v>
      </c>
      <c r="FH222">
        <v>33</v>
      </c>
      <c r="FI222">
        <v>0.2</v>
      </c>
      <c r="FJ222">
        <v>0.09</v>
      </c>
      <c r="FK222">
        <v>-26.110558536585369</v>
      </c>
      <c r="FL222">
        <v>-0.50563484320559438</v>
      </c>
      <c r="FM222">
        <v>0.1240988649455959</v>
      </c>
      <c r="FN222">
        <v>0</v>
      </c>
      <c r="FO222">
        <v>1711.0558823529409</v>
      </c>
      <c r="FP222">
        <v>14.29213140430628</v>
      </c>
      <c r="FQ222">
        <v>1.422150644885213</v>
      </c>
      <c r="FR222">
        <v>0</v>
      </c>
      <c r="FS222">
        <v>0.77501075609756098</v>
      </c>
      <c r="FT222">
        <v>0.1119677770034844</v>
      </c>
      <c r="FU222">
        <v>2.106947091118087E-2</v>
      </c>
      <c r="FV222">
        <v>0</v>
      </c>
      <c r="FW222">
        <v>0</v>
      </c>
      <c r="FX222">
        <v>3</v>
      </c>
      <c r="FY222" t="s">
        <v>425</v>
      </c>
      <c r="FZ222">
        <v>2.8896099999999998</v>
      </c>
      <c r="GA222">
        <v>2.8721899999999998</v>
      </c>
      <c r="GB222">
        <v>0.21870899999999999</v>
      </c>
      <c r="GC222">
        <v>0.22376799999999999</v>
      </c>
      <c r="GD222">
        <v>0.14224500000000001</v>
      </c>
      <c r="GE222">
        <v>0.142457</v>
      </c>
      <c r="GF222">
        <v>26932.6</v>
      </c>
      <c r="GG222">
        <v>23277.200000000001</v>
      </c>
      <c r="GH222">
        <v>30828.3</v>
      </c>
      <c r="GI222">
        <v>27966</v>
      </c>
      <c r="GJ222">
        <v>34844.1</v>
      </c>
      <c r="GK222">
        <v>33840.300000000003</v>
      </c>
      <c r="GL222">
        <v>40188.199999999997</v>
      </c>
      <c r="GM222">
        <v>38981.4</v>
      </c>
      <c r="GN222">
        <v>1.8846799999999999</v>
      </c>
      <c r="GO222">
        <v>1.92805</v>
      </c>
      <c r="GP222">
        <v>0</v>
      </c>
      <c r="GQ222">
        <v>2.8073799999999999E-2</v>
      </c>
      <c r="GR222">
        <v>999.9</v>
      </c>
      <c r="GS222">
        <v>33.066200000000002</v>
      </c>
      <c r="GT222">
        <v>42.8</v>
      </c>
      <c r="GU222">
        <v>44.7</v>
      </c>
      <c r="GV222">
        <v>40.195900000000002</v>
      </c>
      <c r="GW222">
        <v>30.436499999999999</v>
      </c>
      <c r="GX222">
        <v>32.1434</v>
      </c>
      <c r="GY222">
        <v>1</v>
      </c>
      <c r="GZ222">
        <v>0.68521299999999996</v>
      </c>
      <c r="HA222">
        <v>1.6797500000000001</v>
      </c>
      <c r="HB222">
        <v>20.1999</v>
      </c>
      <c r="HC222">
        <v>5.2151899999999998</v>
      </c>
      <c r="HD222">
        <v>11.974</v>
      </c>
      <c r="HE222">
        <v>4.9909499999999998</v>
      </c>
      <c r="HF222">
        <v>3.2924799999999999</v>
      </c>
      <c r="HG222">
        <v>8492.5</v>
      </c>
      <c r="HH222">
        <v>9999</v>
      </c>
      <c r="HI222">
        <v>9999</v>
      </c>
      <c r="HJ222">
        <v>972.6</v>
      </c>
      <c r="HK222">
        <v>4.9713700000000003</v>
      </c>
      <c r="HL222">
        <v>1.8744099999999999</v>
      </c>
      <c r="HM222">
        <v>1.87076</v>
      </c>
      <c r="HN222">
        <v>1.87056</v>
      </c>
      <c r="HO222">
        <v>1.875</v>
      </c>
      <c r="HP222">
        <v>1.87174</v>
      </c>
      <c r="HQ222">
        <v>1.86721</v>
      </c>
      <c r="HR222">
        <v>1.87812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-3.85</v>
      </c>
      <c r="IG222">
        <v>0.33389999999999997</v>
      </c>
      <c r="IH222">
        <v>-2.1299345005774111</v>
      </c>
      <c r="II222">
        <v>1.7196870422270779E-5</v>
      </c>
      <c r="IJ222">
        <v>-2.1741833173098589E-6</v>
      </c>
      <c r="IK222">
        <v>9.0595066644434051E-10</v>
      </c>
      <c r="IL222">
        <v>-0.32754645563995699</v>
      </c>
      <c r="IM222">
        <v>-1.2435942757381079E-3</v>
      </c>
      <c r="IN222">
        <v>8.3241555849602686E-4</v>
      </c>
      <c r="IO222">
        <v>-6.8006265696850886E-6</v>
      </c>
      <c r="IP222">
        <v>17</v>
      </c>
      <c r="IQ222">
        <v>2050</v>
      </c>
      <c r="IR222">
        <v>3</v>
      </c>
      <c r="IS222">
        <v>34</v>
      </c>
      <c r="IT222">
        <v>48</v>
      </c>
      <c r="IU222">
        <v>48.3</v>
      </c>
      <c r="IV222">
        <v>2.8259300000000001</v>
      </c>
      <c r="IW222">
        <v>2.5708000000000002</v>
      </c>
      <c r="IX222">
        <v>1.49902</v>
      </c>
      <c r="IY222">
        <v>2.2778299999999998</v>
      </c>
      <c r="IZ222">
        <v>1.69678</v>
      </c>
      <c r="JA222">
        <v>2.3730500000000001</v>
      </c>
      <c r="JB222">
        <v>46.737900000000003</v>
      </c>
      <c r="JC222">
        <v>15.9095</v>
      </c>
      <c r="JD222">
        <v>18</v>
      </c>
      <c r="JE222">
        <v>411.97</v>
      </c>
      <c r="JF222">
        <v>510.05399999999997</v>
      </c>
      <c r="JG222">
        <v>29.9999</v>
      </c>
      <c r="JH222">
        <v>36.167099999999998</v>
      </c>
      <c r="JI222">
        <v>29.9998</v>
      </c>
      <c r="JJ222">
        <v>35.982300000000002</v>
      </c>
      <c r="JK222">
        <v>35.911000000000001</v>
      </c>
      <c r="JL222">
        <v>56.643500000000003</v>
      </c>
      <c r="JM222">
        <v>16.925999999999998</v>
      </c>
      <c r="JN222">
        <v>0</v>
      </c>
      <c r="JO222">
        <v>30</v>
      </c>
      <c r="JP222">
        <v>1384.88</v>
      </c>
      <c r="JQ222">
        <v>33.849200000000003</v>
      </c>
      <c r="JR222">
        <v>98.247600000000006</v>
      </c>
      <c r="JS222">
        <v>98.172300000000007</v>
      </c>
    </row>
    <row r="223" spans="1:279" x14ac:dyDescent="0.2">
      <c r="A223">
        <v>208</v>
      </c>
      <c r="B223">
        <v>1658333740.0999999</v>
      </c>
      <c r="C223">
        <v>826.5</v>
      </c>
      <c r="D223" t="s">
        <v>835</v>
      </c>
      <c r="E223" t="s">
        <v>836</v>
      </c>
      <c r="F223">
        <v>4</v>
      </c>
      <c r="G223">
        <v>1658333738.0285721</v>
      </c>
      <c r="H223">
        <f t="shared" si="150"/>
        <v>6.271732872607682E-4</v>
      </c>
      <c r="I223">
        <f t="shared" si="151"/>
        <v>0.62717328726076815</v>
      </c>
      <c r="J223">
        <f t="shared" si="152"/>
        <v>8.1203384575451913</v>
      </c>
      <c r="K223">
        <f t="shared" si="153"/>
        <v>1349.8785714285721</v>
      </c>
      <c r="L223">
        <f t="shared" si="154"/>
        <v>954.20636739389954</v>
      </c>
      <c r="M223">
        <f t="shared" si="155"/>
        <v>96.52356741514582</v>
      </c>
      <c r="N223">
        <f t="shared" si="156"/>
        <v>136.54813019892612</v>
      </c>
      <c r="O223">
        <f t="shared" si="157"/>
        <v>3.6045153151448711E-2</v>
      </c>
      <c r="P223">
        <f t="shared" si="158"/>
        <v>2.1365342803279685</v>
      </c>
      <c r="Q223">
        <f t="shared" si="159"/>
        <v>3.571069676669747E-2</v>
      </c>
      <c r="R223">
        <f t="shared" si="160"/>
        <v>2.2348976324288252E-2</v>
      </c>
      <c r="S223">
        <f t="shared" si="161"/>
        <v>194.43522346964991</v>
      </c>
      <c r="T223">
        <f t="shared" si="162"/>
        <v>35.422938024359496</v>
      </c>
      <c r="U223">
        <f t="shared" si="163"/>
        <v>33.518171428571428</v>
      </c>
      <c r="V223">
        <f t="shared" si="164"/>
        <v>5.2010758906042023</v>
      </c>
      <c r="W223">
        <f t="shared" si="165"/>
        <v>65.098937234461161</v>
      </c>
      <c r="X223">
        <f t="shared" si="166"/>
        <v>3.5009292320491023</v>
      </c>
      <c r="Y223">
        <f t="shared" si="167"/>
        <v>5.3778592720186982</v>
      </c>
      <c r="Z223">
        <f t="shared" si="168"/>
        <v>1.7001466585550999</v>
      </c>
      <c r="AA223">
        <f t="shared" si="169"/>
        <v>-27.658341968199878</v>
      </c>
      <c r="AB223">
        <f t="shared" si="170"/>
        <v>68.929896930150463</v>
      </c>
      <c r="AC223">
        <f t="shared" si="171"/>
        <v>7.4481648443467261</v>
      </c>
      <c r="AD223">
        <f t="shared" si="172"/>
        <v>243.15494327594723</v>
      </c>
      <c r="AE223">
        <f t="shared" si="173"/>
        <v>18.751025840996679</v>
      </c>
      <c r="AF223">
        <f t="shared" si="174"/>
        <v>0.62854625812111242</v>
      </c>
      <c r="AG223">
        <f t="shared" si="175"/>
        <v>8.1203384575451913</v>
      </c>
      <c r="AH223">
        <v>1422.1770988142421</v>
      </c>
      <c r="AI223">
        <v>1401.0067878787879</v>
      </c>
      <c r="AJ223">
        <v>1.740766094139516</v>
      </c>
      <c r="AK223">
        <v>65.228597272793138</v>
      </c>
      <c r="AL223">
        <f t="shared" si="176"/>
        <v>0.62717328726076815</v>
      </c>
      <c r="AM223">
        <v>33.803699801907271</v>
      </c>
      <c r="AN223">
        <v>34.609165034965038</v>
      </c>
      <c r="AO223">
        <v>1.478119941117706E-4</v>
      </c>
      <c r="AP223">
        <v>90.040432271976243</v>
      </c>
      <c r="AQ223">
        <v>34</v>
      </c>
      <c r="AR223">
        <v>8</v>
      </c>
      <c r="AS223">
        <f t="shared" si="177"/>
        <v>1</v>
      </c>
      <c r="AT223">
        <f t="shared" si="178"/>
        <v>0</v>
      </c>
      <c r="AU223">
        <f t="shared" si="179"/>
        <v>30682.358881549451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1009.5526712277975</v>
      </c>
      <c r="BI223">
        <f t="shared" si="183"/>
        <v>8.1203384575451913</v>
      </c>
      <c r="BJ223" t="e">
        <f t="shared" si="184"/>
        <v>#DIV/0!</v>
      </c>
      <c r="BK223">
        <f t="shared" si="185"/>
        <v>8.0435015318907534E-3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253</v>
      </c>
      <c r="CG223">
        <v>1000</v>
      </c>
      <c r="CH223" t="s">
        <v>414</v>
      </c>
      <c r="CI223">
        <v>1110.1500000000001</v>
      </c>
      <c r="CJ223">
        <v>1175.8634999999999</v>
      </c>
      <c r="CK223">
        <v>1152.67</v>
      </c>
      <c r="CL223">
        <v>1.3005735999999999E-4</v>
      </c>
      <c r="CM223">
        <v>6.5004835999999994E-4</v>
      </c>
      <c r="CN223">
        <v>4.7597999359999997E-2</v>
      </c>
      <c r="CO223">
        <v>5.5000000000000003E-4</v>
      </c>
      <c r="CP223">
        <f t="shared" si="196"/>
        <v>1200.055714285714</v>
      </c>
      <c r="CQ223">
        <f t="shared" si="197"/>
        <v>1009.5526712277975</v>
      </c>
      <c r="CR223">
        <f t="shared" si="198"/>
        <v>0.84125483442966154</v>
      </c>
      <c r="CS223">
        <f t="shared" si="199"/>
        <v>0.16202183044924698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1658333738.0285721</v>
      </c>
      <c r="CZ223">
        <v>1349.8785714285721</v>
      </c>
      <c r="DA223">
        <v>1375.99</v>
      </c>
      <c r="DB223">
        <v>34.609257142857139</v>
      </c>
      <c r="DC223">
        <v>33.80085714285714</v>
      </c>
      <c r="DD223">
        <v>1353.722857142857</v>
      </c>
      <c r="DE223">
        <v>34.275342857142853</v>
      </c>
      <c r="DF223">
        <v>450.36571428571432</v>
      </c>
      <c r="DG223">
        <v>101.0557142857143</v>
      </c>
      <c r="DH223">
        <v>0.1001475</v>
      </c>
      <c r="DI223">
        <v>34.116600000000012</v>
      </c>
      <c r="DJ223">
        <v>999.89999999999986</v>
      </c>
      <c r="DK223">
        <v>33.518171428571428</v>
      </c>
      <c r="DL223">
        <v>0</v>
      </c>
      <c r="DM223">
        <v>0</v>
      </c>
      <c r="DN223">
        <v>5956.1614285714286</v>
      </c>
      <c r="DO223">
        <v>0</v>
      </c>
      <c r="DP223">
        <v>1795.07</v>
      </c>
      <c r="DQ223">
        <v>-26.113099999999999</v>
      </c>
      <c r="DR223">
        <v>1398.27</v>
      </c>
      <c r="DS223">
        <v>1424.1271428571431</v>
      </c>
      <c r="DT223">
        <v>0.80840828571428569</v>
      </c>
      <c r="DU223">
        <v>1375.99</v>
      </c>
      <c r="DV223">
        <v>33.80085714285714</v>
      </c>
      <c r="DW223">
        <v>3.4974657142857142</v>
      </c>
      <c r="DX223">
        <v>3.4157728571428581</v>
      </c>
      <c r="DY223">
        <v>26.607442857142861</v>
      </c>
      <c r="DZ223">
        <v>26.20681428571428</v>
      </c>
      <c r="EA223">
        <v>1200.055714285714</v>
      </c>
      <c r="EB223">
        <v>0.95799828571428569</v>
      </c>
      <c r="EC223">
        <v>4.2002142857142863E-2</v>
      </c>
      <c r="ED223">
        <v>0</v>
      </c>
      <c r="EE223">
        <v>1714.4685714285711</v>
      </c>
      <c r="EF223">
        <v>5.0001600000000002</v>
      </c>
      <c r="EG223">
        <v>21880.142857142859</v>
      </c>
      <c r="EH223">
        <v>9515.59</v>
      </c>
      <c r="EI223">
        <v>48.125</v>
      </c>
      <c r="EJ223">
        <v>50.857000000000014</v>
      </c>
      <c r="EK223">
        <v>49.321000000000012</v>
      </c>
      <c r="EL223">
        <v>49.311999999999998</v>
      </c>
      <c r="EM223">
        <v>49.794285714285706</v>
      </c>
      <c r="EN223">
        <v>1144.8599999999999</v>
      </c>
      <c r="EO223">
        <v>50.195714285714288</v>
      </c>
      <c r="EP223">
        <v>0</v>
      </c>
      <c r="EQ223">
        <v>776251.79999995232</v>
      </c>
      <c r="ER223">
        <v>0</v>
      </c>
      <c r="ES223">
        <v>1712.895769230769</v>
      </c>
      <c r="ET223">
        <v>16.764786328537649</v>
      </c>
      <c r="EU223">
        <v>203.54871813072521</v>
      </c>
      <c r="EV223">
        <v>21859.053846153849</v>
      </c>
      <c r="EW223">
        <v>15</v>
      </c>
      <c r="EX223">
        <v>1658330855.5</v>
      </c>
      <c r="EY223" t="s">
        <v>416</v>
      </c>
      <c r="EZ223">
        <v>1658330855.5</v>
      </c>
      <c r="FA223">
        <v>1658330837</v>
      </c>
      <c r="FB223">
        <v>13</v>
      </c>
      <c r="FC223">
        <v>-0.03</v>
      </c>
      <c r="FD223">
        <v>-2.1999999999999999E-2</v>
      </c>
      <c r="FE223">
        <v>-3.91</v>
      </c>
      <c r="FF223">
        <v>0.28699999999999998</v>
      </c>
      <c r="FG223">
        <v>1439</v>
      </c>
      <c r="FH223">
        <v>33</v>
      </c>
      <c r="FI223">
        <v>0.2</v>
      </c>
      <c r="FJ223">
        <v>0.09</v>
      </c>
      <c r="FK223">
        <v>-26.148957500000002</v>
      </c>
      <c r="FL223">
        <v>0.19638911819893839</v>
      </c>
      <c r="FM223">
        <v>7.7187220080464108E-2</v>
      </c>
      <c r="FN223">
        <v>1</v>
      </c>
      <c r="FO223">
        <v>1711.975882352941</v>
      </c>
      <c r="FP223">
        <v>15.38517951511483</v>
      </c>
      <c r="FQ223">
        <v>1.5287367288578959</v>
      </c>
      <c r="FR223">
        <v>0</v>
      </c>
      <c r="FS223">
        <v>0.78006114999999998</v>
      </c>
      <c r="FT223">
        <v>0.23039734333958789</v>
      </c>
      <c r="FU223">
        <v>2.2394225569943249E-2</v>
      </c>
      <c r="FV223">
        <v>0</v>
      </c>
      <c r="FW223">
        <v>1</v>
      </c>
      <c r="FX223">
        <v>3</v>
      </c>
      <c r="FY223" t="s">
        <v>417</v>
      </c>
      <c r="FZ223">
        <v>2.8899400000000002</v>
      </c>
      <c r="GA223">
        <v>2.8720400000000001</v>
      </c>
      <c r="GB223">
        <v>0.21929999999999999</v>
      </c>
      <c r="GC223">
        <v>0.22434200000000001</v>
      </c>
      <c r="GD223">
        <v>0.14224400000000001</v>
      </c>
      <c r="GE223">
        <v>0.14244200000000001</v>
      </c>
      <c r="GF223">
        <v>26911.9</v>
      </c>
      <c r="GG223">
        <v>23259.599999999999</v>
      </c>
      <c r="GH223">
        <v>30828.1</v>
      </c>
      <c r="GI223">
        <v>27965.7</v>
      </c>
      <c r="GJ223">
        <v>34843.9</v>
      </c>
      <c r="GK223">
        <v>33840.400000000001</v>
      </c>
      <c r="GL223">
        <v>40187.9</v>
      </c>
      <c r="GM223">
        <v>38980.699999999997</v>
      </c>
      <c r="GN223">
        <v>1.8854</v>
      </c>
      <c r="GO223">
        <v>1.9279200000000001</v>
      </c>
      <c r="GP223">
        <v>0</v>
      </c>
      <c r="GQ223">
        <v>2.80142E-2</v>
      </c>
      <c r="GR223">
        <v>999.9</v>
      </c>
      <c r="GS223">
        <v>33.063499999999998</v>
      </c>
      <c r="GT223">
        <v>42.8</v>
      </c>
      <c r="GU223">
        <v>44.7</v>
      </c>
      <c r="GV223">
        <v>40.194299999999998</v>
      </c>
      <c r="GW223">
        <v>31.156500000000001</v>
      </c>
      <c r="GX223">
        <v>32.1554</v>
      </c>
      <c r="GY223">
        <v>1</v>
      </c>
      <c r="GZ223">
        <v>0.68473300000000004</v>
      </c>
      <c r="HA223">
        <v>1.67906</v>
      </c>
      <c r="HB223">
        <v>20.1997</v>
      </c>
      <c r="HC223">
        <v>5.2153400000000003</v>
      </c>
      <c r="HD223">
        <v>11.974</v>
      </c>
      <c r="HE223">
        <v>4.9909499999999998</v>
      </c>
      <c r="HF223">
        <v>3.2925</v>
      </c>
      <c r="HG223">
        <v>8492.5</v>
      </c>
      <c r="HH223">
        <v>9999</v>
      </c>
      <c r="HI223">
        <v>9999</v>
      </c>
      <c r="HJ223">
        <v>972.6</v>
      </c>
      <c r="HK223">
        <v>4.9713799999999999</v>
      </c>
      <c r="HL223">
        <v>1.87443</v>
      </c>
      <c r="HM223">
        <v>1.87076</v>
      </c>
      <c r="HN223">
        <v>1.87056</v>
      </c>
      <c r="HO223">
        <v>1.875</v>
      </c>
      <c r="HP223">
        <v>1.87175</v>
      </c>
      <c r="HQ223">
        <v>1.86721</v>
      </c>
      <c r="HR223">
        <v>1.8781099999999999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-3.85</v>
      </c>
      <c r="IG223">
        <v>0.33389999999999997</v>
      </c>
      <c r="IH223">
        <v>-2.1299345005774111</v>
      </c>
      <c r="II223">
        <v>1.7196870422270779E-5</v>
      </c>
      <c r="IJ223">
        <v>-2.1741833173098589E-6</v>
      </c>
      <c r="IK223">
        <v>9.0595066644434051E-10</v>
      </c>
      <c r="IL223">
        <v>-0.32754645563995699</v>
      </c>
      <c r="IM223">
        <v>-1.2435942757381079E-3</v>
      </c>
      <c r="IN223">
        <v>8.3241555849602686E-4</v>
      </c>
      <c r="IO223">
        <v>-6.8006265696850886E-6</v>
      </c>
      <c r="IP223">
        <v>17</v>
      </c>
      <c r="IQ223">
        <v>2050</v>
      </c>
      <c r="IR223">
        <v>3</v>
      </c>
      <c r="IS223">
        <v>34</v>
      </c>
      <c r="IT223">
        <v>48.1</v>
      </c>
      <c r="IU223">
        <v>48.4</v>
      </c>
      <c r="IV223">
        <v>2.83569</v>
      </c>
      <c r="IW223">
        <v>2.5781200000000002</v>
      </c>
      <c r="IX223">
        <v>1.49902</v>
      </c>
      <c r="IY223">
        <v>2.2766099999999998</v>
      </c>
      <c r="IZ223">
        <v>1.69678</v>
      </c>
      <c r="JA223">
        <v>2.2583000000000002</v>
      </c>
      <c r="JB223">
        <v>46.708399999999997</v>
      </c>
      <c r="JC223">
        <v>15.9095</v>
      </c>
      <c r="JD223">
        <v>18</v>
      </c>
      <c r="JE223">
        <v>412.35399999999998</v>
      </c>
      <c r="JF223">
        <v>509.94200000000001</v>
      </c>
      <c r="JG223">
        <v>29.9998</v>
      </c>
      <c r="JH223">
        <v>36.165700000000001</v>
      </c>
      <c r="JI223">
        <v>29.9998</v>
      </c>
      <c r="JJ223">
        <v>35.9801</v>
      </c>
      <c r="JK223">
        <v>35.908799999999999</v>
      </c>
      <c r="JL223">
        <v>56.8217</v>
      </c>
      <c r="JM223">
        <v>16.925999999999998</v>
      </c>
      <c r="JN223">
        <v>0</v>
      </c>
      <c r="JO223">
        <v>30</v>
      </c>
      <c r="JP223">
        <v>1388.22</v>
      </c>
      <c r="JQ223">
        <v>33.849200000000003</v>
      </c>
      <c r="JR223">
        <v>98.246899999999997</v>
      </c>
      <c r="JS223">
        <v>98.170900000000003</v>
      </c>
    </row>
    <row r="224" spans="1:279" x14ac:dyDescent="0.2">
      <c r="A224">
        <v>209</v>
      </c>
      <c r="B224">
        <v>1658333744.0999999</v>
      </c>
      <c r="C224">
        <v>830.5</v>
      </c>
      <c r="D224" t="s">
        <v>837</v>
      </c>
      <c r="E224" t="s">
        <v>838</v>
      </c>
      <c r="F224">
        <v>4</v>
      </c>
      <c r="G224">
        <v>1658333742.0999999</v>
      </c>
      <c r="H224">
        <f t="shared" si="150"/>
        <v>6.3033274522454423E-4</v>
      </c>
      <c r="I224">
        <f t="shared" si="151"/>
        <v>0.63033274522454419</v>
      </c>
      <c r="J224">
        <f t="shared" si="152"/>
        <v>8.088996777884951</v>
      </c>
      <c r="K224">
        <f t="shared" si="153"/>
        <v>1356.708571428572</v>
      </c>
      <c r="L224">
        <f t="shared" si="154"/>
        <v>963.79639424944219</v>
      </c>
      <c r="M224">
        <f t="shared" si="155"/>
        <v>97.492253665299913</v>
      </c>
      <c r="N224">
        <f t="shared" si="156"/>
        <v>137.23705233261984</v>
      </c>
      <c r="O224">
        <f t="shared" si="157"/>
        <v>3.6206650440743532E-2</v>
      </c>
      <c r="P224">
        <f t="shared" si="158"/>
        <v>2.140418146282383</v>
      </c>
      <c r="Q224">
        <f t="shared" si="159"/>
        <v>3.5869811630332593E-2</v>
      </c>
      <c r="R224">
        <f t="shared" si="160"/>
        <v>2.2448634638588046E-2</v>
      </c>
      <c r="S224">
        <f t="shared" si="161"/>
        <v>194.42019775542337</v>
      </c>
      <c r="T224">
        <f t="shared" si="162"/>
        <v>35.417251984255863</v>
      </c>
      <c r="U224">
        <f t="shared" si="163"/>
        <v>33.5212</v>
      </c>
      <c r="V224">
        <f t="shared" si="164"/>
        <v>5.2019576831466914</v>
      </c>
      <c r="W224">
        <f t="shared" si="165"/>
        <v>65.106126144764914</v>
      </c>
      <c r="X224">
        <f t="shared" si="166"/>
        <v>3.5008586857350559</v>
      </c>
      <c r="Y224">
        <f t="shared" si="167"/>
        <v>5.377157101853701</v>
      </c>
      <c r="Z224">
        <f t="shared" si="168"/>
        <v>1.7010989974116355</v>
      </c>
      <c r="AA224">
        <f t="shared" si="169"/>
        <v>-27.797674064402401</v>
      </c>
      <c r="AB224">
        <f t="shared" si="170"/>
        <v>68.435368255315339</v>
      </c>
      <c r="AC224">
        <f t="shared" si="171"/>
        <v>7.3813355612948124</v>
      </c>
      <c r="AD224">
        <f t="shared" si="172"/>
        <v>242.43922750763113</v>
      </c>
      <c r="AE224">
        <f t="shared" si="173"/>
        <v>18.714881364572367</v>
      </c>
      <c r="AF224">
        <f t="shared" si="174"/>
        <v>0.63266222112283343</v>
      </c>
      <c r="AG224">
        <f t="shared" si="175"/>
        <v>8.088996777884951</v>
      </c>
      <c r="AH224">
        <v>1428.9661829521619</v>
      </c>
      <c r="AI224">
        <v>1407.9183030303029</v>
      </c>
      <c r="AJ224">
        <v>1.727061164280731</v>
      </c>
      <c r="AK224">
        <v>65.228597272793138</v>
      </c>
      <c r="AL224">
        <f t="shared" si="176"/>
        <v>0.63033274522454419</v>
      </c>
      <c r="AM224">
        <v>33.797953485180258</v>
      </c>
      <c r="AN224">
        <v>34.608479720279753</v>
      </c>
      <c r="AO224">
        <v>1.8931890961304079E-5</v>
      </c>
      <c r="AP224">
        <v>90.040432271976243</v>
      </c>
      <c r="AQ224">
        <v>33</v>
      </c>
      <c r="AR224">
        <v>7</v>
      </c>
      <c r="AS224">
        <f t="shared" si="177"/>
        <v>1</v>
      </c>
      <c r="AT224">
        <f t="shared" si="178"/>
        <v>0</v>
      </c>
      <c r="AU224">
        <f t="shared" si="179"/>
        <v>30780.105045410339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1009.4767283706855</v>
      </c>
      <c r="BI224">
        <f t="shared" si="183"/>
        <v>8.088996777884951</v>
      </c>
      <c r="BJ224" t="e">
        <f t="shared" si="184"/>
        <v>#DIV/0!</v>
      </c>
      <c r="BK224">
        <f t="shared" si="185"/>
        <v>8.01305919249941E-3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253</v>
      </c>
      <c r="CG224">
        <v>1000</v>
      </c>
      <c r="CH224" t="s">
        <v>414</v>
      </c>
      <c r="CI224">
        <v>1110.1500000000001</v>
      </c>
      <c r="CJ224">
        <v>1175.8634999999999</v>
      </c>
      <c r="CK224">
        <v>1152.67</v>
      </c>
      <c r="CL224">
        <v>1.3005735999999999E-4</v>
      </c>
      <c r="CM224">
        <v>6.5004835999999994E-4</v>
      </c>
      <c r="CN224">
        <v>4.7597999359999997E-2</v>
      </c>
      <c r="CO224">
        <v>5.5000000000000003E-4</v>
      </c>
      <c r="CP224">
        <f t="shared" si="196"/>
        <v>1199.9657142857141</v>
      </c>
      <c r="CQ224">
        <f t="shared" si="197"/>
        <v>1009.4767283706855</v>
      </c>
      <c r="CR224">
        <f t="shared" si="198"/>
        <v>0.84125464282250917</v>
      </c>
      <c r="CS224">
        <f t="shared" si="199"/>
        <v>0.16202146064744277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1658333742.0999999</v>
      </c>
      <c r="CZ224">
        <v>1356.708571428572</v>
      </c>
      <c r="DA224">
        <v>1382.7842857142859</v>
      </c>
      <c r="DB224">
        <v>34.609057142857139</v>
      </c>
      <c r="DC224">
        <v>33.795385714285707</v>
      </c>
      <c r="DD224">
        <v>1360.558571428571</v>
      </c>
      <c r="DE224">
        <v>34.275157142857147</v>
      </c>
      <c r="DF224">
        <v>450.37814285714279</v>
      </c>
      <c r="DG224">
        <v>101.0544285714286</v>
      </c>
      <c r="DH224">
        <v>9.997940000000001E-2</v>
      </c>
      <c r="DI224">
        <v>34.114257142857149</v>
      </c>
      <c r="DJ224">
        <v>999.89999999999986</v>
      </c>
      <c r="DK224">
        <v>33.5212</v>
      </c>
      <c r="DL224">
        <v>0</v>
      </c>
      <c r="DM224">
        <v>0</v>
      </c>
      <c r="DN224">
        <v>5973.4814285714283</v>
      </c>
      <c r="DO224">
        <v>0</v>
      </c>
      <c r="DP224">
        <v>1794.974285714286</v>
      </c>
      <c r="DQ224">
        <v>-26.07411428571428</v>
      </c>
      <c r="DR224">
        <v>1405.3485714285709</v>
      </c>
      <c r="DS224">
        <v>1431.15</v>
      </c>
      <c r="DT224">
        <v>0.81365485714285712</v>
      </c>
      <c r="DU224">
        <v>1382.7842857142859</v>
      </c>
      <c r="DV224">
        <v>33.795385714285707</v>
      </c>
      <c r="DW224">
        <v>3.4974014285714281</v>
      </c>
      <c r="DX224">
        <v>3.4151771428571429</v>
      </c>
      <c r="DY224">
        <v>26.607142857142851</v>
      </c>
      <c r="DZ224">
        <v>26.203857142857139</v>
      </c>
      <c r="EA224">
        <v>1199.9657142857141</v>
      </c>
      <c r="EB224">
        <v>0.95800571428571424</v>
      </c>
      <c r="EC224">
        <v>4.1994742857142851E-2</v>
      </c>
      <c r="ED224">
        <v>0</v>
      </c>
      <c r="EE224">
        <v>1715.69</v>
      </c>
      <c r="EF224">
        <v>5.0001600000000002</v>
      </c>
      <c r="EG224">
        <v>21887.4</v>
      </c>
      <c r="EH224">
        <v>9514.9414285714283</v>
      </c>
      <c r="EI224">
        <v>48.116</v>
      </c>
      <c r="EJ224">
        <v>50.839000000000013</v>
      </c>
      <c r="EK224">
        <v>49.311999999999998</v>
      </c>
      <c r="EL224">
        <v>49.338999999999999</v>
      </c>
      <c r="EM224">
        <v>49.803142857142859</v>
      </c>
      <c r="EN224">
        <v>1144.781428571428</v>
      </c>
      <c r="EO224">
        <v>50.184285714285707</v>
      </c>
      <c r="EP224">
        <v>0</v>
      </c>
      <c r="EQ224">
        <v>776255.40000009537</v>
      </c>
      <c r="ER224">
        <v>0</v>
      </c>
      <c r="ES224">
        <v>1713.9088461538461</v>
      </c>
      <c r="ET224">
        <v>18.27384616297315</v>
      </c>
      <c r="EU224">
        <v>198.94359020003219</v>
      </c>
      <c r="EV224">
        <v>21869.634615384621</v>
      </c>
      <c r="EW224">
        <v>15</v>
      </c>
      <c r="EX224">
        <v>1658330855.5</v>
      </c>
      <c r="EY224" t="s">
        <v>416</v>
      </c>
      <c r="EZ224">
        <v>1658330855.5</v>
      </c>
      <c r="FA224">
        <v>1658330837</v>
      </c>
      <c r="FB224">
        <v>13</v>
      </c>
      <c r="FC224">
        <v>-0.03</v>
      </c>
      <c r="FD224">
        <v>-2.1999999999999999E-2</v>
      </c>
      <c r="FE224">
        <v>-3.91</v>
      </c>
      <c r="FF224">
        <v>0.28699999999999998</v>
      </c>
      <c r="FG224">
        <v>1439</v>
      </c>
      <c r="FH224">
        <v>33</v>
      </c>
      <c r="FI224">
        <v>0.2</v>
      </c>
      <c r="FJ224">
        <v>0.09</v>
      </c>
      <c r="FK224">
        <v>-26.114470731707311</v>
      </c>
      <c r="FL224">
        <v>0.23730313588844909</v>
      </c>
      <c r="FM224">
        <v>7.855142247365926E-2</v>
      </c>
      <c r="FN224">
        <v>1</v>
      </c>
      <c r="FO224">
        <v>1712.926176470588</v>
      </c>
      <c r="FP224">
        <v>16.582887703253562</v>
      </c>
      <c r="FQ224">
        <v>1.641280014654761</v>
      </c>
      <c r="FR224">
        <v>0</v>
      </c>
      <c r="FS224">
        <v>0.79097029268292696</v>
      </c>
      <c r="FT224">
        <v>0.18768008362369351</v>
      </c>
      <c r="FU224">
        <v>1.8914144905971639E-2</v>
      </c>
      <c r="FV224">
        <v>0</v>
      </c>
      <c r="FW224">
        <v>1</v>
      </c>
      <c r="FX224">
        <v>3</v>
      </c>
      <c r="FY224" t="s">
        <v>417</v>
      </c>
      <c r="FZ224">
        <v>2.8896899999999999</v>
      </c>
      <c r="GA224">
        <v>2.87215</v>
      </c>
      <c r="GB224">
        <v>0.21996499999999999</v>
      </c>
      <c r="GC224">
        <v>0.22503899999999999</v>
      </c>
      <c r="GD224">
        <v>0.14224200000000001</v>
      </c>
      <c r="GE224">
        <v>0.142428</v>
      </c>
      <c r="GF224">
        <v>26889.7</v>
      </c>
      <c r="GG224">
        <v>23238.9</v>
      </c>
      <c r="GH224">
        <v>30829</v>
      </c>
      <c r="GI224">
        <v>27966</v>
      </c>
      <c r="GJ224">
        <v>34845.1</v>
      </c>
      <c r="GK224">
        <v>33841.199999999997</v>
      </c>
      <c r="GL224">
        <v>40189.199999999997</v>
      </c>
      <c r="GM224">
        <v>38981.1</v>
      </c>
      <c r="GN224">
        <v>1.8863300000000001</v>
      </c>
      <c r="GO224">
        <v>1.9281999999999999</v>
      </c>
      <c r="GP224">
        <v>0</v>
      </c>
      <c r="GQ224">
        <v>2.89828E-2</v>
      </c>
      <c r="GR224">
        <v>999.9</v>
      </c>
      <c r="GS224">
        <v>33.061300000000003</v>
      </c>
      <c r="GT224">
        <v>42.9</v>
      </c>
      <c r="GU224">
        <v>44.7</v>
      </c>
      <c r="GV224">
        <v>40.289200000000001</v>
      </c>
      <c r="GW224">
        <v>30.706499999999998</v>
      </c>
      <c r="GX224">
        <v>32.035299999999999</v>
      </c>
      <c r="GY224">
        <v>1</v>
      </c>
      <c r="GZ224">
        <v>0.68466000000000005</v>
      </c>
      <c r="HA224">
        <v>1.67703</v>
      </c>
      <c r="HB224">
        <v>20.1997</v>
      </c>
      <c r="HC224">
        <v>5.2153400000000003</v>
      </c>
      <c r="HD224">
        <v>11.974</v>
      </c>
      <c r="HE224">
        <v>4.9907000000000004</v>
      </c>
      <c r="HF224">
        <v>3.2925</v>
      </c>
      <c r="HG224">
        <v>8492.7000000000007</v>
      </c>
      <c r="HH224">
        <v>9999</v>
      </c>
      <c r="HI224">
        <v>9999</v>
      </c>
      <c r="HJ224">
        <v>972.6</v>
      </c>
      <c r="HK224">
        <v>4.9713599999999998</v>
      </c>
      <c r="HL224">
        <v>1.87443</v>
      </c>
      <c r="HM224">
        <v>1.87076</v>
      </c>
      <c r="HN224">
        <v>1.87056</v>
      </c>
      <c r="HO224">
        <v>1.875</v>
      </c>
      <c r="HP224">
        <v>1.87174</v>
      </c>
      <c r="HQ224">
        <v>1.86721</v>
      </c>
      <c r="HR224">
        <v>1.8781099999999999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-3.85</v>
      </c>
      <c r="IG224">
        <v>0.33389999999999997</v>
      </c>
      <c r="IH224">
        <v>-2.1299345005774111</v>
      </c>
      <c r="II224">
        <v>1.7196870422270779E-5</v>
      </c>
      <c r="IJ224">
        <v>-2.1741833173098589E-6</v>
      </c>
      <c r="IK224">
        <v>9.0595066644434051E-10</v>
      </c>
      <c r="IL224">
        <v>-0.32754645563995699</v>
      </c>
      <c r="IM224">
        <v>-1.2435942757381079E-3</v>
      </c>
      <c r="IN224">
        <v>8.3241555849602686E-4</v>
      </c>
      <c r="IO224">
        <v>-6.8006265696850886E-6</v>
      </c>
      <c r="IP224">
        <v>17</v>
      </c>
      <c r="IQ224">
        <v>2050</v>
      </c>
      <c r="IR224">
        <v>3</v>
      </c>
      <c r="IS224">
        <v>34</v>
      </c>
      <c r="IT224">
        <v>48.1</v>
      </c>
      <c r="IU224">
        <v>48.5</v>
      </c>
      <c r="IV224">
        <v>2.8466800000000001</v>
      </c>
      <c r="IW224">
        <v>2.5732400000000002</v>
      </c>
      <c r="IX224">
        <v>1.49902</v>
      </c>
      <c r="IY224">
        <v>2.2778299999999998</v>
      </c>
      <c r="IZ224">
        <v>1.69678</v>
      </c>
      <c r="JA224">
        <v>2.2875999999999999</v>
      </c>
      <c r="JB224">
        <v>46.708399999999997</v>
      </c>
      <c r="JC224">
        <v>15.9095</v>
      </c>
      <c r="JD224">
        <v>18</v>
      </c>
      <c r="JE224">
        <v>412.84699999999998</v>
      </c>
      <c r="JF224">
        <v>510.13600000000002</v>
      </c>
      <c r="JG224">
        <v>29.999700000000001</v>
      </c>
      <c r="JH224">
        <v>36.1633</v>
      </c>
      <c r="JI224">
        <v>29.9998</v>
      </c>
      <c r="JJ224">
        <v>35.977600000000002</v>
      </c>
      <c r="JK224">
        <v>35.9071</v>
      </c>
      <c r="JL224">
        <v>57.036999999999999</v>
      </c>
      <c r="JM224">
        <v>16.925999999999998</v>
      </c>
      <c r="JN224">
        <v>0.37281900000000001</v>
      </c>
      <c r="JO224">
        <v>30</v>
      </c>
      <c r="JP224">
        <v>1394.9</v>
      </c>
      <c r="JQ224">
        <v>33.849200000000003</v>
      </c>
      <c r="JR224">
        <v>98.249899999999997</v>
      </c>
      <c r="JS224">
        <v>98.171800000000005</v>
      </c>
    </row>
    <row r="225" spans="1:279" x14ac:dyDescent="0.2">
      <c r="A225">
        <v>210</v>
      </c>
      <c r="B225">
        <v>1658333748.0999999</v>
      </c>
      <c r="C225">
        <v>834.5</v>
      </c>
      <c r="D225" t="s">
        <v>839</v>
      </c>
      <c r="E225" t="s">
        <v>840</v>
      </c>
      <c r="F225">
        <v>4</v>
      </c>
      <c r="G225">
        <v>1658333745.7874999</v>
      </c>
      <c r="H225">
        <f t="shared" si="150"/>
        <v>6.2989951511652252E-4</v>
      </c>
      <c r="I225">
        <f t="shared" si="151"/>
        <v>0.62989951511652253</v>
      </c>
      <c r="J225">
        <f t="shared" si="152"/>
        <v>8.2131318232814046</v>
      </c>
      <c r="K225">
        <f t="shared" si="153"/>
        <v>1362.855</v>
      </c>
      <c r="L225">
        <f t="shared" si="154"/>
        <v>963.80313378816811</v>
      </c>
      <c r="M225">
        <f t="shared" si="155"/>
        <v>97.492526822548371</v>
      </c>
      <c r="N225">
        <f t="shared" si="156"/>
        <v>137.85821293246275</v>
      </c>
      <c r="O225">
        <f t="shared" si="157"/>
        <v>3.6155669711225281E-2</v>
      </c>
      <c r="P225">
        <f t="shared" si="158"/>
        <v>2.1481339088165226</v>
      </c>
      <c r="Q225">
        <f t="shared" si="159"/>
        <v>3.5820968491241993E-2</v>
      </c>
      <c r="R225">
        <f t="shared" si="160"/>
        <v>2.2417918561218088E-2</v>
      </c>
      <c r="S225">
        <f t="shared" si="161"/>
        <v>194.4238256126072</v>
      </c>
      <c r="T225">
        <f t="shared" si="162"/>
        <v>35.405768936846243</v>
      </c>
      <c r="U225">
        <f t="shared" si="163"/>
        <v>33.524149999999999</v>
      </c>
      <c r="V225">
        <f t="shared" si="164"/>
        <v>5.2028167240155039</v>
      </c>
      <c r="W225">
        <f t="shared" si="165"/>
        <v>65.127990255863438</v>
      </c>
      <c r="X225">
        <f t="shared" si="166"/>
        <v>3.5005815557519231</v>
      </c>
      <c r="Y225">
        <f t="shared" si="167"/>
        <v>5.374926421035644</v>
      </c>
      <c r="Z225">
        <f t="shared" si="168"/>
        <v>1.7022351682635808</v>
      </c>
      <c r="AA225">
        <f t="shared" si="169"/>
        <v>-27.778568616638644</v>
      </c>
      <c r="AB225">
        <f t="shared" si="170"/>
        <v>67.478257914392515</v>
      </c>
      <c r="AC225">
        <f t="shared" si="171"/>
        <v>7.2518016834372405</v>
      </c>
      <c r="AD225">
        <f t="shared" si="172"/>
        <v>241.37531659379832</v>
      </c>
      <c r="AE225">
        <f t="shared" si="173"/>
        <v>18.861310226997137</v>
      </c>
      <c r="AF225">
        <f t="shared" si="174"/>
        <v>0.63120397000749884</v>
      </c>
      <c r="AG225">
        <f t="shared" si="175"/>
        <v>8.2131318232814046</v>
      </c>
      <c r="AH225">
        <v>1436.20645788463</v>
      </c>
      <c r="AI225">
        <v>1414.885636363636</v>
      </c>
      <c r="AJ225">
        <v>1.744555788649228</v>
      </c>
      <c r="AK225">
        <v>65.228597272793138</v>
      </c>
      <c r="AL225">
        <f t="shared" si="176"/>
        <v>0.62989951511652253</v>
      </c>
      <c r="AM225">
        <v>33.793750314958409</v>
      </c>
      <c r="AN225">
        <v>34.604192307692323</v>
      </c>
      <c r="AO225">
        <v>-3.3868107308602781E-5</v>
      </c>
      <c r="AP225">
        <v>90.040432271976243</v>
      </c>
      <c r="AQ225">
        <v>33</v>
      </c>
      <c r="AR225">
        <v>7</v>
      </c>
      <c r="AS225">
        <f t="shared" si="177"/>
        <v>1</v>
      </c>
      <c r="AT225">
        <f t="shared" si="178"/>
        <v>0</v>
      </c>
      <c r="AU225">
        <f t="shared" si="179"/>
        <v>30974.627879316704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1009.4969997992782</v>
      </c>
      <c r="BI225">
        <f t="shared" si="183"/>
        <v>8.2131318232814046</v>
      </c>
      <c r="BJ225" t="e">
        <f t="shared" si="184"/>
        <v>#DIV/0!</v>
      </c>
      <c r="BK225">
        <f t="shared" si="185"/>
        <v>8.1358655101644185E-3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253</v>
      </c>
      <c r="CG225">
        <v>1000</v>
      </c>
      <c r="CH225" t="s">
        <v>414</v>
      </c>
      <c r="CI225">
        <v>1110.1500000000001</v>
      </c>
      <c r="CJ225">
        <v>1175.8634999999999</v>
      </c>
      <c r="CK225">
        <v>1152.67</v>
      </c>
      <c r="CL225">
        <v>1.3005735999999999E-4</v>
      </c>
      <c r="CM225">
        <v>6.5004835999999994E-4</v>
      </c>
      <c r="CN225">
        <v>4.7597999359999997E-2</v>
      </c>
      <c r="CO225">
        <v>5.5000000000000003E-4</v>
      </c>
      <c r="CP225">
        <f t="shared" si="196"/>
        <v>1199.99</v>
      </c>
      <c r="CQ225">
        <f t="shared" si="197"/>
        <v>1009.4969997992782</v>
      </c>
      <c r="CR225">
        <f t="shared" si="198"/>
        <v>0.84125451028698428</v>
      </c>
      <c r="CS225">
        <f t="shared" si="199"/>
        <v>0.16202120485387977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1658333745.7874999</v>
      </c>
      <c r="CZ225">
        <v>1362.855</v>
      </c>
      <c r="DA225">
        <v>1389.13</v>
      </c>
      <c r="DB225">
        <v>34.606462499999999</v>
      </c>
      <c r="DC225">
        <v>33.794612499999999</v>
      </c>
      <c r="DD225">
        <v>1366.7075</v>
      </c>
      <c r="DE225">
        <v>34.272612500000001</v>
      </c>
      <c r="DF225">
        <v>450.34937500000001</v>
      </c>
      <c r="DG225">
        <v>101.054</v>
      </c>
      <c r="DH225">
        <v>9.9984050000000005E-2</v>
      </c>
      <c r="DI225">
        <v>34.106812499999997</v>
      </c>
      <c r="DJ225">
        <v>999.9</v>
      </c>
      <c r="DK225">
        <v>33.524149999999999</v>
      </c>
      <c r="DL225">
        <v>0</v>
      </c>
      <c r="DM225">
        <v>0</v>
      </c>
      <c r="DN225">
        <v>6007.8125</v>
      </c>
      <c r="DO225">
        <v>0</v>
      </c>
      <c r="DP225">
        <v>1794.79</v>
      </c>
      <c r="DQ225">
        <v>-26.278412500000002</v>
      </c>
      <c r="DR225">
        <v>1411.7075</v>
      </c>
      <c r="DS225">
        <v>1437.72</v>
      </c>
      <c r="DT225">
        <v>0.81183200000000011</v>
      </c>
      <c r="DU225">
        <v>1389.13</v>
      </c>
      <c r="DV225">
        <v>33.794612499999999</v>
      </c>
      <c r="DW225">
        <v>3.4971274999999999</v>
      </c>
      <c r="DX225">
        <v>3.4150874999999998</v>
      </c>
      <c r="DY225">
        <v>26.605799999999999</v>
      </c>
      <c r="DZ225">
        <v>26.203412499999999</v>
      </c>
      <c r="EA225">
        <v>1199.99</v>
      </c>
      <c r="EB225">
        <v>0.95801049999999999</v>
      </c>
      <c r="EC225">
        <v>4.1989800000000001E-2</v>
      </c>
      <c r="ED225">
        <v>0</v>
      </c>
      <c r="EE225">
        <v>1716.95625</v>
      </c>
      <c r="EF225">
        <v>5.0001600000000002</v>
      </c>
      <c r="EG225">
        <v>21891.412499999999</v>
      </c>
      <c r="EH225">
        <v>9515.1324999999997</v>
      </c>
      <c r="EI225">
        <v>48.140374999999999</v>
      </c>
      <c r="EJ225">
        <v>50.811999999999998</v>
      </c>
      <c r="EK225">
        <v>49.319875000000003</v>
      </c>
      <c r="EL225">
        <v>49.343499999999999</v>
      </c>
      <c r="EM225">
        <v>49.811999999999998</v>
      </c>
      <c r="EN225">
        <v>1144.81</v>
      </c>
      <c r="EO225">
        <v>50.18</v>
      </c>
      <c r="EP225">
        <v>0</v>
      </c>
      <c r="EQ225">
        <v>776259.60000014305</v>
      </c>
      <c r="ER225">
        <v>0</v>
      </c>
      <c r="ES225">
        <v>1715.306</v>
      </c>
      <c r="ET225">
        <v>18.75307689095099</v>
      </c>
      <c r="EU225">
        <v>143.13076944322771</v>
      </c>
      <c r="EV225">
        <v>21882.047999999999</v>
      </c>
      <c r="EW225">
        <v>15</v>
      </c>
      <c r="EX225">
        <v>1658330855.5</v>
      </c>
      <c r="EY225" t="s">
        <v>416</v>
      </c>
      <c r="EZ225">
        <v>1658330855.5</v>
      </c>
      <c r="FA225">
        <v>1658330837</v>
      </c>
      <c r="FB225">
        <v>13</v>
      </c>
      <c r="FC225">
        <v>-0.03</v>
      </c>
      <c r="FD225">
        <v>-2.1999999999999999E-2</v>
      </c>
      <c r="FE225">
        <v>-3.91</v>
      </c>
      <c r="FF225">
        <v>0.28699999999999998</v>
      </c>
      <c r="FG225">
        <v>1439</v>
      </c>
      <c r="FH225">
        <v>33</v>
      </c>
      <c r="FI225">
        <v>0.2</v>
      </c>
      <c r="FJ225">
        <v>0.09</v>
      </c>
      <c r="FK225">
        <v>-26.157463414634151</v>
      </c>
      <c r="FL225">
        <v>-6.9995121951241399E-2</v>
      </c>
      <c r="FM225">
        <v>0.1002621217197944</v>
      </c>
      <c r="FN225">
        <v>1</v>
      </c>
      <c r="FO225">
        <v>1714.1352941176469</v>
      </c>
      <c r="FP225">
        <v>18.23223835849533</v>
      </c>
      <c r="FQ225">
        <v>1.8001948183690999</v>
      </c>
      <c r="FR225">
        <v>0</v>
      </c>
      <c r="FS225">
        <v>0.80118726829268294</v>
      </c>
      <c r="FT225">
        <v>0.1238971777003493</v>
      </c>
      <c r="FU225">
        <v>1.30075453600544E-2</v>
      </c>
      <c r="FV225">
        <v>0</v>
      </c>
      <c r="FW225">
        <v>1</v>
      </c>
      <c r="FX225">
        <v>3</v>
      </c>
      <c r="FY225" t="s">
        <v>417</v>
      </c>
      <c r="FZ225">
        <v>2.8896799999999998</v>
      </c>
      <c r="GA225">
        <v>2.8721100000000002</v>
      </c>
      <c r="GB225">
        <v>0.220642</v>
      </c>
      <c r="GC225">
        <v>0.225688</v>
      </c>
      <c r="GD225">
        <v>0.14223</v>
      </c>
      <c r="GE225">
        <v>0.14244200000000001</v>
      </c>
      <c r="GF225">
        <v>26866.3</v>
      </c>
      <c r="GG225">
        <v>23219.599999999999</v>
      </c>
      <c r="GH225">
        <v>30829.1</v>
      </c>
      <c r="GI225">
        <v>27966.3</v>
      </c>
      <c r="GJ225">
        <v>34845.699999999997</v>
      </c>
      <c r="GK225">
        <v>33841.199999999997</v>
      </c>
      <c r="GL225">
        <v>40189.199999999997</v>
      </c>
      <c r="GM225">
        <v>38981.599999999999</v>
      </c>
      <c r="GN225">
        <v>1.8866799999999999</v>
      </c>
      <c r="GO225">
        <v>1.92852</v>
      </c>
      <c r="GP225">
        <v>0</v>
      </c>
      <c r="GQ225">
        <v>2.87443E-2</v>
      </c>
      <c r="GR225">
        <v>999.9</v>
      </c>
      <c r="GS225">
        <v>33.056899999999999</v>
      </c>
      <c r="GT225">
        <v>42.9</v>
      </c>
      <c r="GU225">
        <v>44.7</v>
      </c>
      <c r="GV225">
        <v>40.2879</v>
      </c>
      <c r="GW225">
        <v>30.586500000000001</v>
      </c>
      <c r="GX225">
        <v>32.119399999999999</v>
      </c>
      <c r="GY225">
        <v>1</v>
      </c>
      <c r="GZ225">
        <v>0.68437800000000004</v>
      </c>
      <c r="HA225">
        <v>1.6737</v>
      </c>
      <c r="HB225">
        <v>20.1998</v>
      </c>
      <c r="HC225">
        <v>5.2156399999999996</v>
      </c>
      <c r="HD225">
        <v>11.974</v>
      </c>
      <c r="HE225">
        <v>4.9910500000000004</v>
      </c>
      <c r="HF225">
        <v>3.2925</v>
      </c>
      <c r="HG225">
        <v>8492.7000000000007</v>
      </c>
      <c r="HH225">
        <v>9999</v>
      </c>
      <c r="HI225">
        <v>9999</v>
      </c>
      <c r="HJ225">
        <v>972.6</v>
      </c>
      <c r="HK225">
        <v>4.9713399999999996</v>
      </c>
      <c r="HL225">
        <v>1.87443</v>
      </c>
      <c r="HM225">
        <v>1.87076</v>
      </c>
      <c r="HN225">
        <v>1.8705499999999999</v>
      </c>
      <c r="HO225">
        <v>1.8749800000000001</v>
      </c>
      <c r="HP225">
        <v>1.8716999999999999</v>
      </c>
      <c r="HQ225">
        <v>1.86721</v>
      </c>
      <c r="HR225">
        <v>1.87809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-3.86</v>
      </c>
      <c r="IG225">
        <v>0.3337</v>
      </c>
      <c r="IH225">
        <v>-2.1299345005774111</v>
      </c>
      <c r="II225">
        <v>1.7196870422270779E-5</v>
      </c>
      <c r="IJ225">
        <v>-2.1741833173098589E-6</v>
      </c>
      <c r="IK225">
        <v>9.0595066644434051E-10</v>
      </c>
      <c r="IL225">
        <v>-0.32754645563995699</v>
      </c>
      <c r="IM225">
        <v>-1.2435942757381079E-3</v>
      </c>
      <c r="IN225">
        <v>8.3241555849602686E-4</v>
      </c>
      <c r="IO225">
        <v>-6.8006265696850886E-6</v>
      </c>
      <c r="IP225">
        <v>17</v>
      </c>
      <c r="IQ225">
        <v>2050</v>
      </c>
      <c r="IR225">
        <v>3</v>
      </c>
      <c r="IS225">
        <v>34</v>
      </c>
      <c r="IT225">
        <v>48.2</v>
      </c>
      <c r="IU225">
        <v>48.5</v>
      </c>
      <c r="IV225">
        <v>2.8576700000000002</v>
      </c>
      <c r="IW225">
        <v>2.5708000000000002</v>
      </c>
      <c r="IX225">
        <v>1.49902</v>
      </c>
      <c r="IY225">
        <v>2.2778299999999998</v>
      </c>
      <c r="IZ225">
        <v>1.69678</v>
      </c>
      <c r="JA225">
        <v>2.3022499999999999</v>
      </c>
      <c r="JB225">
        <v>46.679000000000002</v>
      </c>
      <c r="JC225">
        <v>15.918200000000001</v>
      </c>
      <c r="JD225">
        <v>18</v>
      </c>
      <c r="JE225">
        <v>413.03100000000001</v>
      </c>
      <c r="JF225">
        <v>510.35899999999998</v>
      </c>
      <c r="JG225">
        <v>29.999400000000001</v>
      </c>
      <c r="JH225">
        <v>36.160699999999999</v>
      </c>
      <c r="JI225">
        <v>29.999700000000001</v>
      </c>
      <c r="JJ225">
        <v>35.975999999999999</v>
      </c>
      <c r="JK225">
        <v>35.904400000000003</v>
      </c>
      <c r="JL225">
        <v>57.267000000000003</v>
      </c>
      <c r="JM225">
        <v>16.925999999999998</v>
      </c>
      <c r="JN225">
        <v>0.37281900000000001</v>
      </c>
      <c r="JO225">
        <v>30</v>
      </c>
      <c r="JP225">
        <v>1401.58</v>
      </c>
      <c r="JQ225">
        <v>33.849200000000003</v>
      </c>
      <c r="JR225">
        <v>98.250100000000003</v>
      </c>
      <c r="JS225">
        <v>98.173100000000005</v>
      </c>
    </row>
    <row r="226" spans="1:279" x14ac:dyDescent="0.2">
      <c r="A226">
        <v>211</v>
      </c>
      <c r="B226">
        <v>1658333752.0999999</v>
      </c>
      <c r="C226">
        <v>838.5</v>
      </c>
      <c r="D226" t="s">
        <v>841</v>
      </c>
      <c r="E226" t="s">
        <v>842</v>
      </c>
      <c r="F226">
        <v>4</v>
      </c>
      <c r="G226">
        <v>1658333750.0999999</v>
      </c>
      <c r="H226">
        <f t="shared" si="150"/>
        <v>6.2489429294596325E-4</v>
      </c>
      <c r="I226">
        <f t="shared" si="151"/>
        <v>0.62489429294596321</v>
      </c>
      <c r="J226">
        <f t="shared" si="152"/>
        <v>8.0885189939299966</v>
      </c>
      <c r="K226">
        <f t="shared" si="153"/>
        <v>1370.1</v>
      </c>
      <c r="L226">
        <f t="shared" si="154"/>
        <v>973.61859131670928</v>
      </c>
      <c r="M226">
        <f t="shared" si="155"/>
        <v>98.486007057424629</v>
      </c>
      <c r="N226">
        <f t="shared" si="156"/>
        <v>138.59192857738284</v>
      </c>
      <c r="O226">
        <f t="shared" si="157"/>
        <v>3.5878619912752416E-2</v>
      </c>
      <c r="P226">
        <f t="shared" si="158"/>
        <v>2.1509613165446111</v>
      </c>
      <c r="Q226">
        <f t="shared" si="159"/>
        <v>3.5549432225679342E-2</v>
      </c>
      <c r="R226">
        <f t="shared" si="160"/>
        <v>2.2247719531708586E-2</v>
      </c>
      <c r="S226">
        <f t="shared" si="161"/>
        <v>194.42817775543949</v>
      </c>
      <c r="T226">
        <f t="shared" si="162"/>
        <v>35.401915151204143</v>
      </c>
      <c r="U226">
        <f t="shared" si="163"/>
        <v>33.52072857142857</v>
      </c>
      <c r="V226">
        <f t="shared" si="164"/>
        <v>5.2018204144418272</v>
      </c>
      <c r="W226">
        <f t="shared" si="165"/>
        <v>65.13546594750801</v>
      </c>
      <c r="X226">
        <f t="shared" si="166"/>
        <v>3.5001893216820998</v>
      </c>
      <c r="Y226">
        <f t="shared" si="167"/>
        <v>5.3737073509274742</v>
      </c>
      <c r="Z226">
        <f t="shared" si="168"/>
        <v>1.7016310927597273</v>
      </c>
      <c r="AA226">
        <f t="shared" si="169"/>
        <v>-27.557838318916978</v>
      </c>
      <c r="AB226">
        <f t="shared" si="170"/>
        <v>67.491905230526001</v>
      </c>
      <c r="AC226">
        <f t="shared" si="171"/>
        <v>7.2434687251594587</v>
      </c>
      <c r="AD226">
        <f t="shared" si="172"/>
        <v>241.60571339220797</v>
      </c>
      <c r="AE226">
        <f t="shared" si="173"/>
        <v>18.663323367159368</v>
      </c>
      <c r="AF226">
        <f t="shared" si="174"/>
        <v>0.62680110755871499</v>
      </c>
      <c r="AG226">
        <f t="shared" si="175"/>
        <v>8.0885189939299966</v>
      </c>
      <c r="AH226">
        <v>1442.822108263498</v>
      </c>
      <c r="AI226">
        <v>1421.783515151516</v>
      </c>
      <c r="AJ226">
        <v>1.724946068788588</v>
      </c>
      <c r="AK226">
        <v>65.228597272793138</v>
      </c>
      <c r="AL226">
        <f t="shared" si="176"/>
        <v>0.62489429294596321</v>
      </c>
      <c r="AM226">
        <v>33.797015921785217</v>
      </c>
      <c r="AN226">
        <v>34.601387412587442</v>
      </c>
      <c r="AO226">
        <v>-7.1589804364033369E-5</v>
      </c>
      <c r="AP226">
        <v>90.040432271976243</v>
      </c>
      <c r="AQ226">
        <v>33</v>
      </c>
      <c r="AR226">
        <v>7</v>
      </c>
      <c r="AS226">
        <f t="shared" si="177"/>
        <v>1</v>
      </c>
      <c r="AT226">
        <f t="shared" si="178"/>
        <v>0</v>
      </c>
      <c r="AU226">
        <f t="shared" si="179"/>
        <v>31046.061354630303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1009.5187283706936</v>
      </c>
      <c r="BI226">
        <f t="shared" si="183"/>
        <v>8.0885189939299966</v>
      </c>
      <c r="BJ226" t="e">
        <f t="shared" si="184"/>
        <v>#DIV/0!</v>
      </c>
      <c r="BK226">
        <f t="shared" si="185"/>
        <v>8.0122525383797601E-3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253</v>
      </c>
      <c r="CG226">
        <v>1000</v>
      </c>
      <c r="CH226" t="s">
        <v>414</v>
      </c>
      <c r="CI226">
        <v>1110.1500000000001</v>
      </c>
      <c r="CJ226">
        <v>1175.8634999999999</v>
      </c>
      <c r="CK226">
        <v>1152.67</v>
      </c>
      <c r="CL226">
        <v>1.3005735999999999E-4</v>
      </c>
      <c r="CM226">
        <v>6.5004835999999994E-4</v>
      </c>
      <c r="CN226">
        <v>4.7597999359999997E-2</v>
      </c>
      <c r="CO226">
        <v>5.5000000000000003E-4</v>
      </c>
      <c r="CP226">
        <f t="shared" si="196"/>
        <v>1200.015714285714</v>
      </c>
      <c r="CQ226">
        <f t="shared" si="197"/>
        <v>1009.5187283706936</v>
      </c>
      <c r="CR226">
        <f t="shared" si="198"/>
        <v>0.84125459054641627</v>
      </c>
      <c r="CS226">
        <f t="shared" si="199"/>
        <v>0.16202135975458379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1658333750.0999999</v>
      </c>
      <c r="CZ226">
        <v>1370.1</v>
      </c>
      <c r="DA226">
        <v>1396.111428571428</v>
      </c>
      <c r="DB226">
        <v>34.602371428571431</v>
      </c>
      <c r="DC226">
        <v>33.796114285714289</v>
      </c>
      <c r="DD226">
        <v>1373.96</v>
      </c>
      <c r="DE226">
        <v>34.26867142857143</v>
      </c>
      <c r="DF226">
        <v>450.31214285714287</v>
      </c>
      <c r="DG226">
        <v>101.0547142857143</v>
      </c>
      <c r="DH226">
        <v>9.9893828571428575E-2</v>
      </c>
      <c r="DI226">
        <v>34.102742857142857</v>
      </c>
      <c r="DJ226">
        <v>999.89999999999986</v>
      </c>
      <c r="DK226">
        <v>33.52072857142857</v>
      </c>
      <c r="DL226">
        <v>0</v>
      </c>
      <c r="DM226">
        <v>0</v>
      </c>
      <c r="DN226">
        <v>6020.3571428571431</v>
      </c>
      <c r="DO226">
        <v>0</v>
      </c>
      <c r="DP226">
        <v>1794.9585714285711</v>
      </c>
      <c r="DQ226">
        <v>-26.012714285714289</v>
      </c>
      <c r="DR226">
        <v>1419.207142857143</v>
      </c>
      <c r="DS226">
        <v>1444.944285714286</v>
      </c>
      <c r="DT226">
        <v>0.80626457142857155</v>
      </c>
      <c r="DU226">
        <v>1396.111428571428</v>
      </c>
      <c r="DV226">
        <v>33.796114285714289</v>
      </c>
      <c r="DW226">
        <v>3.496737142857143</v>
      </c>
      <c r="DX226">
        <v>3.4152614285714278</v>
      </c>
      <c r="DY226">
        <v>26.603899999999999</v>
      </c>
      <c r="DZ226">
        <v>26.204257142857141</v>
      </c>
      <c r="EA226">
        <v>1200.015714285714</v>
      </c>
      <c r="EB226">
        <v>0.95800714285714295</v>
      </c>
      <c r="EC226">
        <v>4.1993200000000001E-2</v>
      </c>
      <c r="ED226">
        <v>0</v>
      </c>
      <c r="EE226">
        <v>1718.014285714286</v>
      </c>
      <c r="EF226">
        <v>5.0001600000000002</v>
      </c>
      <c r="EG226">
        <v>21904.585714285709</v>
      </c>
      <c r="EH226">
        <v>9515.3242857142868</v>
      </c>
      <c r="EI226">
        <v>48.116</v>
      </c>
      <c r="EJ226">
        <v>50.848000000000013</v>
      </c>
      <c r="EK226">
        <v>49.321000000000012</v>
      </c>
      <c r="EL226">
        <v>49.366</v>
      </c>
      <c r="EM226">
        <v>49.803142857142859</v>
      </c>
      <c r="EN226">
        <v>1144.831428571428</v>
      </c>
      <c r="EO226">
        <v>50.184285714285707</v>
      </c>
      <c r="EP226">
        <v>0</v>
      </c>
      <c r="EQ226">
        <v>776263.79999995232</v>
      </c>
      <c r="ER226">
        <v>0</v>
      </c>
      <c r="ES226">
        <v>1716.4634615384621</v>
      </c>
      <c r="ET226">
        <v>17.268034195836229</v>
      </c>
      <c r="EU226">
        <v>121.61367538643999</v>
      </c>
      <c r="EV226">
        <v>21892.2</v>
      </c>
      <c r="EW226">
        <v>15</v>
      </c>
      <c r="EX226">
        <v>1658330855.5</v>
      </c>
      <c r="EY226" t="s">
        <v>416</v>
      </c>
      <c r="EZ226">
        <v>1658330855.5</v>
      </c>
      <c r="FA226">
        <v>1658330837</v>
      </c>
      <c r="FB226">
        <v>13</v>
      </c>
      <c r="FC226">
        <v>-0.03</v>
      </c>
      <c r="FD226">
        <v>-2.1999999999999999E-2</v>
      </c>
      <c r="FE226">
        <v>-3.91</v>
      </c>
      <c r="FF226">
        <v>0.28699999999999998</v>
      </c>
      <c r="FG226">
        <v>1439</v>
      </c>
      <c r="FH226">
        <v>33</v>
      </c>
      <c r="FI226">
        <v>0.2</v>
      </c>
      <c r="FJ226">
        <v>0.09</v>
      </c>
      <c r="FK226">
        <v>-26.125190243902431</v>
      </c>
      <c r="FL226">
        <v>5.7834146341419881E-2</v>
      </c>
      <c r="FM226">
        <v>0.1111310143202287</v>
      </c>
      <c r="FN226">
        <v>1</v>
      </c>
      <c r="FO226">
        <v>1715.36294117647</v>
      </c>
      <c r="FP226">
        <v>18.292436960111331</v>
      </c>
      <c r="FQ226">
        <v>1.803660541643286</v>
      </c>
      <c r="FR226">
        <v>0</v>
      </c>
      <c r="FS226">
        <v>0.80652121951219524</v>
      </c>
      <c r="FT226">
        <v>4.7790752613241207E-2</v>
      </c>
      <c r="FU226">
        <v>7.0959636706531314E-3</v>
      </c>
      <c r="FV226">
        <v>1</v>
      </c>
      <c r="FW226">
        <v>2</v>
      </c>
      <c r="FX226">
        <v>3</v>
      </c>
      <c r="FY226" t="s">
        <v>530</v>
      </c>
      <c r="FZ226">
        <v>2.8895</v>
      </c>
      <c r="GA226">
        <v>2.8722500000000002</v>
      </c>
      <c r="GB226">
        <v>0.221307</v>
      </c>
      <c r="GC226">
        <v>0.226356</v>
      </c>
      <c r="GD226">
        <v>0.14222299999999999</v>
      </c>
      <c r="GE226">
        <v>0.142432</v>
      </c>
      <c r="GF226">
        <v>26843.599999999999</v>
      </c>
      <c r="GG226">
        <v>23199.9</v>
      </c>
      <c r="GH226">
        <v>30829.5</v>
      </c>
      <c r="GI226">
        <v>27966.799999999999</v>
      </c>
      <c r="GJ226">
        <v>34846.199999999997</v>
      </c>
      <c r="GK226">
        <v>33841.9</v>
      </c>
      <c r="GL226">
        <v>40189.599999999999</v>
      </c>
      <c r="GM226">
        <v>38981.9</v>
      </c>
      <c r="GN226">
        <v>1.88622</v>
      </c>
      <c r="GO226">
        <v>1.92838</v>
      </c>
      <c r="GP226">
        <v>0</v>
      </c>
      <c r="GQ226">
        <v>2.8748099999999999E-2</v>
      </c>
      <c r="GR226">
        <v>999.9</v>
      </c>
      <c r="GS226">
        <v>33.050699999999999</v>
      </c>
      <c r="GT226">
        <v>42.9</v>
      </c>
      <c r="GU226">
        <v>44.7</v>
      </c>
      <c r="GV226">
        <v>40.288899999999998</v>
      </c>
      <c r="GW226">
        <v>30.676500000000001</v>
      </c>
      <c r="GX226">
        <v>32.211500000000001</v>
      </c>
      <c r="GY226">
        <v>1</v>
      </c>
      <c r="GZ226">
        <v>0.68405499999999997</v>
      </c>
      <c r="HA226">
        <v>1.6712800000000001</v>
      </c>
      <c r="HB226">
        <v>20.1997</v>
      </c>
      <c r="HC226">
        <v>5.21549</v>
      </c>
      <c r="HD226">
        <v>11.974</v>
      </c>
      <c r="HE226">
        <v>4.9908999999999999</v>
      </c>
      <c r="HF226">
        <v>3.2925</v>
      </c>
      <c r="HG226">
        <v>8492.7000000000007</v>
      </c>
      <c r="HH226">
        <v>9999</v>
      </c>
      <c r="HI226">
        <v>9999</v>
      </c>
      <c r="HJ226">
        <v>972.6</v>
      </c>
      <c r="HK226">
        <v>4.9713500000000002</v>
      </c>
      <c r="HL226">
        <v>1.87443</v>
      </c>
      <c r="HM226">
        <v>1.8707499999999999</v>
      </c>
      <c r="HN226">
        <v>1.8705400000000001</v>
      </c>
      <c r="HO226">
        <v>1.875</v>
      </c>
      <c r="HP226">
        <v>1.87175</v>
      </c>
      <c r="HQ226">
        <v>1.86721</v>
      </c>
      <c r="HR226">
        <v>1.8781000000000001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-3.86</v>
      </c>
      <c r="IG226">
        <v>0.33360000000000001</v>
      </c>
      <c r="IH226">
        <v>-2.1299345005774111</v>
      </c>
      <c r="II226">
        <v>1.7196870422270779E-5</v>
      </c>
      <c r="IJ226">
        <v>-2.1741833173098589E-6</v>
      </c>
      <c r="IK226">
        <v>9.0595066644434051E-10</v>
      </c>
      <c r="IL226">
        <v>-0.32754645563995699</v>
      </c>
      <c r="IM226">
        <v>-1.2435942757381079E-3</v>
      </c>
      <c r="IN226">
        <v>8.3241555849602686E-4</v>
      </c>
      <c r="IO226">
        <v>-6.8006265696850886E-6</v>
      </c>
      <c r="IP226">
        <v>17</v>
      </c>
      <c r="IQ226">
        <v>2050</v>
      </c>
      <c r="IR226">
        <v>3</v>
      </c>
      <c r="IS226">
        <v>34</v>
      </c>
      <c r="IT226">
        <v>48.3</v>
      </c>
      <c r="IU226">
        <v>48.6</v>
      </c>
      <c r="IV226">
        <v>2.8686500000000001</v>
      </c>
      <c r="IW226">
        <v>2.5683600000000002</v>
      </c>
      <c r="IX226">
        <v>1.49902</v>
      </c>
      <c r="IY226">
        <v>2.2778299999999998</v>
      </c>
      <c r="IZ226">
        <v>1.69678</v>
      </c>
      <c r="JA226">
        <v>2.3022499999999999</v>
      </c>
      <c r="JB226">
        <v>46.679000000000002</v>
      </c>
      <c r="JC226">
        <v>15.918200000000001</v>
      </c>
      <c r="JD226">
        <v>18</v>
      </c>
      <c r="JE226">
        <v>412.77100000000002</v>
      </c>
      <c r="JF226">
        <v>510.24099999999999</v>
      </c>
      <c r="JG226">
        <v>29.999400000000001</v>
      </c>
      <c r="JH226">
        <v>36.158099999999997</v>
      </c>
      <c r="JI226">
        <v>29.9998</v>
      </c>
      <c r="JJ226">
        <v>35.974200000000003</v>
      </c>
      <c r="JK226">
        <v>35.903799999999997</v>
      </c>
      <c r="JL226">
        <v>57.493600000000001</v>
      </c>
      <c r="JM226">
        <v>16.925999999999998</v>
      </c>
      <c r="JN226">
        <v>0.37281900000000001</v>
      </c>
      <c r="JO226">
        <v>30</v>
      </c>
      <c r="JP226">
        <v>1408.26</v>
      </c>
      <c r="JQ226">
        <v>33.849200000000003</v>
      </c>
      <c r="JR226">
        <v>98.251099999999994</v>
      </c>
      <c r="JS226">
        <v>98.174300000000002</v>
      </c>
    </row>
    <row r="227" spans="1:279" x14ac:dyDescent="0.2">
      <c r="A227">
        <v>212</v>
      </c>
      <c r="B227">
        <v>1658333756.0999999</v>
      </c>
      <c r="C227">
        <v>842.5</v>
      </c>
      <c r="D227" t="s">
        <v>843</v>
      </c>
      <c r="E227" t="s">
        <v>844</v>
      </c>
      <c r="F227">
        <v>4</v>
      </c>
      <c r="G227">
        <v>1658333753.7874999</v>
      </c>
      <c r="H227">
        <f t="shared" si="150"/>
        <v>6.2656737195290952E-4</v>
      </c>
      <c r="I227">
        <f t="shared" si="151"/>
        <v>0.62656737195290957</v>
      </c>
      <c r="J227">
        <f t="shared" si="152"/>
        <v>8.1442728577697476</v>
      </c>
      <c r="K227">
        <f t="shared" si="153"/>
        <v>1376.25875</v>
      </c>
      <c r="L227">
        <f t="shared" si="154"/>
        <v>978.13715670815054</v>
      </c>
      <c r="M227">
        <f t="shared" si="155"/>
        <v>98.942016235966889</v>
      </c>
      <c r="N227">
        <f t="shared" si="156"/>
        <v>139.21341670084502</v>
      </c>
      <c r="O227">
        <f t="shared" si="157"/>
        <v>3.5979418930330791E-2</v>
      </c>
      <c r="P227">
        <f t="shared" si="158"/>
        <v>2.1473196287945826</v>
      </c>
      <c r="Q227">
        <f t="shared" si="159"/>
        <v>3.5647832361739178E-2</v>
      </c>
      <c r="R227">
        <f t="shared" si="160"/>
        <v>2.2309432181841386E-2</v>
      </c>
      <c r="S227">
        <f t="shared" si="161"/>
        <v>194.43358161254852</v>
      </c>
      <c r="T227">
        <f t="shared" si="162"/>
        <v>35.400519016236238</v>
      </c>
      <c r="U227">
        <f t="shared" si="163"/>
        <v>33.519412500000001</v>
      </c>
      <c r="V227">
        <f t="shared" si="164"/>
        <v>5.2014372226492949</v>
      </c>
      <c r="W227">
        <f t="shared" si="165"/>
        <v>65.141821008926371</v>
      </c>
      <c r="X227">
        <f t="shared" si="166"/>
        <v>3.4999737411783696</v>
      </c>
      <c r="Y227">
        <f t="shared" si="167"/>
        <v>5.3728521661971484</v>
      </c>
      <c r="Z227">
        <f t="shared" si="168"/>
        <v>1.7014634814709253</v>
      </c>
      <c r="AA227">
        <f t="shared" si="169"/>
        <v>-27.631621103123308</v>
      </c>
      <c r="AB227">
        <f t="shared" si="170"/>
        <v>67.199440570510731</v>
      </c>
      <c r="AC227">
        <f t="shared" si="171"/>
        <v>7.2241641521104301</v>
      </c>
      <c r="AD227">
        <f t="shared" si="172"/>
        <v>241.22556523204639</v>
      </c>
      <c r="AE227">
        <f t="shared" si="173"/>
        <v>18.715903270237</v>
      </c>
      <c r="AF227">
        <f t="shared" si="174"/>
        <v>0.62726207581820226</v>
      </c>
      <c r="AG227">
        <f t="shared" si="175"/>
        <v>8.1442728577697476</v>
      </c>
      <c r="AH227">
        <v>1449.9060447233271</v>
      </c>
      <c r="AI227">
        <v>1428.72612121212</v>
      </c>
      <c r="AJ227">
        <v>1.7365525763724421</v>
      </c>
      <c r="AK227">
        <v>65.228597272793138</v>
      </c>
      <c r="AL227">
        <f t="shared" si="176"/>
        <v>0.62656737195290957</v>
      </c>
      <c r="AM227">
        <v>33.794245792825691</v>
      </c>
      <c r="AN227">
        <v>34.600476223776248</v>
      </c>
      <c r="AO227">
        <v>-4.4104966470254097E-5</v>
      </c>
      <c r="AP227">
        <v>90.040432271976243</v>
      </c>
      <c r="AQ227">
        <v>33</v>
      </c>
      <c r="AR227">
        <v>7</v>
      </c>
      <c r="AS227">
        <f t="shared" si="177"/>
        <v>1</v>
      </c>
      <c r="AT227">
        <f t="shared" si="178"/>
        <v>0</v>
      </c>
      <c r="AU227">
        <f t="shared" si="179"/>
        <v>30954.884340123856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1009.5455997992476</v>
      </c>
      <c r="BI227">
        <f t="shared" si="183"/>
        <v>8.1442728577697476</v>
      </c>
      <c r="BJ227" t="e">
        <f t="shared" si="184"/>
        <v>#DIV/0!</v>
      </c>
      <c r="BK227">
        <f t="shared" si="185"/>
        <v>8.0672659653900428E-3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253</v>
      </c>
      <c r="CG227">
        <v>1000</v>
      </c>
      <c r="CH227" t="s">
        <v>414</v>
      </c>
      <c r="CI227">
        <v>1110.1500000000001</v>
      </c>
      <c r="CJ227">
        <v>1175.8634999999999</v>
      </c>
      <c r="CK227">
        <v>1152.67</v>
      </c>
      <c r="CL227">
        <v>1.3005735999999999E-4</v>
      </c>
      <c r="CM227">
        <v>6.5004835999999994E-4</v>
      </c>
      <c r="CN227">
        <v>4.7597999359999997E-2</v>
      </c>
      <c r="CO227">
        <v>5.5000000000000003E-4</v>
      </c>
      <c r="CP227">
        <f t="shared" si="196"/>
        <v>1200.0474999999999</v>
      </c>
      <c r="CQ227">
        <f t="shared" si="197"/>
        <v>1009.5455997992476</v>
      </c>
      <c r="CR227">
        <f t="shared" si="198"/>
        <v>0.84125470016749149</v>
      </c>
      <c r="CS227">
        <f t="shared" si="199"/>
        <v>0.16202157132325889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1658333753.7874999</v>
      </c>
      <c r="CZ227">
        <v>1376.25875</v>
      </c>
      <c r="DA227">
        <v>1402.34375</v>
      </c>
      <c r="DB227">
        <v>34.600612499999997</v>
      </c>
      <c r="DC227">
        <v>33.793837500000002</v>
      </c>
      <c r="DD227">
        <v>1380.12625</v>
      </c>
      <c r="DE227">
        <v>34.266975000000002</v>
      </c>
      <c r="DF227">
        <v>450.35487499999999</v>
      </c>
      <c r="DG227">
        <v>101.0535</v>
      </c>
      <c r="DH227">
        <v>0.1000197875</v>
      </c>
      <c r="DI227">
        <v>34.099887500000001</v>
      </c>
      <c r="DJ227">
        <v>999.9</v>
      </c>
      <c r="DK227">
        <v>33.519412500000001</v>
      </c>
      <c r="DL227">
        <v>0</v>
      </c>
      <c r="DM227">
        <v>0</v>
      </c>
      <c r="DN227">
        <v>6004.21875</v>
      </c>
      <c r="DO227">
        <v>0</v>
      </c>
      <c r="DP227">
        <v>1794.88375</v>
      </c>
      <c r="DQ227">
        <v>-26.08455</v>
      </c>
      <c r="DR227">
        <v>1425.58375</v>
      </c>
      <c r="DS227">
        <v>1451.3924999999999</v>
      </c>
      <c r="DT227">
        <v>0.80677474999999998</v>
      </c>
      <c r="DU227">
        <v>1402.34375</v>
      </c>
      <c r="DV227">
        <v>33.793837500000002</v>
      </c>
      <c r="DW227">
        <v>3.496515</v>
      </c>
      <c r="DX227">
        <v>3.4149875000000001</v>
      </c>
      <c r="DY227">
        <v>26.602812499999999</v>
      </c>
      <c r="DZ227">
        <v>26.2029</v>
      </c>
      <c r="EA227">
        <v>1200.0474999999999</v>
      </c>
      <c r="EB227">
        <v>0.9580027499999999</v>
      </c>
      <c r="EC227">
        <v>4.1997525000000001E-2</v>
      </c>
      <c r="ED227">
        <v>0</v>
      </c>
      <c r="EE227">
        <v>1718.92625</v>
      </c>
      <c r="EF227">
        <v>5.0001600000000002</v>
      </c>
      <c r="EG227">
        <v>21920.012500000001</v>
      </c>
      <c r="EH227">
        <v>9515.5762500000001</v>
      </c>
      <c r="EI227">
        <v>48.117125000000001</v>
      </c>
      <c r="EJ227">
        <v>50.819875000000003</v>
      </c>
      <c r="EK227">
        <v>49.327874999999999</v>
      </c>
      <c r="EL227">
        <v>49.343499999999999</v>
      </c>
      <c r="EM227">
        <v>49.827874999999999</v>
      </c>
      <c r="EN227">
        <v>1144.8575000000001</v>
      </c>
      <c r="EO227">
        <v>50.19</v>
      </c>
      <c r="EP227">
        <v>0</v>
      </c>
      <c r="EQ227">
        <v>776267.40000009537</v>
      </c>
      <c r="ER227">
        <v>0</v>
      </c>
      <c r="ES227">
        <v>1717.4653846153849</v>
      </c>
      <c r="ET227">
        <v>16.43350429232602</v>
      </c>
      <c r="EU227">
        <v>174.85812004457301</v>
      </c>
      <c r="EV227">
        <v>21901.599999999999</v>
      </c>
      <c r="EW227">
        <v>15</v>
      </c>
      <c r="EX227">
        <v>1658330855.5</v>
      </c>
      <c r="EY227" t="s">
        <v>416</v>
      </c>
      <c r="EZ227">
        <v>1658330855.5</v>
      </c>
      <c r="FA227">
        <v>1658330837</v>
      </c>
      <c r="FB227">
        <v>13</v>
      </c>
      <c r="FC227">
        <v>-0.03</v>
      </c>
      <c r="FD227">
        <v>-2.1999999999999999E-2</v>
      </c>
      <c r="FE227">
        <v>-3.91</v>
      </c>
      <c r="FF227">
        <v>0.28699999999999998</v>
      </c>
      <c r="FG227">
        <v>1439</v>
      </c>
      <c r="FH227">
        <v>33</v>
      </c>
      <c r="FI227">
        <v>0.2</v>
      </c>
      <c r="FJ227">
        <v>0.09</v>
      </c>
      <c r="FK227">
        <v>-26.120643902439021</v>
      </c>
      <c r="FL227">
        <v>-1.822787456444866E-2</v>
      </c>
      <c r="FM227">
        <v>0.1095396176215407</v>
      </c>
      <c r="FN227">
        <v>1</v>
      </c>
      <c r="FO227">
        <v>1716.4120588235289</v>
      </c>
      <c r="FP227">
        <v>17.437891522181051</v>
      </c>
      <c r="FQ227">
        <v>1.722600256472381</v>
      </c>
      <c r="FR227">
        <v>0</v>
      </c>
      <c r="FS227">
        <v>0.80891919512195121</v>
      </c>
      <c r="FT227">
        <v>-3.5092055749111929E-3</v>
      </c>
      <c r="FU227">
        <v>3.5377090783306432E-3</v>
      </c>
      <c r="FV227">
        <v>1</v>
      </c>
      <c r="FW227">
        <v>2</v>
      </c>
      <c r="FX227">
        <v>3</v>
      </c>
      <c r="FY227" t="s">
        <v>530</v>
      </c>
      <c r="FZ227">
        <v>2.8898100000000002</v>
      </c>
      <c r="GA227">
        <v>2.8722500000000002</v>
      </c>
      <c r="GB227">
        <v>0.221972</v>
      </c>
      <c r="GC227">
        <v>0.22699800000000001</v>
      </c>
      <c r="GD227">
        <v>0.14221600000000001</v>
      </c>
      <c r="GE227">
        <v>0.142424</v>
      </c>
      <c r="GF227">
        <v>26820.9</v>
      </c>
      <c r="GG227">
        <v>23180.7</v>
      </c>
      <c r="GH227">
        <v>30829.9</v>
      </c>
      <c r="GI227">
        <v>27967</v>
      </c>
      <c r="GJ227">
        <v>34846.9</v>
      </c>
      <c r="GK227">
        <v>33842.699999999997</v>
      </c>
      <c r="GL227">
        <v>40190.1</v>
      </c>
      <c r="GM227">
        <v>38982.5</v>
      </c>
      <c r="GN227">
        <v>1.8868499999999999</v>
      </c>
      <c r="GO227">
        <v>1.92845</v>
      </c>
      <c r="GP227">
        <v>0</v>
      </c>
      <c r="GQ227">
        <v>2.9809800000000001E-2</v>
      </c>
      <c r="GR227">
        <v>999.9</v>
      </c>
      <c r="GS227">
        <v>33.043799999999997</v>
      </c>
      <c r="GT227">
        <v>42.9</v>
      </c>
      <c r="GU227">
        <v>44.7</v>
      </c>
      <c r="GV227">
        <v>40.2896</v>
      </c>
      <c r="GW227">
        <v>30.676500000000001</v>
      </c>
      <c r="GX227">
        <v>32.151400000000002</v>
      </c>
      <c r="GY227">
        <v>1</v>
      </c>
      <c r="GZ227">
        <v>0.68401699999999999</v>
      </c>
      <c r="HA227">
        <v>1.66919</v>
      </c>
      <c r="HB227">
        <v>20.1996</v>
      </c>
      <c r="HC227">
        <v>5.21549</v>
      </c>
      <c r="HD227">
        <v>11.974</v>
      </c>
      <c r="HE227">
        <v>4.99085</v>
      </c>
      <c r="HF227">
        <v>3.2925</v>
      </c>
      <c r="HG227">
        <v>8493</v>
      </c>
      <c r="HH227">
        <v>9999</v>
      </c>
      <c r="HI227">
        <v>9999</v>
      </c>
      <c r="HJ227">
        <v>972.6</v>
      </c>
      <c r="HK227">
        <v>4.9713700000000003</v>
      </c>
      <c r="HL227">
        <v>1.87446</v>
      </c>
      <c r="HM227">
        <v>1.87076</v>
      </c>
      <c r="HN227">
        <v>1.8705499999999999</v>
      </c>
      <c r="HO227">
        <v>1.875</v>
      </c>
      <c r="HP227">
        <v>1.8716999999999999</v>
      </c>
      <c r="HQ227">
        <v>1.8672200000000001</v>
      </c>
      <c r="HR227">
        <v>1.87808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-3.87</v>
      </c>
      <c r="IG227">
        <v>0.33360000000000001</v>
      </c>
      <c r="IH227">
        <v>-2.1299345005774111</v>
      </c>
      <c r="II227">
        <v>1.7196870422270779E-5</v>
      </c>
      <c r="IJ227">
        <v>-2.1741833173098589E-6</v>
      </c>
      <c r="IK227">
        <v>9.0595066644434051E-10</v>
      </c>
      <c r="IL227">
        <v>-0.32754645563995699</v>
      </c>
      <c r="IM227">
        <v>-1.2435942757381079E-3</v>
      </c>
      <c r="IN227">
        <v>8.3241555849602686E-4</v>
      </c>
      <c r="IO227">
        <v>-6.8006265696850886E-6</v>
      </c>
      <c r="IP227">
        <v>17</v>
      </c>
      <c r="IQ227">
        <v>2050</v>
      </c>
      <c r="IR227">
        <v>3</v>
      </c>
      <c r="IS227">
        <v>34</v>
      </c>
      <c r="IT227">
        <v>48.3</v>
      </c>
      <c r="IU227">
        <v>48.7</v>
      </c>
      <c r="IV227">
        <v>2.8808600000000002</v>
      </c>
      <c r="IW227">
        <v>2.5781200000000002</v>
      </c>
      <c r="IX227">
        <v>1.49902</v>
      </c>
      <c r="IY227">
        <v>2.2766099999999998</v>
      </c>
      <c r="IZ227">
        <v>1.69678</v>
      </c>
      <c r="JA227">
        <v>2.2973599999999998</v>
      </c>
      <c r="JB227">
        <v>46.679000000000002</v>
      </c>
      <c r="JC227">
        <v>15.9095</v>
      </c>
      <c r="JD227">
        <v>18</v>
      </c>
      <c r="JE227">
        <v>413.10199999999998</v>
      </c>
      <c r="JF227">
        <v>510.27499999999998</v>
      </c>
      <c r="JG227">
        <v>29.999500000000001</v>
      </c>
      <c r="JH227">
        <v>36.156500000000001</v>
      </c>
      <c r="JI227">
        <v>29.9998</v>
      </c>
      <c r="JJ227">
        <v>35.971800000000002</v>
      </c>
      <c r="JK227">
        <v>35.9011</v>
      </c>
      <c r="JL227">
        <v>57.7226</v>
      </c>
      <c r="JM227">
        <v>16.925999999999998</v>
      </c>
      <c r="JN227">
        <v>0.37281900000000001</v>
      </c>
      <c r="JO227">
        <v>30</v>
      </c>
      <c r="JP227">
        <v>1414.94</v>
      </c>
      <c r="JQ227">
        <v>33.849200000000003</v>
      </c>
      <c r="JR227">
        <v>98.252399999999994</v>
      </c>
      <c r="JS227">
        <v>98.175299999999993</v>
      </c>
    </row>
    <row r="228" spans="1:279" x14ac:dyDescent="0.2">
      <c r="A228">
        <v>213</v>
      </c>
      <c r="B228">
        <v>1658333760.0999999</v>
      </c>
      <c r="C228">
        <v>846.5</v>
      </c>
      <c r="D228" t="s">
        <v>845</v>
      </c>
      <c r="E228" t="s">
        <v>846</v>
      </c>
      <c r="F228">
        <v>4</v>
      </c>
      <c r="G228">
        <v>1658333758.0999999</v>
      </c>
      <c r="H228">
        <f t="shared" si="150"/>
        <v>6.2473392169825443E-4</v>
      </c>
      <c r="I228">
        <f t="shared" si="151"/>
        <v>0.62473392169825448</v>
      </c>
      <c r="J228">
        <f t="shared" si="152"/>
        <v>8.0271518928348673</v>
      </c>
      <c r="K228">
        <f t="shared" si="153"/>
        <v>1383.467142857143</v>
      </c>
      <c r="L228">
        <f t="shared" si="154"/>
        <v>988.56042041441094</v>
      </c>
      <c r="M228">
        <f t="shared" si="155"/>
        <v>99.995292949304527</v>
      </c>
      <c r="N228">
        <f t="shared" si="156"/>
        <v>139.9410692345383</v>
      </c>
      <c r="O228">
        <f t="shared" si="157"/>
        <v>3.5806277094459479E-2</v>
      </c>
      <c r="P228">
        <f t="shared" si="158"/>
        <v>2.1477419036473497</v>
      </c>
      <c r="Q228">
        <f t="shared" si="159"/>
        <v>3.5477922417299301E-2</v>
      </c>
      <c r="R228">
        <f t="shared" si="160"/>
        <v>2.2202951825151262E-2</v>
      </c>
      <c r="S228">
        <f t="shared" si="161"/>
        <v>194.4174416125943</v>
      </c>
      <c r="T228">
        <f t="shared" si="162"/>
        <v>35.396282213227032</v>
      </c>
      <c r="U228">
        <f t="shared" si="163"/>
        <v>33.528857142857149</v>
      </c>
      <c r="V228">
        <f t="shared" si="164"/>
        <v>5.2041877009343205</v>
      </c>
      <c r="W228">
        <f t="shared" si="165"/>
        <v>65.151606840415738</v>
      </c>
      <c r="X228">
        <f t="shared" si="166"/>
        <v>3.4996184546362006</v>
      </c>
      <c r="Y228">
        <f t="shared" si="167"/>
        <v>5.3714998360796669</v>
      </c>
      <c r="Z228">
        <f t="shared" si="168"/>
        <v>1.7045692462981199</v>
      </c>
      <c r="AA228">
        <f t="shared" si="169"/>
        <v>-27.550765946893019</v>
      </c>
      <c r="AB228">
        <f t="shared" si="170"/>
        <v>65.596157474545379</v>
      </c>
      <c r="AC228">
        <f t="shared" si="171"/>
        <v>7.050588976141281</v>
      </c>
      <c r="AD228">
        <f t="shared" si="172"/>
        <v>239.51342211638794</v>
      </c>
      <c r="AE228">
        <f t="shared" si="173"/>
        <v>18.637882744963083</v>
      </c>
      <c r="AF228">
        <f t="shared" si="174"/>
        <v>0.62780176532926413</v>
      </c>
      <c r="AG228">
        <f t="shared" si="175"/>
        <v>8.0271518928348673</v>
      </c>
      <c r="AH228">
        <v>1456.5813987035231</v>
      </c>
      <c r="AI228">
        <v>1435.6309696969699</v>
      </c>
      <c r="AJ228">
        <v>1.724816310475038</v>
      </c>
      <c r="AK228">
        <v>65.228597272793138</v>
      </c>
      <c r="AL228">
        <f t="shared" si="176"/>
        <v>0.62473392169825448</v>
      </c>
      <c r="AM228">
        <v>33.792611257556942</v>
      </c>
      <c r="AN228">
        <v>34.596600000000009</v>
      </c>
      <c r="AO228">
        <v>-6.20620956552566E-5</v>
      </c>
      <c r="AP228">
        <v>90.040432271976243</v>
      </c>
      <c r="AQ228">
        <v>33</v>
      </c>
      <c r="AR228">
        <v>7</v>
      </c>
      <c r="AS228">
        <f t="shared" si="177"/>
        <v>1</v>
      </c>
      <c r="AT228">
        <f t="shared" si="178"/>
        <v>0</v>
      </c>
      <c r="AU228">
        <f t="shared" si="179"/>
        <v>30965.979190366947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1009.4633997992717</v>
      </c>
      <c r="BI228">
        <f t="shared" si="183"/>
        <v>8.0271518928348673</v>
      </c>
      <c r="BJ228" t="e">
        <f t="shared" si="184"/>
        <v>#DIV/0!</v>
      </c>
      <c r="BK228">
        <f t="shared" si="185"/>
        <v>7.9518998850587747E-3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253</v>
      </c>
      <c r="CG228">
        <v>1000</v>
      </c>
      <c r="CH228" t="s">
        <v>414</v>
      </c>
      <c r="CI228">
        <v>1110.1500000000001</v>
      </c>
      <c r="CJ228">
        <v>1175.8634999999999</v>
      </c>
      <c r="CK228">
        <v>1152.67</v>
      </c>
      <c r="CL228">
        <v>1.3005735999999999E-4</v>
      </c>
      <c r="CM228">
        <v>6.5004835999999994E-4</v>
      </c>
      <c r="CN228">
        <v>4.7597999359999997E-2</v>
      </c>
      <c r="CO228">
        <v>5.5000000000000003E-4</v>
      </c>
      <c r="CP228">
        <f t="shared" si="196"/>
        <v>1199.95</v>
      </c>
      <c r="CQ228">
        <f t="shared" si="197"/>
        <v>1009.4633997992717</v>
      </c>
      <c r="CR228">
        <f t="shared" si="198"/>
        <v>0.84125455210573075</v>
      </c>
      <c r="CS228">
        <f t="shared" si="199"/>
        <v>0.16202128556406042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1658333758.0999999</v>
      </c>
      <c r="CZ228">
        <v>1383.467142857143</v>
      </c>
      <c r="DA228">
        <v>1409.454285714286</v>
      </c>
      <c r="DB228">
        <v>34.597471428571431</v>
      </c>
      <c r="DC228">
        <v>33.790028571428572</v>
      </c>
      <c r="DD228">
        <v>1387.3385714285721</v>
      </c>
      <c r="DE228">
        <v>34.263914285714293</v>
      </c>
      <c r="DF228">
        <v>450.37099999999998</v>
      </c>
      <c r="DG228">
        <v>101.05242857142861</v>
      </c>
      <c r="DH228">
        <v>0.1000057</v>
      </c>
      <c r="DI228">
        <v>34.095371428571433</v>
      </c>
      <c r="DJ228">
        <v>999.89999999999986</v>
      </c>
      <c r="DK228">
        <v>33.528857142857149</v>
      </c>
      <c r="DL228">
        <v>0</v>
      </c>
      <c r="DM228">
        <v>0</v>
      </c>
      <c r="DN228">
        <v>6006.1614285714286</v>
      </c>
      <c r="DO228">
        <v>0</v>
      </c>
      <c r="DP228">
        <v>1793.711428571429</v>
      </c>
      <c r="DQ228">
        <v>-25.98677142857143</v>
      </c>
      <c r="DR228">
        <v>1433.05</v>
      </c>
      <c r="DS228">
        <v>1458.747142857143</v>
      </c>
      <c r="DT228">
        <v>0.8074311428571429</v>
      </c>
      <c r="DU228">
        <v>1409.454285714286</v>
      </c>
      <c r="DV228">
        <v>33.790028571428572</v>
      </c>
      <c r="DW228">
        <v>3.4961600000000002</v>
      </c>
      <c r="DX228">
        <v>3.4145657142857142</v>
      </c>
      <c r="DY228">
        <v>26.60107142857143</v>
      </c>
      <c r="DZ228">
        <v>26.20081428571428</v>
      </c>
      <c r="EA228">
        <v>1199.95</v>
      </c>
      <c r="EB228">
        <v>0.95800799999999975</v>
      </c>
      <c r="EC228">
        <v>4.1992500000000002E-2</v>
      </c>
      <c r="ED228">
        <v>0</v>
      </c>
      <c r="EE228">
        <v>1719.9057142857141</v>
      </c>
      <c r="EF228">
        <v>5.0001600000000002</v>
      </c>
      <c r="EG228">
        <v>21931.857142857141</v>
      </c>
      <c r="EH228">
        <v>9514.8114285714273</v>
      </c>
      <c r="EI228">
        <v>48.116</v>
      </c>
      <c r="EJ228">
        <v>50.821000000000012</v>
      </c>
      <c r="EK228">
        <v>49.339000000000013</v>
      </c>
      <c r="EL228">
        <v>49.303142857142859</v>
      </c>
      <c r="EM228">
        <v>49.811999999999998</v>
      </c>
      <c r="EN228">
        <v>1144.77</v>
      </c>
      <c r="EO228">
        <v>50.18</v>
      </c>
      <c r="EP228">
        <v>0</v>
      </c>
      <c r="EQ228">
        <v>776271.60000014305</v>
      </c>
      <c r="ER228">
        <v>0</v>
      </c>
      <c r="ES228">
        <v>1718.64</v>
      </c>
      <c r="ET228">
        <v>15.282307678668801</v>
      </c>
      <c r="EU228">
        <v>217.94615360977869</v>
      </c>
      <c r="EV228">
        <v>21915.315999999999</v>
      </c>
      <c r="EW228">
        <v>15</v>
      </c>
      <c r="EX228">
        <v>1658330855.5</v>
      </c>
      <c r="EY228" t="s">
        <v>416</v>
      </c>
      <c r="EZ228">
        <v>1658330855.5</v>
      </c>
      <c r="FA228">
        <v>1658330837</v>
      </c>
      <c r="FB228">
        <v>13</v>
      </c>
      <c r="FC228">
        <v>-0.03</v>
      </c>
      <c r="FD228">
        <v>-2.1999999999999999E-2</v>
      </c>
      <c r="FE228">
        <v>-3.91</v>
      </c>
      <c r="FF228">
        <v>0.28699999999999998</v>
      </c>
      <c r="FG228">
        <v>1439</v>
      </c>
      <c r="FH228">
        <v>33</v>
      </c>
      <c r="FI228">
        <v>0.2</v>
      </c>
      <c r="FJ228">
        <v>0.09</v>
      </c>
      <c r="FK228">
        <v>-26.08756341463415</v>
      </c>
      <c r="FL228">
        <v>0.48967944250869189</v>
      </c>
      <c r="FM228">
        <v>0.13055915537316731</v>
      </c>
      <c r="FN228">
        <v>1</v>
      </c>
      <c r="FO228">
        <v>1717.5802941176471</v>
      </c>
      <c r="FP228">
        <v>16.126356005111479</v>
      </c>
      <c r="FQ228">
        <v>1.5980714209433851</v>
      </c>
      <c r="FR228">
        <v>0</v>
      </c>
      <c r="FS228">
        <v>0.80926251219512202</v>
      </c>
      <c r="FT228">
        <v>-2.3143358885017621E-2</v>
      </c>
      <c r="FU228">
        <v>3.1200234608401169E-3</v>
      </c>
      <c r="FV228">
        <v>1</v>
      </c>
      <c r="FW228">
        <v>2</v>
      </c>
      <c r="FX228">
        <v>3</v>
      </c>
      <c r="FY228" t="s">
        <v>530</v>
      </c>
      <c r="FZ228">
        <v>2.8897200000000001</v>
      </c>
      <c r="GA228">
        <v>2.87209</v>
      </c>
      <c r="GB228">
        <v>0.222633</v>
      </c>
      <c r="GC228">
        <v>0.22767399999999999</v>
      </c>
      <c r="GD228">
        <v>0.142208</v>
      </c>
      <c r="GE228">
        <v>0.14241200000000001</v>
      </c>
      <c r="GF228">
        <v>26797.8</v>
      </c>
      <c r="GG228">
        <v>23160.9</v>
      </c>
      <c r="GH228">
        <v>30829.7</v>
      </c>
      <c r="GI228">
        <v>27967.7</v>
      </c>
      <c r="GJ228">
        <v>34847.5</v>
      </c>
      <c r="GK228">
        <v>33843.9</v>
      </c>
      <c r="GL228">
        <v>40190.300000000003</v>
      </c>
      <c r="GM228">
        <v>38983.300000000003</v>
      </c>
      <c r="GN228">
        <v>1.8867</v>
      </c>
      <c r="GO228">
        <v>1.9285000000000001</v>
      </c>
      <c r="GP228">
        <v>0</v>
      </c>
      <c r="GQ228">
        <v>3.0063099999999999E-2</v>
      </c>
      <c r="GR228">
        <v>999.9</v>
      </c>
      <c r="GS228">
        <v>33.034700000000001</v>
      </c>
      <c r="GT228">
        <v>42.9</v>
      </c>
      <c r="GU228">
        <v>44.7</v>
      </c>
      <c r="GV228">
        <v>40.2898</v>
      </c>
      <c r="GW228">
        <v>30.406500000000001</v>
      </c>
      <c r="GX228">
        <v>32.171500000000002</v>
      </c>
      <c r="GY228">
        <v>1</v>
      </c>
      <c r="GZ228">
        <v>0.68349899999999997</v>
      </c>
      <c r="HA228">
        <v>1.66587</v>
      </c>
      <c r="HB228">
        <v>20.199300000000001</v>
      </c>
      <c r="HC228">
        <v>5.2159399999999998</v>
      </c>
      <c r="HD228">
        <v>11.974</v>
      </c>
      <c r="HE228">
        <v>4.9910500000000004</v>
      </c>
      <c r="HF228">
        <v>3.2925300000000002</v>
      </c>
      <c r="HG228">
        <v>8493</v>
      </c>
      <c r="HH228">
        <v>9999</v>
      </c>
      <c r="HI228">
        <v>9999</v>
      </c>
      <c r="HJ228">
        <v>972.6</v>
      </c>
      <c r="HK228">
        <v>4.9713500000000002</v>
      </c>
      <c r="HL228">
        <v>1.8744400000000001</v>
      </c>
      <c r="HM228">
        <v>1.8707499999999999</v>
      </c>
      <c r="HN228">
        <v>1.8705400000000001</v>
      </c>
      <c r="HO228">
        <v>1.8749899999999999</v>
      </c>
      <c r="HP228">
        <v>1.87175</v>
      </c>
      <c r="HQ228">
        <v>1.8672200000000001</v>
      </c>
      <c r="HR228">
        <v>1.87808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-3.88</v>
      </c>
      <c r="IG228">
        <v>0.33350000000000002</v>
      </c>
      <c r="IH228">
        <v>-2.1299345005774111</v>
      </c>
      <c r="II228">
        <v>1.7196870422270779E-5</v>
      </c>
      <c r="IJ228">
        <v>-2.1741833173098589E-6</v>
      </c>
      <c r="IK228">
        <v>9.0595066644434051E-10</v>
      </c>
      <c r="IL228">
        <v>-0.32754645563995699</v>
      </c>
      <c r="IM228">
        <v>-1.2435942757381079E-3</v>
      </c>
      <c r="IN228">
        <v>8.3241555849602686E-4</v>
      </c>
      <c r="IO228">
        <v>-6.8006265696850886E-6</v>
      </c>
      <c r="IP228">
        <v>17</v>
      </c>
      <c r="IQ228">
        <v>2050</v>
      </c>
      <c r="IR228">
        <v>3</v>
      </c>
      <c r="IS228">
        <v>34</v>
      </c>
      <c r="IT228">
        <v>48.4</v>
      </c>
      <c r="IU228">
        <v>48.7</v>
      </c>
      <c r="IV228">
        <v>2.8918499999999998</v>
      </c>
      <c r="IW228">
        <v>2.5695800000000002</v>
      </c>
      <c r="IX228">
        <v>1.49902</v>
      </c>
      <c r="IY228">
        <v>2.2778299999999998</v>
      </c>
      <c r="IZ228">
        <v>1.69678</v>
      </c>
      <c r="JA228">
        <v>2.2790499999999998</v>
      </c>
      <c r="JB228">
        <v>46.6496</v>
      </c>
      <c r="JC228">
        <v>15.918200000000001</v>
      </c>
      <c r="JD228">
        <v>18</v>
      </c>
      <c r="JE228">
        <v>413.01299999999998</v>
      </c>
      <c r="JF228">
        <v>510.30799999999999</v>
      </c>
      <c r="JG228">
        <v>29.999300000000002</v>
      </c>
      <c r="JH228">
        <v>36.153199999999998</v>
      </c>
      <c r="JI228">
        <v>29.9998</v>
      </c>
      <c r="JJ228">
        <v>35.9709</v>
      </c>
      <c r="JK228">
        <v>35.900500000000001</v>
      </c>
      <c r="JL228">
        <v>57.947000000000003</v>
      </c>
      <c r="JM228">
        <v>16.925999999999998</v>
      </c>
      <c r="JN228">
        <v>0.37281900000000001</v>
      </c>
      <c r="JO228">
        <v>30</v>
      </c>
      <c r="JP228">
        <v>1421.62</v>
      </c>
      <c r="JQ228">
        <v>33.849200000000003</v>
      </c>
      <c r="JR228">
        <v>98.252399999999994</v>
      </c>
      <c r="JS228">
        <v>98.177499999999995</v>
      </c>
    </row>
    <row r="229" spans="1:279" x14ac:dyDescent="0.2">
      <c r="A229">
        <v>214</v>
      </c>
      <c r="B229">
        <v>1658333764.0999999</v>
      </c>
      <c r="C229">
        <v>850.5</v>
      </c>
      <c r="D229" t="s">
        <v>847</v>
      </c>
      <c r="E229" t="s">
        <v>848</v>
      </c>
      <c r="F229">
        <v>4</v>
      </c>
      <c r="G229">
        <v>1658333761.7874999</v>
      </c>
      <c r="H229">
        <f t="shared" si="150"/>
        <v>6.2686906486066301E-4</v>
      </c>
      <c r="I229">
        <f t="shared" si="151"/>
        <v>0.62686906486066296</v>
      </c>
      <c r="J229">
        <f t="shared" si="152"/>
        <v>7.9484601769580303</v>
      </c>
      <c r="K229">
        <f t="shared" si="153"/>
        <v>1389.665</v>
      </c>
      <c r="L229">
        <f t="shared" si="154"/>
        <v>1000.2282977527929</v>
      </c>
      <c r="M229">
        <f t="shared" si="155"/>
        <v>101.17428882829333</v>
      </c>
      <c r="N229">
        <f t="shared" si="156"/>
        <v>140.56627711938543</v>
      </c>
      <c r="O229">
        <f t="shared" si="157"/>
        <v>3.6018702693696933E-2</v>
      </c>
      <c r="P229">
        <f t="shared" si="158"/>
        <v>2.1477112342809308</v>
      </c>
      <c r="Q229">
        <f t="shared" si="159"/>
        <v>3.5686455247358854E-2</v>
      </c>
      <c r="R229">
        <f t="shared" si="160"/>
        <v>2.2333630125535846E-2</v>
      </c>
      <c r="S229">
        <f t="shared" si="161"/>
        <v>194.42703523758431</v>
      </c>
      <c r="T229">
        <f t="shared" si="162"/>
        <v>35.38936352463331</v>
      </c>
      <c r="U229">
        <f t="shared" si="163"/>
        <v>33.513862500000002</v>
      </c>
      <c r="V229">
        <f t="shared" si="164"/>
        <v>5.1998215360319193</v>
      </c>
      <c r="W229">
        <f t="shared" si="165"/>
        <v>65.1704154715339</v>
      </c>
      <c r="X229">
        <f t="shared" si="166"/>
        <v>3.4994027616234433</v>
      </c>
      <c r="Y229">
        <f t="shared" si="167"/>
        <v>5.3696186165208122</v>
      </c>
      <c r="Z229">
        <f t="shared" si="168"/>
        <v>1.700418774408476</v>
      </c>
      <c r="AA229">
        <f t="shared" si="169"/>
        <v>-27.644925760355239</v>
      </c>
      <c r="AB229">
        <f t="shared" si="170"/>
        <v>66.603811802781919</v>
      </c>
      <c r="AC229">
        <f t="shared" si="171"/>
        <v>7.1582541758001872</v>
      </c>
      <c r="AD229">
        <f t="shared" si="172"/>
        <v>240.54417545581117</v>
      </c>
      <c r="AE229">
        <f t="shared" si="173"/>
        <v>18.715881723470766</v>
      </c>
      <c r="AF229">
        <f t="shared" si="174"/>
        <v>0.62974507249212752</v>
      </c>
      <c r="AG229">
        <f t="shared" si="175"/>
        <v>7.9484601769580303</v>
      </c>
      <c r="AH229">
        <v>1463.690672080721</v>
      </c>
      <c r="AI229">
        <v>1442.6645454545451</v>
      </c>
      <c r="AJ229">
        <v>1.7567598662678969</v>
      </c>
      <c r="AK229">
        <v>65.228597272793138</v>
      </c>
      <c r="AL229">
        <f t="shared" si="176"/>
        <v>0.62686906486066296</v>
      </c>
      <c r="AM229">
        <v>33.788042155032663</v>
      </c>
      <c r="AN229">
        <v>34.594399300699301</v>
      </c>
      <c r="AO229">
        <v>-8.5557278672085578E-6</v>
      </c>
      <c r="AP229">
        <v>90.040432271976243</v>
      </c>
      <c r="AQ229">
        <v>33</v>
      </c>
      <c r="AR229">
        <v>7</v>
      </c>
      <c r="AS229">
        <f t="shared" si="177"/>
        <v>1</v>
      </c>
      <c r="AT229">
        <f t="shared" si="178"/>
        <v>0</v>
      </c>
      <c r="AU229">
        <f t="shared" si="179"/>
        <v>30965.876650676568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1009.5128622992664</v>
      </c>
      <c r="BI229">
        <f t="shared" si="183"/>
        <v>7.9484601769580303</v>
      </c>
      <c r="BJ229" t="e">
        <f t="shared" si="184"/>
        <v>#DIV/0!</v>
      </c>
      <c r="BK229">
        <f t="shared" si="185"/>
        <v>7.8735600840732414E-3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253</v>
      </c>
      <c r="CG229">
        <v>1000</v>
      </c>
      <c r="CH229" t="s">
        <v>414</v>
      </c>
      <c r="CI229">
        <v>1110.1500000000001</v>
      </c>
      <c r="CJ229">
        <v>1175.8634999999999</v>
      </c>
      <c r="CK229">
        <v>1152.67</v>
      </c>
      <c r="CL229">
        <v>1.3005735999999999E-4</v>
      </c>
      <c r="CM229">
        <v>6.5004835999999994E-4</v>
      </c>
      <c r="CN229">
        <v>4.7597999359999997E-2</v>
      </c>
      <c r="CO229">
        <v>5.5000000000000003E-4</v>
      </c>
      <c r="CP229">
        <f t="shared" si="196"/>
        <v>1200.00875</v>
      </c>
      <c r="CQ229">
        <f t="shared" si="197"/>
        <v>1009.5128622992664</v>
      </c>
      <c r="CR229">
        <f t="shared" si="198"/>
        <v>0.84125458443471057</v>
      </c>
      <c r="CS229">
        <f t="shared" si="199"/>
        <v>0.1620213479589914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1658333761.7874999</v>
      </c>
      <c r="CZ229">
        <v>1389.665</v>
      </c>
      <c r="DA229">
        <v>1415.7662499999999</v>
      </c>
      <c r="DB229">
        <v>34.595762499999999</v>
      </c>
      <c r="DC229">
        <v>33.785775000000001</v>
      </c>
      <c r="DD229">
        <v>1393.5425</v>
      </c>
      <c r="DE229">
        <v>34.262262499999999</v>
      </c>
      <c r="DF229">
        <v>450.34662500000002</v>
      </c>
      <c r="DG229">
        <v>101.05125</v>
      </c>
      <c r="DH229">
        <v>9.9946237499999993E-2</v>
      </c>
      <c r="DI229">
        <v>34.089087499999998</v>
      </c>
      <c r="DJ229">
        <v>999.9</v>
      </c>
      <c r="DK229">
        <v>33.513862500000002</v>
      </c>
      <c r="DL229">
        <v>0</v>
      </c>
      <c r="DM229">
        <v>0</v>
      </c>
      <c r="DN229">
        <v>6006.0950000000003</v>
      </c>
      <c r="DO229">
        <v>0</v>
      </c>
      <c r="DP229">
        <v>1792.7950000000001</v>
      </c>
      <c r="DQ229">
        <v>-26.099462500000001</v>
      </c>
      <c r="DR229">
        <v>1439.4649999999999</v>
      </c>
      <c r="DS229">
        <v>1465.27125</v>
      </c>
      <c r="DT229">
        <v>0.80998987500000008</v>
      </c>
      <c r="DU229">
        <v>1415.7662499999999</v>
      </c>
      <c r="DV229">
        <v>33.785775000000001</v>
      </c>
      <c r="DW229">
        <v>3.4959449999999999</v>
      </c>
      <c r="DX229">
        <v>3.4140925000000002</v>
      </c>
      <c r="DY229">
        <v>26.6000625</v>
      </c>
      <c r="DZ229">
        <v>26.198474999999998</v>
      </c>
      <c r="EA229">
        <v>1200.00875</v>
      </c>
      <c r="EB229">
        <v>0.95800599999999991</v>
      </c>
      <c r="EC229">
        <v>4.1994462500000003E-2</v>
      </c>
      <c r="ED229">
        <v>0</v>
      </c>
      <c r="EE229">
        <v>1720.9775</v>
      </c>
      <c r="EF229">
        <v>5.0001600000000002</v>
      </c>
      <c r="EG229">
        <v>21946.287499999999</v>
      </c>
      <c r="EH229">
        <v>9515.2537499999999</v>
      </c>
      <c r="EI229">
        <v>48.069875000000003</v>
      </c>
      <c r="EJ229">
        <v>50.827749999999988</v>
      </c>
      <c r="EK229">
        <v>49.311999999999998</v>
      </c>
      <c r="EL229">
        <v>49.311999999999998</v>
      </c>
      <c r="EM229">
        <v>49.796499999999988</v>
      </c>
      <c r="EN229">
        <v>1144.825</v>
      </c>
      <c r="EO229">
        <v>50.183750000000003</v>
      </c>
      <c r="EP229">
        <v>0</v>
      </c>
      <c r="EQ229">
        <v>776275.79999995232</v>
      </c>
      <c r="ER229">
        <v>0</v>
      </c>
      <c r="ES229">
        <v>1719.6849999999999</v>
      </c>
      <c r="ET229">
        <v>15.96341881005039</v>
      </c>
      <c r="EU229">
        <v>213.415384603745</v>
      </c>
      <c r="EV229">
        <v>21928.384615384621</v>
      </c>
      <c r="EW229">
        <v>15</v>
      </c>
      <c r="EX229">
        <v>1658330855.5</v>
      </c>
      <c r="EY229" t="s">
        <v>416</v>
      </c>
      <c r="EZ229">
        <v>1658330855.5</v>
      </c>
      <c r="FA229">
        <v>1658330837</v>
      </c>
      <c r="FB229">
        <v>13</v>
      </c>
      <c r="FC229">
        <v>-0.03</v>
      </c>
      <c r="FD229">
        <v>-2.1999999999999999E-2</v>
      </c>
      <c r="FE229">
        <v>-3.91</v>
      </c>
      <c r="FF229">
        <v>0.28699999999999998</v>
      </c>
      <c r="FG229">
        <v>1439</v>
      </c>
      <c r="FH229">
        <v>33</v>
      </c>
      <c r="FI229">
        <v>0.2</v>
      </c>
      <c r="FJ229">
        <v>0.09</v>
      </c>
      <c r="FK229">
        <v>-26.098712500000001</v>
      </c>
      <c r="FL229">
        <v>0.69853170731706005</v>
      </c>
      <c r="FM229">
        <v>0.12808019789862121</v>
      </c>
      <c r="FN229">
        <v>0</v>
      </c>
      <c r="FO229">
        <v>1718.747058823529</v>
      </c>
      <c r="FP229">
        <v>15.56852558401857</v>
      </c>
      <c r="FQ229">
        <v>1.545289863179621</v>
      </c>
      <c r="FR229">
        <v>0</v>
      </c>
      <c r="FS229">
        <v>0.80858982499999998</v>
      </c>
      <c r="FT229">
        <v>-7.7078611632275564E-3</v>
      </c>
      <c r="FU229">
        <v>2.6193244633635989E-3</v>
      </c>
      <c r="FV229">
        <v>1</v>
      </c>
      <c r="FW229">
        <v>1</v>
      </c>
      <c r="FX229">
        <v>3</v>
      </c>
      <c r="FY229" t="s">
        <v>417</v>
      </c>
      <c r="FZ229">
        <v>2.8896999999999999</v>
      </c>
      <c r="GA229">
        <v>2.8722699999999999</v>
      </c>
      <c r="GB229">
        <v>0.223304</v>
      </c>
      <c r="GC229">
        <v>0.22833700000000001</v>
      </c>
      <c r="GD229">
        <v>0.14219899999999999</v>
      </c>
      <c r="GE229">
        <v>0.142397</v>
      </c>
      <c r="GF229">
        <v>26774.6</v>
      </c>
      <c r="GG229">
        <v>23140.6</v>
      </c>
      <c r="GH229">
        <v>30829.7</v>
      </c>
      <c r="GI229">
        <v>27967.3</v>
      </c>
      <c r="GJ229">
        <v>34847.599999999999</v>
      </c>
      <c r="GK229">
        <v>33844.1</v>
      </c>
      <c r="GL229">
        <v>40189.9</v>
      </c>
      <c r="GM229">
        <v>38982.9</v>
      </c>
      <c r="GN229">
        <v>1.88687</v>
      </c>
      <c r="GO229">
        <v>1.92875</v>
      </c>
      <c r="GP229">
        <v>0</v>
      </c>
      <c r="GQ229">
        <v>3.0003499999999999E-2</v>
      </c>
      <c r="GR229">
        <v>999.9</v>
      </c>
      <c r="GS229">
        <v>33.025599999999997</v>
      </c>
      <c r="GT229">
        <v>42.9</v>
      </c>
      <c r="GU229">
        <v>44.7</v>
      </c>
      <c r="GV229">
        <v>40.292099999999998</v>
      </c>
      <c r="GW229">
        <v>30.406500000000001</v>
      </c>
      <c r="GX229">
        <v>32.211500000000001</v>
      </c>
      <c r="GY229">
        <v>1</v>
      </c>
      <c r="GZ229">
        <v>0.68354199999999998</v>
      </c>
      <c r="HA229">
        <v>1.66242</v>
      </c>
      <c r="HB229">
        <v>20.1996</v>
      </c>
      <c r="HC229">
        <v>5.2150400000000001</v>
      </c>
      <c r="HD229">
        <v>11.974</v>
      </c>
      <c r="HE229">
        <v>4.9907500000000002</v>
      </c>
      <c r="HF229">
        <v>3.2924799999999999</v>
      </c>
      <c r="HG229">
        <v>8493.2000000000007</v>
      </c>
      <c r="HH229">
        <v>9999</v>
      </c>
      <c r="HI229">
        <v>9999</v>
      </c>
      <c r="HJ229">
        <v>972.6</v>
      </c>
      <c r="HK229">
        <v>4.9713700000000003</v>
      </c>
      <c r="HL229">
        <v>1.87443</v>
      </c>
      <c r="HM229">
        <v>1.8707800000000001</v>
      </c>
      <c r="HN229">
        <v>1.8705400000000001</v>
      </c>
      <c r="HO229">
        <v>1.875</v>
      </c>
      <c r="HP229">
        <v>1.87174</v>
      </c>
      <c r="HQ229">
        <v>1.86721</v>
      </c>
      <c r="HR229">
        <v>1.8780699999999999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-3.88</v>
      </c>
      <c r="IG229">
        <v>0.33350000000000002</v>
      </c>
      <c r="IH229">
        <v>-2.1299345005774111</v>
      </c>
      <c r="II229">
        <v>1.7196870422270779E-5</v>
      </c>
      <c r="IJ229">
        <v>-2.1741833173098589E-6</v>
      </c>
      <c r="IK229">
        <v>9.0595066644434051E-10</v>
      </c>
      <c r="IL229">
        <v>-0.32754645563995699</v>
      </c>
      <c r="IM229">
        <v>-1.2435942757381079E-3</v>
      </c>
      <c r="IN229">
        <v>8.3241555849602686E-4</v>
      </c>
      <c r="IO229">
        <v>-6.8006265696850886E-6</v>
      </c>
      <c r="IP229">
        <v>17</v>
      </c>
      <c r="IQ229">
        <v>2050</v>
      </c>
      <c r="IR229">
        <v>3</v>
      </c>
      <c r="IS229">
        <v>34</v>
      </c>
      <c r="IT229">
        <v>48.5</v>
      </c>
      <c r="IU229">
        <v>48.8</v>
      </c>
      <c r="IV229">
        <v>2.9028299999999998</v>
      </c>
      <c r="IW229">
        <v>2.5720200000000002</v>
      </c>
      <c r="IX229">
        <v>1.49902</v>
      </c>
      <c r="IY229">
        <v>2.2766099999999998</v>
      </c>
      <c r="IZ229">
        <v>1.69678</v>
      </c>
      <c r="JA229">
        <v>2.2619600000000002</v>
      </c>
      <c r="JB229">
        <v>46.6496</v>
      </c>
      <c r="JC229">
        <v>15.9095</v>
      </c>
      <c r="JD229">
        <v>18</v>
      </c>
      <c r="JE229">
        <v>413.09</v>
      </c>
      <c r="JF229">
        <v>510.47399999999999</v>
      </c>
      <c r="JG229">
        <v>29.999199999999998</v>
      </c>
      <c r="JH229">
        <v>36.151400000000002</v>
      </c>
      <c r="JI229">
        <v>29.9999</v>
      </c>
      <c r="JJ229">
        <v>35.967700000000001</v>
      </c>
      <c r="JK229">
        <v>35.897799999999997</v>
      </c>
      <c r="JL229">
        <v>58.159100000000002</v>
      </c>
      <c r="JM229">
        <v>16.925999999999998</v>
      </c>
      <c r="JN229">
        <v>0.37281900000000001</v>
      </c>
      <c r="JO229">
        <v>30</v>
      </c>
      <c r="JP229">
        <v>1428.3</v>
      </c>
      <c r="JQ229">
        <v>33.849200000000003</v>
      </c>
      <c r="JR229">
        <v>98.251900000000006</v>
      </c>
      <c r="JS229">
        <v>98.176400000000001</v>
      </c>
    </row>
    <row r="230" spans="1:279" x14ac:dyDescent="0.2">
      <c r="A230">
        <v>215</v>
      </c>
      <c r="B230">
        <v>1658333768.0999999</v>
      </c>
      <c r="C230">
        <v>854.5</v>
      </c>
      <c r="D230" t="s">
        <v>849</v>
      </c>
      <c r="E230" t="s">
        <v>850</v>
      </c>
      <c r="F230">
        <v>4</v>
      </c>
      <c r="G230">
        <v>1658333766.0999999</v>
      </c>
      <c r="H230">
        <f t="shared" si="150"/>
        <v>6.2236701595618773E-4</v>
      </c>
      <c r="I230">
        <f t="shared" si="151"/>
        <v>0.62236701595618771</v>
      </c>
      <c r="J230">
        <f t="shared" si="152"/>
        <v>8.099866072547993</v>
      </c>
      <c r="K230">
        <f t="shared" si="153"/>
        <v>1396.918571428572</v>
      </c>
      <c r="L230">
        <f t="shared" si="154"/>
        <v>997.74144593959204</v>
      </c>
      <c r="M230">
        <f t="shared" si="155"/>
        <v>100.92350702053785</v>
      </c>
      <c r="N230">
        <f t="shared" si="156"/>
        <v>141.30105732745807</v>
      </c>
      <c r="O230">
        <f t="shared" si="157"/>
        <v>3.5733497994264056E-2</v>
      </c>
      <c r="P230">
        <f t="shared" si="158"/>
        <v>2.147976622430301</v>
      </c>
      <c r="Q230">
        <f t="shared" si="159"/>
        <v>3.5406505580547247E-2</v>
      </c>
      <c r="R230">
        <f t="shared" si="160"/>
        <v>2.2158195478592581E-2</v>
      </c>
      <c r="S230">
        <f t="shared" si="161"/>
        <v>194.42200161260345</v>
      </c>
      <c r="T230">
        <f t="shared" si="162"/>
        <v>35.385531609190153</v>
      </c>
      <c r="U230">
        <f t="shared" si="163"/>
        <v>33.515514285714282</v>
      </c>
      <c r="V230">
        <f t="shared" si="164"/>
        <v>5.2003023495099638</v>
      </c>
      <c r="W230">
        <f t="shared" si="165"/>
        <v>65.176825833328891</v>
      </c>
      <c r="X230">
        <f t="shared" si="166"/>
        <v>3.4987322844612612</v>
      </c>
      <c r="Y230">
        <f t="shared" si="167"/>
        <v>5.3680617914843989</v>
      </c>
      <c r="Z230">
        <f t="shared" si="168"/>
        <v>1.7015700650487027</v>
      </c>
      <c r="AA230">
        <f t="shared" si="169"/>
        <v>-27.446385403667879</v>
      </c>
      <c r="AB230">
        <f t="shared" si="170"/>
        <v>65.81838656550589</v>
      </c>
      <c r="AC230">
        <f t="shared" si="171"/>
        <v>7.0728435864084105</v>
      </c>
      <c r="AD230">
        <f t="shared" si="172"/>
        <v>239.86684636084988</v>
      </c>
      <c r="AE230">
        <f t="shared" si="173"/>
        <v>18.531406978847247</v>
      </c>
      <c r="AF230">
        <f t="shared" si="174"/>
        <v>0.62865019722636539</v>
      </c>
      <c r="AG230">
        <f t="shared" si="175"/>
        <v>8.099866072547993</v>
      </c>
      <c r="AH230">
        <v>1470.5525651923119</v>
      </c>
      <c r="AI230">
        <v>1449.5383030303019</v>
      </c>
      <c r="AJ230">
        <v>1.7181548664811841</v>
      </c>
      <c r="AK230">
        <v>65.228597272793138</v>
      </c>
      <c r="AL230">
        <f t="shared" si="176"/>
        <v>0.62236701595618771</v>
      </c>
      <c r="AM230">
        <v>33.783624345085279</v>
      </c>
      <c r="AN230">
        <v>34.58462867132868</v>
      </c>
      <c r="AO230">
        <v>-6.1005087494471462E-5</v>
      </c>
      <c r="AP230">
        <v>90.040432271976243</v>
      </c>
      <c r="AQ230">
        <v>33</v>
      </c>
      <c r="AR230">
        <v>7</v>
      </c>
      <c r="AS230">
        <f t="shared" si="177"/>
        <v>1</v>
      </c>
      <c r="AT230">
        <f t="shared" si="178"/>
        <v>0</v>
      </c>
      <c r="AU230">
        <f t="shared" si="179"/>
        <v>30973.046913277394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1009.487399799276</v>
      </c>
      <c r="BI230">
        <f t="shared" si="183"/>
        <v>8.099866072547993</v>
      </c>
      <c r="BJ230" t="e">
        <f t="shared" si="184"/>
        <v>#DIV/0!</v>
      </c>
      <c r="BK230">
        <f t="shared" si="185"/>
        <v>8.0237416278385945E-3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253</v>
      </c>
      <c r="CG230">
        <v>1000</v>
      </c>
      <c r="CH230" t="s">
        <v>414</v>
      </c>
      <c r="CI230">
        <v>1110.1500000000001</v>
      </c>
      <c r="CJ230">
        <v>1175.8634999999999</v>
      </c>
      <c r="CK230">
        <v>1152.67</v>
      </c>
      <c r="CL230">
        <v>1.3005735999999999E-4</v>
      </c>
      <c r="CM230">
        <v>6.5004835999999994E-4</v>
      </c>
      <c r="CN230">
        <v>4.7597999359999997E-2</v>
      </c>
      <c r="CO230">
        <v>5.5000000000000003E-4</v>
      </c>
      <c r="CP230">
        <f t="shared" si="196"/>
        <v>1199.9785714285711</v>
      </c>
      <c r="CQ230">
        <f t="shared" si="197"/>
        <v>1009.487399799276</v>
      </c>
      <c r="CR230">
        <f t="shared" si="198"/>
        <v>0.84125452223491304</v>
      </c>
      <c r="CS230">
        <f t="shared" si="199"/>
        <v>0.16202122791338233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1658333766.0999999</v>
      </c>
      <c r="CZ230">
        <v>1396.918571428572</v>
      </c>
      <c r="DA230">
        <v>1422.778571428571</v>
      </c>
      <c r="DB230">
        <v>34.588871428571437</v>
      </c>
      <c r="DC230">
        <v>33.780271428571432</v>
      </c>
      <c r="DD230">
        <v>1400.8</v>
      </c>
      <c r="DE230">
        <v>34.255614285714287</v>
      </c>
      <c r="DF230">
        <v>450.33828571428569</v>
      </c>
      <c r="DG230">
        <v>101.05200000000001</v>
      </c>
      <c r="DH230">
        <v>9.9964199999999989E-2</v>
      </c>
      <c r="DI230">
        <v>34.083885714285707</v>
      </c>
      <c r="DJ230">
        <v>999.89999999999986</v>
      </c>
      <c r="DK230">
        <v>33.515514285714282</v>
      </c>
      <c r="DL230">
        <v>0</v>
      </c>
      <c r="DM230">
        <v>0</v>
      </c>
      <c r="DN230">
        <v>6007.2314285714283</v>
      </c>
      <c r="DO230">
        <v>0</v>
      </c>
      <c r="DP230">
        <v>1792.547142857142</v>
      </c>
      <c r="DQ230">
        <v>-25.857442857142861</v>
      </c>
      <c r="DR230">
        <v>1446.968571428572</v>
      </c>
      <c r="DS230">
        <v>1472.52</v>
      </c>
      <c r="DT230">
        <v>0.80862371428571422</v>
      </c>
      <c r="DU230">
        <v>1422.778571428571</v>
      </c>
      <c r="DV230">
        <v>33.780271428571432</v>
      </c>
      <c r="DW230">
        <v>3.4952728571428571</v>
      </c>
      <c r="DX230">
        <v>3.4135585714285712</v>
      </c>
      <c r="DY230">
        <v>26.596800000000002</v>
      </c>
      <c r="DZ230">
        <v>26.195828571428571</v>
      </c>
      <c r="EA230">
        <v>1199.9785714285711</v>
      </c>
      <c r="EB230">
        <v>0.95800799999999975</v>
      </c>
      <c r="EC230">
        <v>4.1992500000000002E-2</v>
      </c>
      <c r="ED230">
        <v>0</v>
      </c>
      <c r="EE230">
        <v>1722.0514285714289</v>
      </c>
      <c r="EF230">
        <v>5.0001600000000002</v>
      </c>
      <c r="EG230">
        <v>21956.342857142859</v>
      </c>
      <c r="EH230">
        <v>9515.0214285714301</v>
      </c>
      <c r="EI230">
        <v>48.08</v>
      </c>
      <c r="EJ230">
        <v>50.811999999999998</v>
      </c>
      <c r="EK230">
        <v>49.311999999999998</v>
      </c>
      <c r="EL230">
        <v>49.330000000000013</v>
      </c>
      <c r="EM230">
        <v>49.767714285714291</v>
      </c>
      <c r="EN230">
        <v>1144.7985714285719</v>
      </c>
      <c r="EO230">
        <v>50.18</v>
      </c>
      <c r="EP230">
        <v>0</v>
      </c>
      <c r="EQ230">
        <v>776279.40000009537</v>
      </c>
      <c r="ER230">
        <v>0</v>
      </c>
      <c r="ES230">
        <v>1720.59576923077</v>
      </c>
      <c r="ET230">
        <v>15.697435912480859</v>
      </c>
      <c r="EU230">
        <v>181.2376068584619</v>
      </c>
      <c r="EV230">
        <v>21940.26923076923</v>
      </c>
      <c r="EW230">
        <v>15</v>
      </c>
      <c r="EX230">
        <v>1658330855.5</v>
      </c>
      <c r="EY230" t="s">
        <v>416</v>
      </c>
      <c r="EZ230">
        <v>1658330855.5</v>
      </c>
      <c r="FA230">
        <v>1658330837</v>
      </c>
      <c r="FB230">
        <v>13</v>
      </c>
      <c r="FC230">
        <v>-0.03</v>
      </c>
      <c r="FD230">
        <v>-2.1999999999999999E-2</v>
      </c>
      <c r="FE230">
        <v>-3.91</v>
      </c>
      <c r="FF230">
        <v>0.28699999999999998</v>
      </c>
      <c r="FG230">
        <v>1439</v>
      </c>
      <c r="FH230">
        <v>33</v>
      </c>
      <c r="FI230">
        <v>0.2</v>
      </c>
      <c r="FJ230">
        <v>0.09</v>
      </c>
      <c r="FK230">
        <v>-26.02347</v>
      </c>
      <c r="FL230">
        <v>0.3328367729831383</v>
      </c>
      <c r="FM230">
        <v>9.7894660732850775E-2</v>
      </c>
      <c r="FN230">
        <v>1</v>
      </c>
      <c r="FO230">
        <v>1719.822352941176</v>
      </c>
      <c r="FP230">
        <v>15.64186402962183</v>
      </c>
      <c r="FQ230">
        <v>1.5501822640912519</v>
      </c>
      <c r="FR230">
        <v>0</v>
      </c>
      <c r="FS230">
        <v>0.80787247499999992</v>
      </c>
      <c r="FT230">
        <v>1.2718525328328661E-2</v>
      </c>
      <c r="FU230">
        <v>1.5708451704019E-3</v>
      </c>
      <c r="FV230">
        <v>1</v>
      </c>
      <c r="FW230">
        <v>2</v>
      </c>
      <c r="FX230">
        <v>3</v>
      </c>
      <c r="FY230" t="s">
        <v>530</v>
      </c>
      <c r="FZ230">
        <v>2.8896899999999999</v>
      </c>
      <c r="GA230">
        <v>2.8721000000000001</v>
      </c>
      <c r="GB230">
        <v>0.22395799999999999</v>
      </c>
      <c r="GC230">
        <v>0.22895699999999999</v>
      </c>
      <c r="GD230">
        <v>0.14217399999999999</v>
      </c>
      <c r="GE230">
        <v>0.14238200000000001</v>
      </c>
      <c r="GF230">
        <v>26752.1</v>
      </c>
      <c r="GG230">
        <v>23122.2</v>
      </c>
      <c r="GH230">
        <v>30829.9</v>
      </c>
      <c r="GI230">
        <v>27967.7</v>
      </c>
      <c r="GJ230">
        <v>34849</v>
      </c>
      <c r="GK230">
        <v>33845</v>
      </c>
      <c r="GL230">
        <v>40190.400000000001</v>
      </c>
      <c r="GM230">
        <v>38983.199999999997</v>
      </c>
      <c r="GN230">
        <v>1.8865700000000001</v>
      </c>
      <c r="GO230">
        <v>1.92883</v>
      </c>
      <c r="GP230">
        <v>0</v>
      </c>
      <c r="GQ230">
        <v>3.0621900000000001E-2</v>
      </c>
      <c r="GR230">
        <v>999.9</v>
      </c>
      <c r="GS230">
        <v>33.014000000000003</v>
      </c>
      <c r="GT230">
        <v>42.9</v>
      </c>
      <c r="GU230">
        <v>44.7</v>
      </c>
      <c r="GV230">
        <v>40.2898</v>
      </c>
      <c r="GW230">
        <v>30.886500000000002</v>
      </c>
      <c r="GX230">
        <v>32.183500000000002</v>
      </c>
      <c r="GY230">
        <v>1</v>
      </c>
      <c r="GZ230">
        <v>0.68346499999999999</v>
      </c>
      <c r="HA230">
        <v>1.6579900000000001</v>
      </c>
      <c r="HB230">
        <v>20.1995</v>
      </c>
      <c r="HC230">
        <v>5.2157900000000001</v>
      </c>
      <c r="HD230">
        <v>11.974</v>
      </c>
      <c r="HE230">
        <v>4.9911000000000003</v>
      </c>
      <c r="HF230">
        <v>3.2925800000000001</v>
      </c>
      <c r="HG230">
        <v>8493.2000000000007</v>
      </c>
      <c r="HH230">
        <v>9999</v>
      </c>
      <c r="HI230">
        <v>9999</v>
      </c>
      <c r="HJ230">
        <v>972.6</v>
      </c>
      <c r="HK230">
        <v>4.9713700000000003</v>
      </c>
      <c r="HL230">
        <v>1.8744400000000001</v>
      </c>
      <c r="HM230">
        <v>1.87077</v>
      </c>
      <c r="HN230">
        <v>1.87056</v>
      </c>
      <c r="HO230">
        <v>1.875</v>
      </c>
      <c r="HP230">
        <v>1.87178</v>
      </c>
      <c r="HQ230">
        <v>1.86721</v>
      </c>
      <c r="HR230">
        <v>1.8781099999999999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-3.88</v>
      </c>
      <c r="IG230">
        <v>0.3332</v>
      </c>
      <c r="IH230">
        <v>-2.1299345005774111</v>
      </c>
      <c r="II230">
        <v>1.7196870422270779E-5</v>
      </c>
      <c r="IJ230">
        <v>-2.1741833173098589E-6</v>
      </c>
      <c r="IK230">
        <v>9.0595066644434051E-10</v>
      </c>
      <c r="IL230">
        <v>-0.32754645563995699</v>
      </c>
      <c r="IM230">
        <v>-1.2435942757381079E-3</v>
      </c>
      <c r="IN230">
        <v>8.3241555849602686E-4</v>
      </c>
      <c r="IO230">
        <v>-6.8006265696850886E-6</v>
      </c>
      <c r="IP230">
        <v>17</v>
      </c>
      <c r="IQ230">
        <v>2050</v>
      </c>
      <c r="IR230">
        <v>3</v>
      </c>
      <c r="IS230">
        <v>34</v>
      </c>
      <c r="IT230">
        <v>48.5</v>
      </c>
      <c r="IU230">
        <v>48.9</v>
      </c>
      <c r="IV230">
        <v>2.9138199999999999</v>
      </c>
      <c r="IW230">
        <v>2.5744600000000002</v>
      </c>
      <c r="IX230">
        <v>1.49902</v>
      </c>
      <c r="IY230">
        <v>2.2778299999999998</v>
      </c>
      <c r="IZ230">
        <v>1.69678</v>
      </c>
      <c r="JA230">
        <v>2.2546400000000002</v>
      </c>
      <c r="JB230">
        <v>46.6496</v>
      </c>
      <c r="JC230">
        <v>15.9095</v>
      </c>
      <c r="JD230">
        <v>18</v>
      </c>
      <c r="JE230">
        <v>412.92399999999998</v>
      </c>
      <c r="JF230">
        <v>510.52699999999999</v>
      </c>
      <c r="JG230">
        <v>29.998999999999999</v>
      </c>
      <c r="JH230">
        <v>36.149700000000003</v>
      </c>
      <c r="JI230">
        <v>29.9999</v>
      </c>
      <c r="JJ230">
        <v>35.967599999999997</v>
      </c>
      <c r="JK230">
        <v>35.897199999999998</v>
      </c>
      <c r="JL230">
        <v>58.369199999999999</v>
      </c>
      <c r="JM230">
        <v>16.925999999999998</v>
      </c>
      <c r="JN230">
        <v>0.37281900000000001</v>
      </c>
      <c r="JO230">
        <v>30</v>
      </c>
      <c r="JP230">
        <v>1434.98</v>
      </c>
      <c r="JQ230">
        <v>33.849200000000003</v>
      </c>
      <c r="JR230">
        <v>98.252899999999997</v>
      </c>
      <c r="JS230">
        <v>98.177400000000006</v>
      </c>
    </row>
    <row r="231" spans="1:279" x14ac:dyDescent="0.2">
      <c r="A231">
        <v>216</v>
      </c>
      <c r="B231">
        <v>1658333772.0999999</v>
      </c>
      <c r="C231">
        <v>858.5</v>
      </c>
      <c r="D231" t="s">
        <v>851</v>
      </c>
      <c r="E231" t="s">
        <v>852</v>
      </c>
      <c r="F231">
        <v>4</v>
      </c>
      <c r="G231">
        <v>1658333769.7874999</v>
      </c>
      <c r="H231">
        <f t="shared" si="150"/>
        <v>6.2133148359437313E-4</v>
      </c>
      <c r="I231">
        <f t="shared" si="151"/>
        <v>0.62133148359437318</v>
      </c>
      <c r="J231">
        <f t="shared" si="152"/>
        <v>8.026600558037531</v>
      </c>
      <c r="K231">
        <f t="shared" si="153"/>
        <v>1402.9775</v>
      </c>
      <c r="L231">
        <f t="shared" si="154"/>
        <v>1006.8184242625778</v>
      </c>
      <c r="M231">
        <f t="shared" si="155"/>
        <v>101.84134499041208</v>
      </c>
      <c r="N231">
        <f t="shared" si="156"/>
        <v>141.9134892132472</v>
      </c>
      <c r="O231">
        <f t="shared" si="157"/>
        <v>3.5721765831154072E-2</v>
      </c>
      <c r="P231">
        <f t="shared" si="158"/>
        <v>2.1458194538887905</v>
      </c>
      <c r="Q231">
        <f t="shared" si="159"/>
        <v>3.5394661780288397E-2</v>
      </c>
      <c r="R231">
        <f t="shared" si="160"/>
        <v>2.2150802881630089E-2</v>
      </c>
      <c r="S231">
        <f t="shared" si="161"/>
        <v>194.42342661260636</v>
      </c>
      <c r="T231">
        <f t="shared" si="162"/>
        <v>35.382100635702812</v>
      </c>
      <c r="U231">
        <f t="shared" si="163"/>
        <v>33.5050375</v>
      </c>
      <c r="V231">
        <f t="shared" si="164"/>
        <v>5.1972533476961953</v>
      </c>
      <c r="W231">
        <f t="shared" si="165"/>
        <v>65.179763334951716</v>
      </c>
      <c r="X231">
        <f t="shared" si="166"/>
        <v>3.497917626598865</v>
      </c>
      <c r="Y231">
        <f t="shared" si="167"/>
        <v>5.3665700021392331</v>
      </c>
      <c r="Z231">
        <f t="shared" si="168"/>
        <v>1.6993357210973303</v>
      </c>
      <c r="AA231">
        <f t="shared" si="169"/>
        <v>-27.400718426511855</v>
      </c>
      <c r="AB231">
        <f t="shared" si="170"/>
        <v>66.387523415452051</v>
      </c>
      <c r="AC231">
        <f t="shared" si="171"/>
        <v>7.1406350317634457</v>
      </c>
      <c r="AD231">
        <f t="shared" si="172"/>
        <v>240.55086663331002</v>
      </c>
      <c r="AE231">
        <f t="shared" si="173"/>
        <v>18.295159603700764</v>
      </c>
      <c r="AF231">
        <f t="shared" si="174"/>
        <v>0.62570858298636189</v>
      </c>
      <c r="AG231">
        <f t="shared" si="175"/>
        <v>8.026600558037531</v>
      </c>
      <c r="AH231">
        <v>1477.0125979103991</v>
      </c>
      <c r="AI231">
        <v>1456.280484848485</v>
      </c>
      <c r="AJ231">
        <v>1.6868613041370459</v>
      </c>
      <c r="AK231">
        <v>65.228597272793138</v>
      </c>
      <c r="AL231">
        <f t="shared" si="176"/>
        <v>0.62133148359437318</v>
      </c>
      <c r="AM231">
        <v>33.777942266746692</v>
      </c>
      <c r="AN231">
        <v>34.577790909090929</v>
      </c>
      <c r="AO231">
        <v>-9.1744076083881323E-5</v>
      </c>
      <c r="AP231">
        <v>90.040432271976243</v>
      </c>
      <c r="AQ231">
        <v>33</v>
      </c>
      <c r="AR231">
        <v>7</v>
      </c>
      <c r="AS231">
        <f t="shared" si="177"/>
        <v>1</v>
      </c>
      <c r="AT231">
        <f t="shared" si="178"/>
        <v>0</v>
      </c>
      <c r="AU231">
        <f t="shared" si="179"/>
        <v>30919.368887429537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1009.4948997992777</v>
      </c>
      <c r="BI231">
        <f t="shared" si="183"/>
        <v>8.026600558037531</v>
      </c>
      <c r="BJ231" t="e">
        <f t="shared" si="184"/>
        <v>#DIV/0!</v>
      </c>
      <c r="BK231">
        <f t="shared" si="185"/>
        <v>7.9511056070055378E-3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253</v>
      </c>
      <c r="CG231">
        <v>1000</v>
      </c>
      <c r="CH231" t="s">
        <v>414</v>
      </c>
      <c r="CI231">
        <v>1110.1500000000001</v>
      </c>
      <c r="CJ231">
        <v>1175.8634999999999</v>
      </c>
      <c r="CK231">
        <v>1152.67</v>
      </c>
      <c r="CL231">
        <v>1.3005735999999999E-4</v>
      </c>
      <c r="CM231">
        <v>6.5004835999999994E-4</v>
      </c>
      <c r="CN231">
        <v>4.7597999359999997E-2</v>
      </c>
      <c r="CO231">
        <v>5.5000000000000003E-4</v>
      </c>
      <c r="CP231">
        <f t="shared" si="196"/>
        <v>1199.9875</v>
      </c>
      <c r="CQ231">
        <f t="shared" si="197"/>
        <v>1009.4948997992777</v>
      </c>
      <c r="CR231">
        <f t="shared" si="198"/>
        <v>0.84125451290057418</v>
      </c>
      <c r="CS231">
        <f t="shared" si="199"/>
        <v>0.16202120989810842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1658333769.7874999</v>
      </c>
      <c r="CZ231">
        <v>1402.9775</v>
      </c>
      <c r="DA231">
        <v>1428.52</v>
      </c>
      <c r="DB231">
        <v>34.580924999999993</v>
      </c>
      <c r="DC231">
        <v>33.776174999999988</v>
      </c>
      <c r="DD231">
        <v>1406.86375</v>
      </c>
      <c r="DE231">
        <v>34.247900000000001</v>
      </c>
      <c r="DF231">
        <v>450.37912499999999</v>
      </c>
      <c r="DG231">
        <v>101.051625</v>
      </c>
      <c r="DH231">
        <v>0.10002512500000001</v>
      </c>
      <c r="DI231">
        <v>34.078899999999997</v>
      </c>
      <c r="DJ231">
        <v>999.9</v>
      </c>
      <c r="DK231">
        <v>33.5050375</v>
      </c>
      <c r="DL231">
        <v>0</v>
      </c>
      <c r="DM231">
        <v>0</v>
      </c>
      <c r="DN231">
        <v>5997.65625</v>
      </c>
      <c r="DO231">
        <v>0</v>
      </c>
      <c r="DP231">
        <v>1792.14375</v>
      </c>
      <c r="DQ231">
        <v>-25.540649999999999</v>
      </c>
      <c r="DR231">
        <v>1453.23</v>
      </c>
      <c r="DS231">
        <v>1478.45625</v>
      </c>
      <c r="DT231">
        <v>0.80474424999999994</v>
      </c>
      <c r="DU231">
        <v>1428.52</v>
      </c>
      <c r="DV231">
        <v>33.776174999999988</v>
      </c>
      <c r="DW231">
        <v>3.4944549999999999</v>
      </c>
      <c r="DX231">
        <v>3.413135</v>
      </c>
      <c r="DY231">
        <v>26.592825000000001</v>
      </c>
      <c r="DZ231">
        <v>26.193725000000001</v>
      </c>
      <c r="EA231">
        <v>1199.9875</v>
      </c>
      <c r="EB231">
        <v>0.95800799999999997</v>
      </c>
      <c r="EC231">
        <v>4.1992500000000002E-2</v>
      </c>
      <c r="ED231">
        <v>0</v>
      </c>
      <c r="EE231">
        <v>1722.9525000000001</v>
      </c>
      <c r="EF231">
        <v>5.0001600000000002</v>
      </c>
      <c r="EG231">
        <v>21963.662499999999</v>
      </c>
      <c r="EH231">
        <v>9515.0962500000005</v>
      </c>
      <c r="EI231">
        <v>48.069875000000003</v>
      </c>
      <c r="EJ231">
        <v>50.811999999999998</v>
      </c>
      <c r="EK231">
        <v>49.280999999999999</v>
      </c>
      <c r="EL231">
        <v>49.288749999999993</v>
      </c>
      <c r="EM231">
        <v>49.765500000000003</v>
      </c>
      <c r="EN231">
        <v>1144.8074999999999</v>
      </c>
      <c r="EO231">
        <v>50.18</v>
      </c>
      <c r="EP231">
        <v>0</v>
      </c>
      <c r="EQ231">
        <v>776283.60000014305</v>
      </c>
      <c r="ER231">
        <v>0</v>
      </c>
      <c r="ES231">
        <v>1721.7552000000001</v>
      </c>
      <c r="ET231">
        <v>14.62999998157404</v>
      </c>
      <c r="EU231">
        <v>150.01538439593489</v>
      </c>
      <c r="EV231">
        <v>21952.84</v>
      </c>
      <c r="EW231">
        <v>15</v>
      </c>
      <c r="EX231">
        <v>1658330855.5</v>
      </c>
      <c r="EY231" t="s">
        <v>416</v>
      </c>
      <c r="EZ231">
        <v>1658330855.5</v>
      </c>
      <c r="FA231">
        <v>1658330837</v>
      </c>
      <c r="FB231">
        <v>13</v>
      </c>
      <c r="FC231">
        <v>-0.03</v>
      </c>
      <c r="FD231">
        <v>-2.1999999999999999E-2</v>
      </c>
      <c r="FE231">
        <v>-3.91</v>
      </c>
      <c r="FF231">
        <v>0.28699999999999998</v>
      </c>
      <c r="FG231">
        <v>1439</v>
      </c>
      <c r="FH231">
        <v>33</v>
      </c>
      <c r="FI231">
        <v>0.2</v>
      </c>
      <c r="FJ231">
        <v>0.09</v>
      </c>
      <c r="FK231">
        <v>-25.93458</v>
      </c>
      <c r="FL231">
        <v>1.664064540337779</v>
      </c>
      <c r="FM231">
        <v>0.20836225449922521</v>
      </c>
      <c r="FN231">
        <v>0</v>
      </c>
      <c r="FO231">
        <v>1720.754117647059</v>
      </c>
      <c r="FP231">
        <v>15.330175717849031</v>
      </c>
      <c r="FQ231">
        <v>1.5219417118912439</v>
      </c>
      <c r="FR231">
        <v>0</v>
      </c>
      <c r="FS231">
        <v>0.80761764999999985</v>
      </c>
      <c r="FT231">
        <v>-2.3844652908083489E-3</v>
      </c>
      <c r="FU231">
        <v>1.946928087398191E-3</v>
      </c>
      <c r="FV231">
        <v>1</v>
      </c>
      <c r="FW231">
        <v>1</v>
      </c>
      <c r="FX231">
        <v>3</v>
      </c>
      <c r="FY231" t="s">
        <v>417</v>
      </c>
      <c r="FZ231">
        <v>2.88984</v>
      </c>
      <c r="GA231">
        <v>2.87229</v>
      </c>
      <c r="GB231">
        <v>0.224604</v>
      </c>
      <c r="GC231">
        <v>0.229569</v>
      </c>
      <c r="GD231">
        <v>0.14215700000000001</v>
      </c>
      <c r="GE231">
        <v>0.142373</v>
      </c>
      <c r="GF231">
        <v>26730.1</v>
      </c>
      <c r="GG231">
        <v>23103.5</v>
      </c>
      <c r="GH231">
        <v>30830.3</v>
      </c>
      <c r="GI231">
        <v>27967.4</v>
      </c>
      <c r="GJ231">
        <v>34849.800000000003</v>
      </c>
      <c r="GK231">
        <v>33845.5</v>
      </c>
      <c r="GL231">
        <v>40190.6</v>
      </c>
      <c r="GM231">
        <v>38983.300000000003</v>
      </c>
      <c r="GN231">
        <v>1.8870800000000001</v>
      </c>
      <c r="GO231">
        <v>1.9288000000000001</v>
      </c>
      <c r="GP231">
        <v>0</v>
      </c>
      <c r="GQ231">
        <v>3.11956E-2</v>
      </c>
      <c r="GR231">
        <v>999.9</v>
      </c>
      <c r="GS231">
        <v>33.002200000000002</v>
      </c>
      <c r="GT231">
        <v>42.9</v>
      </c>
      <c r="GU231">
        <v>44.7</v>
      </c>
      <c r="GV231">
        <v>40.2926</v>
      </c>
      <c r="GW231">
        <v>30.526499999999999</v>
      </c>
      <c r="GX231">
        <v>32.259599999999999</v>
      </c>
      <c r="GY231">
        <v>1</v>
      </c>
      <c r="GZ231">
        <v>0.68301299999999998</v>
      </c>
      <c r="HA231">
        <v>1.6523699999999999</v>
      </c>
      <c r="HB231">
        <v>20.1999</v>
      </c>
      <c r="HC231">
        <v>5.2150400000000001</v>
      </c>
      <c r="HD231">
        <v>11.974</v>
      </c>
      <c r="HE231">
        <v>4.9907000000000004</v>
      </c>
      <c r="HF231">
        <v>3.2924799999999999</v>
      </c>
      <c r="HG231">
        <v>8493.2000000000007</v>
      </c>
      <c r="HH231">
        <v>9999</v>
      </c>
      <c r="HI231">
        <v>9999</v>
      </c>
      <c r="HJ231">
        <v>972.6</v>
      </c>
      <c r="HK231">
        <v>4.9713700000000003</v>
      </c>
      <c r="HL231">
        <v>1.8744400000000001</v>
      </c>
      <c r="HM231">
        <v>1.8707499999999999</v>
      </c>
      <c r="HN231">
        <v>1.8705499999999999</v>
      </c>
      <c r="HO231">
        <v>1.875</v>
      </c>
      <c r="HP231">
        <v>1.8717600000000001</v>
      </c>
      <c r="HQ231">
        <v>1.8672200000000001</v>
      </c>
      <c r="HR231">
        <v>1.87808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-3.89</v>
      </c>
      <c r="IG231">
        <v>0.33289999999999997</v>
      </c>
      <c r="IH231">
        <v>-2.1299345005774111</v>
      </c>
      <c r="II231">
        <v>1.7196870422270779E-5</v>
      </c>
      <c r="IJ231">
        <v>-2.1741833173098589E-6</v>
      </c>
      <c r="IK231">
        <v>9.0595066644434051E-10</v>
      </c>
      <c r="IL231">
        <v>-0.32754645563995699</v>
      </c>
      <c r="IM231">
        <v>-1.2435942757381079E-3</v>
      </c>
      <c r="IN231">
        <v>8.3241555849602686E-4</v>
      </c>
      <c r="IO231">
        <v>-6.8006265696850886E-6</v>
      </c>
      <c r="IP231">
        <v>17</v>
      </c>
      <c r="IQ231">
        <v>2050</v>
      </c>
      <c r="IR231">
        <v>3</v>
      </c>
      <c r="IS231">
        <v>34</v>
      </c>
      <c r="IT231">
        <v>48.6</v>
      </c>
      <c r="IU231">
        <v>48.9</v>
      </c>
      <c r="IV231">
        <v>2.9247999999999998</v>
      </c>
      <c r="IW231">
        <v>2.5744600000000002</v>
      </c>
      <c r="IX231">
        <v>1.49902</v>
      </c>
      <c r="IY231">
        <v>2.2766099999999998</v>
      </c>
      <c r="IZ231">
        <v>1.69678</v>
      </c>
      <c r="JA231">
        <v>2.2253400000000001</v>
      </c>
      <c r="JB231">
        <v>46.620199999999997</v>
      </c>
      <c r="JC231">
        <v>15.900700000000001</v>
      </c>
      <c r="JD231">
        <v>18</v>
      </c>
      <c r="JE231">
        <v>413.17899999999997</v>
      </c>
      <c r="JF231">
        <v>510.48399999999998</v>
      </c>
      <c r="JG231">
        <v>29.998799999999999</v>
      </c>
      <c r="JH231">
        <v>36.146500000000003</v>
      </c>
      <c r="JI231">
        <v>29.9999</v>
      </c>
      <c r="JJ231">
        <v>35.964300000000001</v>
      </c>
      <c r="JK231">
        <v>35.894399999999997</v>
      </c>
      <c r="JL231">
        <v>58.597099999999998</v>
      </c>
      <c r="JM231">
        <v>16.925999999999998</v>
      </c>
      <c r="JN231">
        <v>0.37281900000000001</v>
      </c>
      <c r="JO231">
        <v>30</v>
      </c>
      <c r="JP231">
        <v>1441.66</v>
      </c>
      <c r="JQ231">
        <v>33.851399999999998</v>
      </c>
      <c r="JR231">
        <v>98.253600000000006</v>
      </c>
      <c r="JS231">
        <v>98.177099999999996</v>
      </c>
    </row>
    <row r="232" spans="1:279" x14ac:dyDescent="0.2">
      <c r="A232">
        <v>217</v>
      </c>
      <c r="B232">
        <v>1658333776.0999999</v>
      </c>
      <c r="C232">
        <v>862.5</v>
      </c>
      <c r="D232" t="s">
        <v>853</v>
      </c>
      <c r="E232" t="s">
        <v>854</v>
      </c>
      <c r="F232">
        <v>4</v>
      </c>
      <c r="G232">
        <v>1658333774.0999999</v>
      </c>
      <c r="H232">
        <f t="shared" si="150"/>
        <v>6.2189762328966147E-4</v>
      </c>
      <c r="I232">
        <f t="shared" si="151"/>
        <v>0.62189762328966147</v>
      </c>
      <c r="J232">
        <f t="shared" si="152"/>
        <v>8.0141454746566119</v>
      </c>
      <c r="K232">
        <f t="shared" si="153"/>
        <v>1409.97</v>
      </c>
      <c r="L232">
        <f t="shared" si="154"/>
        <v>1013.9705118053517</v>
      </c>
      <c r="M232">
        <f t="shared" si="155"/>
        <v>102.56479614354362</v>
      </c>
      <c r="N232">
        <f t="shared" si="156"/>
        <v>142.62080004775632</v>
      </c>
      <c r="O232">
        <f t="shared" si="157"/>
        <v>3.5705425257613846E-2</v>
      </c>
      <c r="P232">
        <f t="shared" si="158"/>
        <v>2.150239148845746</v>
      </c>
      <c r="Q232">
        <f t="shared" si="159"/>
        <v>3.5379284034224419E-2</v>
      </c>
      <c r="R232">
        <f t="shared" si="160"/>
        <v>2.2141106636962414E-2</v>
      </c>
      <c r="S232">
        <f t="shared" si="161"/>
        <v>194.43804432691041</v>
      </c>
      <c r="T232">
        <f t="shared" si="162"/>
        <v>35.375463951265004</v>
      </c>
      <c r="U232">
        <f t="shared" si="163"/>
        <v>33.511071428571427</v>
      </c>
      <c r="V232">
        <f t="shared" si="164"/>
        <v>5.1990091790766462</v>
      </c>
      <c r="W232">
        <f t="shared" si="165"/>
        <v>65.185106692447363</v>
      </c>
      <c r="X232">
        <f t="shared" si="166"/>
        <v>3.4973965285865738</v>
      </c>
      <c r="Y232">
        <f t="shared" si="167"/>
        <v>5.3653306806534653</v>
      </c>
      <c r="Z232">
        <f t="shared" si="168"/>
        <v>1.7016126504900724</v>
      </c>
      <c r="AA232">
        <f t="shared" si="169"/>
        <v>-27.42568518707407</v>
      </c>
      <c r="AB232">
        <f t="shared" si="170"/>
        <v>65.344529687155344</v>
      </c>
      <c r="AC232">
        <f t="shared" si="171"/>
        <v>7.0140687893097891</v>
      </c>
      <c r="AD232">
        <f t="shared" si="172"/>
        <v>239.3709576163015</v>
      </c>
      <c r="AE232">
        <f t="shared" si="173"/>
        <v>18.274998423054249</v>
      </c>
      <c r="AF232">
        <f t="shared" si="174"/>
        <v>0.6258615393467063</v>
      </c>
      <c r="AG232">
        <f t="shared" si="175"/>
        <v>8.0141454746566119</v>
      </c>
      <c r="AH232">
        <v>1483.5493096036121</v>
      </c>
      <c r="AI232">
        <v>1462.954242424242</v>
      </c>
      <c r="AJ232">
        <v>1.665771819411493</v>
      </c>
      <c r="AK232">
        <v>65.228597272793138</v>
      </c>
      <c r="AL232">
        <f t="shared" si="176"/>
        <v>0.62189762328966147</v>
      </c>
      <c r="AM232">
        <v>33.773988079209211</v>
      </c>
      <c r="AN232">
        <v>34.574130769230777</v>
      </c>
      <c r="AO232">
        <v>-3.2115548176165207E-5</v>
      </c>
      <c r="AP232">
        <v>90.040432271976243</v>
      </c>
      <c r="AQ232">
        <v>33</v>
      </c>
      <c r="AR232">
        <v>7</v>
      </c>
      <c r="AS232">
        <f t="shared" si="177"/>
        <v>1</v>
      </c>
      <c r="AT232">
        <f t="shared" si="178"/>
        <v>0</v>
      </c>
      <c r="AU232">
        <f t="shared" si="179"/>
        <v>31030.828368081264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1009.5714426564299</v>
      </c>
      <c r="BI232">
        <f t="shared" si="183"/>
        <v>8.0141454746566119</v>
      </c>
      <c r="BJ232" t="e">
        <f t="shared" si="184"/>
        <v>#DIV/0!</v>
      </c>
      <c r="BK232">
        <f t="shared" si="185"/>
        <v>7.9381657761331201E-3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253</v>
      </c>
      <c r="CG232">
        <v>1000</v>
      </c>
      <c r="CH232" t="s">
        <v>414</v>
      </c>
      <c r="CI232">
        <v>1110.1500000000001</v>
      </c>
      <c r="CJ232">
        <v>1175.8634999999999</v>
      </c>
      <c r="CK232">
        <v>1152.67</v>
      </c>
      <c r="CL232">
        <v>1.3005735999999999E-4</v>
      </c>
      <c r="CM232">
        <v>6.5004835999999994E-4</v>
      </c>
      <c r="CN232">
        <v>4.7597999359999997E-2</v>
      </c>
      <c r="CO232">
        <v>5.5000000000000003E-4</v>
      </c>
      <c r="CP232">
        <f t="shared" si="196"/>
        <v>1200.078571428571</v>
      </c>
      <c r="CQ232">
        <f t="shared" si="197"/>
        <v>1009.5714426564299</v>
      </c>
      <c r="CR232">
        <f t="shared" si="198"/>
        <v>0.84125445341019478</v>
      </c>
      <c r="CS232">
        <f t="shared" si="199"/>
        <v>0.162021095081676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1658333774.0999999</v>
      </c>
      <c r="CZ232">
        <v>1409.97</v>
      </c>
      <c r="DA232">
        <v>1435.492857142857</v>
      </c>
      <c r="DB232">
        <v>34.575771428571429</v>
      </c>
      <c r="DC232">
        <v>33.770785714285722</v>
      </c>
      <c r="DD232">
        <v>1413.8628571428569</v>
      </c>
      <c r="DE232">
        <v>34.242871428571434</v>
      </c>
      <c r="DF232">
        <v>450.35971428571429</v>
      </c>
      <c r="DG232">
        <v>101.0517142857143</v>
      </c>
      <c r="DH232">
        <v>9.994145714285714E-2</v>
      </c>
      <c r="DI232">
        <v>34.074757142857138</v>
      </c>
      <c r="DJ232">
        <v>999.89999999999986</v>
      </c>
      <c r="DK232">
        <v>33.511071428571427</v>
      </c>
      <c r="DL232">
        <v>0</v>
      </c>
      <c r="DM232">
        <v>0</v>
      </c>
      <c r="DN232">
        <v>6017.32</v>
      </c>
      <c r="DO232">
        <v>0</v>
      </c>
      <c r="DP232">
        <v>1792.3742857142861</v>
      </c>
      <c r="DQ232">
        <v>-25.52411428571428</v>
      </c>
      <c r="DR232">
        <v>1460.4657142857141</v>
      </c>
      <c r="DS232">
        <v>1485.6657142857141</v>
      </c>
      <c r="DT232">
        <v>0.80497028571428575</v>
      </c>
      <c r="DU232">
        <v>1435.492857142857</v>
      </c>
      <c r="DV232">
        <v>33.770785714285722</v>
      </c>
      <c r="DW232">
        <v>3.493935714285715</v>
      </c>
      <c r="DX232">
        <v>3.4125928571428572</v>
      </c>
      <c r="DY232">
        <v>26.590299999999999</v>
      </c>
      <c r="DZ232">
        <v>26.19105714285714</v>
      </c>
      <c r="EA232">
        <v>1200.078571428571</v>
      </c>
      <c r="EB232">
        <v>0.95800942857142857</v>
      </c>
      <c r="EC232">
        <v>4.1990957142857152E-2</v>
      </c>
      <c r="ED232">
        <v>0</v>
      </c>
      <c r="EE232">
        <v>1723.704285714286</v>
      </c>
      <c r="EF232">
        <v>5.0001600000000002</v>
      </c>
      <c r="EG232">
        <v>21984.014285714289</v>
      </c>
      <c r="EH232">
        <v>9515.8157142857126</v>
      </c>
      <c r="EI232">
        <v>48.044285714285706</v>
      </c>
      <c r="EJ232">
        <v>50.811999999999998</v>
      </c>
      <c r="EK232">
        <v>49.311999999999998</v>
      </c>
      <c r="EL232">
        <v>49.312285714285707</v>
      </c>
      <c r="EM232">
        <v>49.785428571428568</v>
      </c>
      <c r="EN232">
        <v>1144.8971428571431</v>
      </c>
      <c r="EO232">
        <v>50.181428571428569</v>
      </c>
      <c r="EP232">
        <v>0</v>
      </c>
      <c r="EQ232">
        <v>776287.79999995232</v>
      </c>
      <c r="ER232">
        <v>0</v>
      </c>
      <c r="ES232">
        <v>1722.635</v>
      </c>
      <c r="ET232">
        <v>13.24615385213143</v>
      </c>
      <c r="EU232">
        <v>203.0632473546049</v>
      </c>
      <c r="EV232">
        <v>21965</v>
      </c>
      <c r="EW232">
        <v>15</v>
      </c>
      <c r="EX232">
        <v>1658330855.5</v>
      </c>
      <c r="EY232" t="s">
        <v>416</v>
      </c>
      <c r="EZ232">
        <v>1658330855.5</v>
      </c>
      <c r="FA232">
        <v>1658330837</v>
      </c>
      <c r="FB232">
        <v>13</v>
      </c>
      <c r="FC232">
        <v>-0.03</v>
      </c>
      <c r="FD232">
        <v>-2.1999999999999999E-2</v>
      </c>
      <c r="FE232">
        <v>-3.91</v>
      </c>
      <c r="FF232">
        <v>0.28699999999999998</v>
      </c>
      <c r="FG232">
        <v>1439</v>
      </c>
      <c r="FH232">
        <v>33</v>
      </c>
      <c r="FI232">
        <v>0.2</v>
      </c>
      <c r="FJ232">
        <v>0.09</v>
      </c>
      <c r="FK232">
        <v>-25.8081125</v>
      </c>
      <c r="FL232">
        <v>2.16006416510319</v>
      </c>
      <c r="FM232">
        <v>0.25141556354718791</v>
      </c>
      <c r="FN232">
        <v>0</v>
      </c>
      <c r="FO232">
        <v>1721.76</v>
      </c>
      <c r="FP232">
        <v>14.44369746915384</v>
      </c>
      <c r="FQ232">
        <v>1.440322676265535</v>
      </c>
      <c r="FR232">
        <v>0</v>
      </c>
      <c r="FS232">
        <v>0.80723502499999999</v>
      </c>
      <c r="FT232">
        <v>-1.421179362101428E-2</v>
      </c>
      <c r="FU232">
        <v>2.2677329151324201E-3</v>
      </c>
      <c r="FV232">
        <v>1</v>
      </c>
      <c r="FW232">
        <v>1</v>
      </c>
      <c r="FX232">
        <v>3</v>
      </c>
      <c r="FY232" t="s">
        <v>417</v>
      </c>
      <c r="FZ232">
        <v>2.8894099999999998</v>
      </c>
      <c r="GA232">
        <v>2.8721700000000001</v>
      </c>
      <c r="GB232">
        <v>0.22523599999999999</v>
      </c>
      <c r="GC232">
        <v>0.23022599999999999</v>
      </c>
      <c r="GD232">
        <v>0.14214599999999999</v>
      </c>
      <c r="GE232">
        <v>0.14237</v>
      </c>
      <c r="GF232">
        <v>26707.8</v>
      </c>
      <c r="GG232">
        <v>23083.9</v>
      </c>
      <c r="GH232">
        <v>30829.8</v>
      </c>
      <c r="GI232">
        <v>27967.599999999999</v>
      </c>
      <c r="GJ232">
        <v>34850</v>
      </c>
      <c r="GK232">
        <v>33845.800000000003</v>
      </c>
      <c r="GL232">
        <v>40190.300000000003</v>
      </c>
      <c r="GM232">
        <v>38983.599999999999</v>
      </c>
      <c r="GN232">
        <v>1.8866000000000001</v>
      </c>
      <c r="GO232">
        <v>1.9289499999999999</v>
      </c>
      <c r="GP232">
        <v>0</v>
      </c>
      <c r="GQ232">
        <v>3.1996499999999997E-2</v>
      </c>
      <c r="GR232">
        <v>999.9</v>
      </c>
      <c r="GS232">
        <v>32.991</v>
      </c>
      <c r="GT232">
        <v>42.9</v>
      </c>
      <c r="GU232">
        <v>44.7</v>
      </c>
      <c r="GV232">
        <v>40.288699999999999</v>
      </c>
      <c r="GW232">
        <v>30.1065</v>
      </c>
      <c r="GX232">
        <v>32.948700000000002</v>
      </c>
      <c r="GY232">
        <v>1</v>
      </c>
      <c r="GZ232">
        <v>0.68300799999999995</v>
      </c>
      <c r="HA232">
        <v>1.6490400000000001</v>
      </c>
      <c r="HB232">
        <v>20.200199999999999</v>
      </c>
      <c r="HC232">
        <v>5.2156399999999996</v>
      </c>
      <c r="HD232">
        <v>11.974</v>
      </c>
      <c r="HE232">
        <v>4.9909499999999998</v>
      </c>
      <c r="HF232">
        <v>3.2925300000000002</v>
      </c>
      <c r="HG232">
        <v>8493.4</v>
      </c>
      <c r="HH232">
        <v>9999</v>
      </c>
      <c r="HI232">
        <v>9999</v>
      </c>
      <c r="HJ232">
        <v>972.6</v>
      </c>
      <c r="HK232">
        <v>4.9713599999999998</v>
      </c>
      <c r="HL232">
        <v>1.8744000000000001</v>
      </c>
      <c r="HM232">
        <v>1.87076</v>
      </c>
      <c r="HN232">
        <v>1.8705499999999999</v>
      </c>
      <c r="HO232">
        <v>1.8749899999999999</v>
      </c>
      <c r="HP232">
        <v>1.87175</v>
      </c>
      <c r="HQ232">
        <v>1.86721</v>
      </c>
      <c r="HR232">
        <v>1.8780699999999999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-3.9</v>
      </c>
      <c r="IG232">
        <v>0.33279999999999998</v>
      </c>
      <c r="IH232">
        <v>-2.1299345005774111</v>
      </c>
      <c r="II232">
        <v>1.7196870422270779E-5</v>
      </c>
      <c r="IJ232">
        <v>-2.1741833173098589E-6</v>
      </c>
      <c r="IK232">
        <v>9.0595066644434051E-10</v>
      </c>
      <c r="IL232">
        <v>-0.32754645563995699</v>
      </c>
      <c r="IM232">
        <v>-1.2435942757381079E-3</v>
      </c>
      <c r="IN232">
        <v>8.3241555849602686E-4</v>
      </c>
      <c r="IO232">
        <v>-6.8006265696850886E-6</v>
      </c>
      <c r="IP232">
        <v>17</v>
      </c>
      <c r="IQ232">
        <v>2050</v>
      </c>
      <c r="IR232">
        <v>3</v>
      </c>
      <c r="IS232">
        <v>34</v>
      </c>
      <c r="IT232">
        <v>48.7</v>
      </c>
      <c r="IU232">
        <v>49</v>
      </c>
      <c r="IV232">
        <v>2.9357899999999999</v>
      </c>
      <c r="IW232">
        <v>2.5793499999999998</v>
      </c>
      <c r="IX232">
        <v>1.49902</v>
      </c>
      <c r="IY232">
        <v>2.2766099999999998</v>
      </c>
      <c r="IZ232">
        <v>1.69678</v>
      </c>
      <c r="JA232">
        <v>2.2741699999999998</v>
      </c>
      <c r="JB232">
        <v>46.620199999999997</v>
      </c>
      <c r="JC232">
        <v>15.9095</v>
      </c>
      <c r="JD232">
        <v>18</v>
      </c>
      <c r="JE232">
        <v>412.91699999999997</v>
      </c>
      <c r="JF232">
        <v>510.59800000000001</v>
      </c>
      <c r="JG232">
        <v>29.998999999999999</v>
      </c>
      <c r="JH232">
        <v>36.1447</v>
      </c>
      <c r="JI232">
        <v>30</v>
      </c>
      <c r="JJ232">
        <v>35.964300000000001</v>
      </c>
      <c r="JK232">
        <v>35.894399999999997</v>
      </c>
      <c r="JL232">
        <v>58.8217</v>
      </c>
      <c r="JM232">
        <v>16.6494</v>
      </c>
      <c r="JN232">
        <v>0.37281900000000001</v>
      </c>
      <c r="JO232">
        <v>30</v>
      </c>
      <c r="JP232">
        <v>1448.33</v>
      </c>
      <c r="JQ232">
        <v>33.858499999999999</v>
      </c>
      <c r="JR232">
        <v>98.252600000000001</v>
      </c>
      <c r="JS232">
        <v>98.177800000000005</v>
      </c>
    </row>
    <row r="233" spans="1:279" x14ac:dyDescent="0.2">
      <c r="A233">
        <v>218</v>
      </c>
      <c r="B233">
        <v>1658333780.0999999</v>
      </c>
      <c r="C233">
        <v>866.5</v>
      </c>
      <c r="D233" t="s">
        <v>855</v>
      </c>
      <c r="E233" t="s">
        <v>856</v>
      </c>
      <c r="F233">
        <v>4</v>
      </c>
      <c r="G233">
        <v>1658333777.7874999</v>
      </c>
      <c r="H233">
        <f t="shared" si="150"/>
        <v>6.230433476943413E-4</v>
      </c>
      <c r="I233">
        <f t="shared" si="151"/>
        <v>0.62304334769434133</v>
      </c>
      <c r="J233">
        <f t="shared" si="152"/>
        <v>8.1044652879485763</v>
      </c>
      <c r="K233">
        <f t="shared" si="153"/>
        <v>1415.9324999999999</v>
      </c>
      <c r="L233">
        <f t="shared" si="154"/>
        <v>1016.7860727397532</v>
      </c>
      <c r="M233">
        <f t="shared" si="155"/>
        <v>102.84913540450849</v>
      </c>
      <c r="N233">
        <f t="shared" si="156"/>
        <v>143.2232770692342</v>
      </c>
      <c r="O233">
        <f t="shared" si="157"/>
        <v>3.5806323779336166E-2</v>
      </c>
      <c r="P233">
        <f t="shared" si="158"/>
        <v>2.149887068535254</v>
      </c>
      <c r="Q233">
        <f t="shared" si="159"/>
        <v>3.5478292645986891E-2</v>
      </c>
      <c r="R233">
        <f t="shared" si="160"/>
        <v>2.2203154643168757E-2</v>
      </c>
      <c r="S233">
        <f t="shared" si="161"/>
        <v>194.42203011260358</v>
      </c>
      <c r="T233">
        <f t="shared" si="162"/>
        <v>35.374868650143569</v>
      </c>
      <c r="U233">
        <f t="shared" si="163"/>
        <v>33.504474999999999</v>
      </c>
      <c r="V233">
        <f t="shared" si="164"/>
        <v>5.1970896903827732</v>
      </c>
      <c r="W233">
        <f t="shared" si="165"/>
        <v>65.180334793869875</v>
      </c>
      <c r="X233">
        <f t="shared" si="166"/>
        <v>3.4970879298306956</v>
      </c>
      <c r="Y233">
        <f t="shared" si="167"/>
        <v>5.3652500265457244</v>
      </c>
      <c r="Z233">
        <f t="shared" si="168"/>
        <v>1.7000017605520776</v>
      </c>
      <c r="AA233">
        <f t="shared" si="169"/>
        <v>-27.47621163332045</v>
      </c>
      <c r="AB233">
        <f t="shared" si="170"/>
        <v>66.067134443052552</v>
      </c>
      <c r="AC233">
        <f t="shared" si="171"/>
        <v>7.0925564456272729</v>
      </c>
      <c r="AD233">
        <f t="shared" si="172"/>
        <v>240.10550936796295</v>
      </c>
      <c r="AE233">
        <f t="shared" si="173"/>
        <v>18.412188815020883</v>
      </c>
      <c r="AF233">
        <f t="shared" si="174"/>
        <v>0.60639816011272896</v>
      </c>
      <c r="AG233">
        <f t="shared" si="175"/>
        <v>8.1044652879485763</v>
      </c>
      <c r="AH233">
        <v>1490.457825214688</v>
      </c>
      <c r="AI233">
        <v>1469.6672121212121</v>
      </c>
      <c r="AJ233">
        <v>1.6781454263331921</v>
      </c>
      <c r="AK233">
        <v>65.228597272793138</v>
      </c>
      <c r="AL233">
        <f t="shared" si="176"/>
        <v>0.62304334769434133</v>
      </c>
      <c r="AM233">
        <v>33.770859353549547</v>
      </c>
      <c r="AN233">
        <v>34.572514685314701</v>
      </c>
      <c r="AO233">
        <v>-3.7419793152765683E-5</v>
      </c>
      <c r="AP233">
        <v>90.040432271976243</v>
      </c>
      <c r="AQ233">
        <v>33</v>
      </c>
      <c r="AR233">
        <v>7</v>
      </c>
      <c r="AS233">
        <f t="shared" si="177"/>
        <v>1</v>
      </c>
      <c r="AT233">
        <f t="shared" si="178"/>
        <v>0</v>
      </c>
      <c r="AU233">
        <f t="shared" si="179"/>
        <v>31022.021188449271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1009.4875497992764</v>
      </c>
      <c r="BI233">
        <f t="shared" si="183"/>
        <v>8.1044652879485763</v>
      </c>
      <c r="BJ233" t="e">
        <f t="shared" si="184"/>
        <v>#DIV/0!</v>
      </c>
      <c r="BK233">
        <f t="shared" si="185"/>
        <v>8.0282964258053952E-3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253</v>
      </c>
      <c r="CG233">
        <v>1000</v>
      </c>
      <c r="CH233" t="s">
        <v>414</v>
      </c>
      <c r="CI233">
        <v>1110.1500000000001</v>
      </c>
      <c r="CJ233">
        <v>1175.8634999999999</v>
      </c>
      <c r="CK233">
        <v>1152.67</v>
      </c>
      <c r="CL233">
        <v>1.3005735999999999E-4</v>
      </c>
      <c r="CM233">
        <v>6.5004835999999994E-4</v>
      </c>
      <c r="CN233">
        <v>4.7597999359999997E-2</v>
      </c>
      <c r="CO233">
        <v>5.5000000000000003E-4</v>
      </c>
      <c r="CP233">
        <f t="shared" si="196"/>
        <v>1199.97875</v>
      </c>
      <c r="CQ233">
        <f t="shared" si="197"/>
        <v>1009.4875497992764</v>
      </c>
      <c r="CR233">
        <f t="shared" si="198"/>
        <v>0.84125452204822493</v>
      </c>
      <c r="CS233">
        <f t="shared" si="199"/>
        <v>0.16202122755307424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1658333777.7874999</v>
      </c>
      <c r="CZ233">
        <v>1415.9324999999999</v>
      </c>
      <c r="DA233">
        <v>1441.60625</v>
      </c>
      <c r="DB233">
        <v>34.572875000000003</v>
      </c>
      <c r="DC233">
        <v>33.792924999999997</v>
      </c>
      <c r="DD233">
        <v>1419.83</v>
      </c>
      <c r="DE233">
        <v>34.240074999999997</v>
      </c>
      <c r="DF233">
        <v>450.36212499999999</v>
      </c>
      <c r="DG233">
        <v>101.05125</v>
      </c>
      <c r="DH233">
        <v>9.9953937500000006E-2</v>
      </c>
      <c r="DI233">
        <v>34.074487499999996</v>
      </c>
      <c r="DJ233">
        <v>999.9</v>
      </c>
      <c r="DK233">
        <v>33.504474999999999</v>
      </c>
      <c r="DL233">
        <v>0</v>
      </c>
      <c r="DM233">
        <v>0</v>
      </c>
      <c r="DN233">
        <v>6015.7800000000007</v>
      </c>
      <c r="DO233">
        <v>0</v>
      </c>
      <c r="DP233">
        <v>1793.4</v>
      </c>
      <c r="DQ233">
        <v>-25.674387500000002</v>
      </c>
      <c r="DR233">
        <v>1466.64</v>
      </c>
      <c r="DS233">
        <v>1492.0287499999999</v>
      </c>
      <c r="DT233">
        <v>0.779941</v>
      </c>
      <c r="DU233">
        <v>1441.60625</v>
      </c>
      <c r="DV233">
        <v>33.792924999999997</v>
      </c>
      <c r="DW233">
        <v>3.4936287500000001</v>
      </c>
      <c r="DX233">
        <v>3.41481375</v>
      </c>
      <c r="DY233">
        <v>26.588799999999999</v>
      </c>
      <c r="DZ233">
        <v>26.202075000000001</v>
      </c>
      <c r="EA233">
        <v>1199.97875</v>
      </c>
      <c r="EB233">
        <v>0.95800799999999997</v>
      </c>
      <c r="EC233">
        <v>4.1992500000000002E-2</v>
      </c>
      <c r="ED233">
        <v>0</v>
      </c>
      <c r="EE233">
        <v>1724.6312499999999</v>
      </c>
      <c r="EF233">
        <v>5.0001600000000002</v>
      </c>
      <c r="EG233">
        <v>21988.3125</v>
      </c>
      <c r="EH233">
        <v>9515.0324999999993</v>
      </c>
      <c r="EI233">
        <v>48.061999999999998</v>
      </c>
      <c r="EJ233">
        <v>50.796499999999988</v>
      </c>
      <c r="EK233">
        <v>49.319999999999993</v>
      </c>
      <c r="EL233">
        <v>49.312375000000003</v>
      </c>
      <c r="EM233">
        <v>49.773249999999997</v>
      </c>
      <c r="EN233">
        <v>1144.7987499999999</v>
      </c>
      <c r="EO233">
        <v>50.18</v>
      </c>
      <c r="EP233">
        <v>0</v>
      </c>
      <c r="EQ233">
        <v>776291.40000009537</v>
      </c>
      <c r="ER233">
        <v>0</v>
      </c>
      <c r="ES233">
        <v>1723.4542307692309</v>
      </c>
      <c r="ET233">
        <v>13.25025642709606</v>
      </c>
      <c r="EU233">
        <v>158.9504270774072</v>
      </c>
      <c r="EV233">
        <v>21973.47307692307</v>
      </c>
      <c r="EW233">
        <v>15</v>
      </c>
      <c r="EX233">
        <v>1658330855.5</v>
      </c>
      <c r="EY233" t="s">
        <v>416</v>
      </c>
      <c r="EZ233">
        <v>1658330855.5</v>
      </c>
      <c r="FA233">
        <v>1658330837</v>
      </c>
      <c r="FB233">
        <v>13</v>
      </c>
      <c r="FC233">
        <v>-0.03</v>
      </c>
      <c r="FD233">
        <v>-2.1999999999999999E-2</v>
      </c>
      <c r="FE233">
        <v>-3.91</v>
      </c>
      <c r="FF233">
        <v>0.28699999999999998</v>
      </c>
      <c r="FG233">
        <v>1439</v>
      </c>
      <c r="FH233">
        <v>33</v>
      </c>
      <c r="FI233">
        <v>0.2</v>
      </c>
      <c r="FJ233">
        <v>0.09</v>
      </c>
      <c r="FK233">
        <v>-25.748637500000001</v>
      </c>
      <c r="FL233">
        <v>1.9656709193246431</v>
      </c>
      <c r="FM233">
        <v>0.24338292841477199</v>
      </c>
      <c r="FN233">
        <v>0</v>
      </c>
      <c r="FO233">
        <v>1722.778823529412</v>
      </c>
      <c r="FP233">
        <v>13.43773874354371</v>
      </c>
      <c r="FQ233">
        <v>1.33512230042548</v>
      </c>
      <c r="FR233">
        <v>0</v>
      </c>
      <c r="FS233">
        <v>0.80283260000000001</v>
      </c>
      <c r="FT233">
        <v>-8.3393245778614705E-2</v>
      </c>
      <c r="FU233">
        <v>1.0995389292335209E-2</v>
      </c>
      <c r="FV233">
        <v>1</v>
      </c>
      <c r="FW233">
        <v>1</v>
      </c>
      <c r="FX233">
        <v>3</v>
      </c>
      <c r="FY233" t="s">
        <v>417</v>
      </c>
      <c r="FZ233">
        <v>2.88992</v>
      </c>
      <c r="GA233">
        <v>2.8723299999999998</v>
      </c>
      <c r="GB233">
        <v>0.22587699999999999</v>
      </c>
      <c r="GC233">
        <v>0.230878</v>
      </c>
      <c r="GD233">
        <v>0.142148</v>
      </c>
      <c r="GE233">
        <v>0.14249999999999999</v>
      </c>
      <c r="GF233">
        <v>26685.9</v>
      </c>
      <c r="GG233">
        <v>23063.7</v>
      </c>
      <c r="GH233">
        <v>30830.2</v>
      </c>
      <c r="GI233">
        <v>27966.9</v>
      </c>
      <c r="GJ233">
        <v>34850.400000000001</v>
      </c>
      <c r="GK233">
        <v>33839.800000000003</v>
      </c>
      <c r="GL233">
        <v>40190.800000000003</v>
      </c>
      <c r="GM233">
        <v>38982.5</v>
      </c>
      <c r="GN233">
        <v>1.8869800000000001</v>
      </c>
      <c r="GO233">
        <v>1.9289000000000001</v>
      </c>
      <c r="GP233">
        <v>0</v>
      </c>
      <c r="GQ233">
        <v>3.2301999999999997E-2</v>
      </c>
      <c r="GR233">
        <v>999.9</v>
      </c>
      <c r="GS233">
        <v>32.982900000000001</v>
      </c>
      <c r="GT233">
        <v>42.9</v>
      </c>
      <c r="GU233">
        <v>44.7</v>
      </c>
      <c r="GV233">
        <v>40.290599999999998</v>
      </c>
      <c r="GW233">
        <v>30.586500000000001</v>
      </c>
      <c r="GX233">
        <v>33.0809</v>
      </c>
      <c r="GY233">
        <v>1</v>
      </c>
      <c r="GZ233">
        <v>0.68294200000000005</v>
      </c>
      <c r="HA233">
        <v>1.6499900000000001</v>
      </c>
      <c r="HB233">
        <v>20.2</v>
      </c>
      <c r="HC233">
        <v>5.2153400000000003</v>
      </c>
      <c r="HD233">
        <v>11.974</v>
      </c>
      <c r="HE233">
        <v>4.99085</v>
      </c>
      <c r="HF233">
        <v>3.2925300000000002</v>
      </c>
      <c r="HG233">
        <v>8493.4</v>
      </c>
      <c r="HH233">
        <v>9999</v>
      </c>
      <c r="HI233">
        <v>9999</v>
      </c>
      <c r="HJ233">
        <v>972.6</v>
      </c>
      <c r="HK233">
        <v>4.9713500000000002</v>
      </c>
      <c r="HL233">
        <v>1.8744000000000001</v>
      </c>
      <c r="HM233">
        <v>1.87076</v>
      </c>
      <c r="HN233">
        <v>1.8705400000000001</v>
      </c>
      <c r="HO233">
        <v>1.8749800000000001</v>
      </c>
      <c r="HP233">
        <v>1.87174</v>
      </c>
      <c r="HQ233">
        <v>1.86721</v>
      </c>
      <c r="HR233">
        <v>1.8780699999999999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-3.9</v>
      </c>
      <c r="IG233">
        <v>0.33279999999999998</v>
      </c>
      <c r="IH233">
        <v>-2.1299345005774111</v>
      </c>
      <c r="II233">
        <v>1.7196870422270779E-5</v>
      </c>
      <c r="IJ233">
        <v>-2.1741833173098589E-6</v>
      </c>
      <c r="IK233">
        <v>9.0595066644434051E-10</v>
      </c>
      <c r="IL233">
        <v>-0.32754645563995699</v>
      </c>
      <c r="IM233">
        <v>-1.2435942757381079E-3</v>
      </c>
      <c r="IN233">
        <v>8.3241555849602686E-4</v>
      </c>
      <c r="IO233">
        <v>-6.8006265696850886E-6</v>
      </c>
      <c r="IP233">
        <v>17</v>
      </c>
      <c r="IQ233">
        <v>2050</v>
      </c>
      <c r="IR233">
        <v>3</v>
      </c>
      <c r="IS233">
        <v>34</v>
      </c>
      <c r="IT233">
        <v>48.7</v>
      </c>
      <c r="IU233">
        <v>49.1</v>
      </c>
      <c r="IV233">
        <v>2.94678</v>
      </c>
      <c r="IW233">
        <v>2.5708000000000002</v>
      </c>
      <c r="IX233">
        <v>1.49902</v>
      </c>
      <c r="IY233">
        <v>2.2766099999999998</v>
      </c>
      <c r="IZ233">
        <v>1.69678</v>
      </c>
      <c r="JA233">
        <v>2.3010299999999999</v>
      </c>
      <c r="JB233">
        <v>46.620199999999997</v>
      </c>
      <c r="JC233">
        <v>15.9095</v>
      </c>
      <c r="JD233">
        <v>18</v>
      </c>
      <c r="JE233">
        <v>413.10399999999998</v>
      </c>
      <c r="JF233">
        <v>510.53500000000003</v>
      </c>
      <c r="JG233">
        <v>29.9998</v>
      </c>
      <c r="JH233">
        <v>36.143000000000001</v>
      </c>
      <c r="JI233">
        <v>29.9999</v>
      </c>
      <c r="JJ233">
        <v>35.960999999999999</v>
      </c>
      <c r="JK233">
        <v>35.891399999999997</v>
      </c>
      <c r="JL233">
        <v>59.048699999999997</v>
      </c>
      <c r="JM233">
        <v>16.6494</v>
      </c>
      <c r="JN233">
        <v>0.37281900000000001</v>
      </c>
      <c r="JO233">
        <v>30</v>
      </c>
      <c r="JP233">
        <v>1455.02</v>
      </c>
      <c r="JQ233">
        <v>33.855499999999999</v>
      </c>
      <c r="JR233">
        <v>98.253799999999998</v>
      </c>
      <c r="JS233">
        <v>98.175299999999993</v>
      </c>
    </row>
    <row r="234" spans="1:279" x14ac:dyDescent="0.2">
      <c r="A234">
        <v>219</v>
      </c>
      <c r="B234">
        <v>1658333784.0999999</v>
      </c>
      <c r="C234">
        <v>870.5</v>
      </c>
      <c r="D234" t="s">
        <v>857</v>
      </c>
      <c r="E234" t="s">
        <v>858</v>
      </c>
      <c r="F234">
        <v>4</v>
      </c>
      <c r="G234">
        <v>1658333782.0999999</v>
      </c>
      <c r="H234">
        <f t="shared" si="150"/>
        <v>5.9460302429972377E-4</v>
      </c>
      <c r="I234">
        <f t="shared" si="151"/>
        <v>0.59460302429972378</v>
      </c>
      <c r="J234">
        <f t="shared" si="152"/>
        <v>7.990878622434133</v>
      </c>
      <c r="K234">
        <f t="shared" si="153"/>
        <v>1422.9657142857141</v>
      </c>
      <c r="L234">
        <f t="shared" si="154"/>
        <v>1011.1699909273597</v>
      </c>
      <c r="M234">
        <f t="shared" si="155"/>
        <v>102.28371652554114</v>
      </c>
      <c r="N234">
        <f t="shared" si="156"/>
        <v>143.93843077965701</v>
      </c>
      <c r="O234">
        <f t="shared" si="157"/>
        <v>3.4116002847122094E-2</v>
      </c>
      <c r="P234">
        <f t="shared" si="158"/>
        <v>2.1426997392465021</v>
      </c>
      <c r="Q234">
        <f t="shared" si="159"/>
        <v>3.3817082700639968E-2</v>
      </c>
      <c r="R234">
        <f t="shared" si="160"/>
        <v>2.1162315085016897E-2</v>
      </c>
      <c r="S234">
        <f t="shared" si="161"/>
        <v>194.42086161260124</v>
      </c>
      <c r="T234">
        <f t="shared" si="162"/>
        <v>35.389206930356067</v>
      </c>
      <c r="U234">
        <f t="shared" si="163"/>
        <v>33.513257142857142</v>
      </c>
      <c r="V234">
        <f t="shared" si="164"/>
        <v>5.1996453340726054</v>
      </c>
      <c r="W234">
        <f t="shared" si="165"/>
        <v>65.186284778178077</v>
      </c>
      <c r="X234">
        <f t="shared" si="166"/>
        <v>3.4975265886347686</v>
      </c>
      <c r="Y234">
        <f t="shared" si="167"/>
        <v>5.3654332357434935</v>
      </c>
      <c r="Z234">
        <f t="shared" si="168"/>
        <v>1.7021187454378368</v>
      </c>
      <c r="AA234">
        <f t="shared" si="169"/>
        <v>-26.221993371617817</v>
      </c>
      <c r="AB234">
        <f t="shared" si="170"/>
        <v>64.902529621037687</v>
      </c>
      <c r="AC234">
        <f t="shared" si="171"/>
        <v>6.9912240939082535</v>
      </c>
      <c r="AD234">
        <f t="shared" si="172"/>
        <v>240.09262195592936</v>
      </c>
      <c r="AE234">
        <f t="shared" si="173"/>
        <v>18.570924539080575</v>
      </c>
      <c r="AF234">
        <f t="shared" si="174"/>
        <v>0.58920494570802995</v>
      </c>
      <c r="AG234">
        <f t="shared" si="175"/>
        <v>7.990878622434133</v>
      </c>
      <c r="AH234">
        <v>1497.420985512601</v>
      </c>
      <c r="AI234">
        <v>1476.542666666666</v>
      </c>
      <c r="AJ234">
        <v>1.7210623661612801</v>
      </c>
      <c r="AK234">
        <v>65.228597272793138</v>
      </c>
      <c r="AL234">
        <f t="shared" si="176"/>
        <v>0.59460302429972378</v>
      </c>
      <c r="AM234">
        <v>33.816018069479071</v>
      </c>
      <c r="AN234">
        <v>34.58070909090911</v>
      </c>
      <c r="AO234">
        <v>6.2360799284956402E-7</v>
      </c>
      <c r="AP234">
        <v>90.040432271976243</v>
      </c>
      <c r="AQ234">
        <v>33</v>
      </c>
      <c r="AR234">
        <v>7</v>
      </c>
      <c r="AS234">
        <f t="shared" si="177"/>
        <v>1</v>
      </c>
      <c r="AT234">
        <f t="shared" si="178"/>
        <v>0</v>
      </c>
      <c r="AU234">
        <f t="shared" si="179"/>
        <v>30841.33795545885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1009.4813997992754</v>
      </c>
      <c r="BI234">
        <f t="shared" si="183"/>
        <v>7.990878622434133</v>
      </c>
      <c r="BJ234" t="e">
        <f t="shared" si="184"/>
        <v>#DIV/0!</v>
      </c>
      <c r="BK234">
        <f t="shared" si="185"/>
        <v>7.9158255159758606E-3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253</v>
      </c>
      <c r="CG234">
        <v>1000</v>
      </c>
      <c r="CH234" t="s">
        <v>414</v>
      </c>
      <c r="CI234">
        <v>1110.1500000000001</v>
      </c>
      <c r="CJ234">
        <v>1175.8634999999999</v>
      </c>
      <c r="CK234">
        <v>1152.67</v>
      </c>
      <c r="CL234">
        <v>1.3005735999999999E-4</v>
      </c>
      <c r="CM234">
        <v>6.5004835999999994E-4</v>
      </c>
      <c r="CN234">
        <v>4.7597999359999997E-2</v>
      </c>
      <c r="CO234">
        <v>5.5000000000000003E-4</v>
      </c>
      <c r="CP234">
        <f t="shared" si="196"/>
        <v>1199.971428571429</v>
      </c>
      <c r="CQ234">
        <f t="shared" si="197"/>
        <v>1009.4813997992754</v>
      </c>
      <c r="CR234">
        <f t="shared" si="198"/>
        <v>0.84125452970248404</v>
      </c>
      <c r="CS234">
        <f t="shared" si="199"/>
        <v>0.16202124232579446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1658333782.0999999</v>
      </c>
      <c r="CZ234">
        <v>1422.9657142857141</v>
      </c>
      <c r="DA234">
        <v>1448.8214285714289</v>
      </c>
      <c r="DB234">
        <v>34.576314285714282</v>
      </c>
      <c r="DC234">
        <v>33.818557142857138</v>
      </c>
      <c r="DD234">
        <v>1426.8657142857139</v>
      </c>
      <c r="DE234">
        <v>34.243428571428574</v>
      </c>
      <c r="DF234">
        <v>450.40742857142862</v>
      </c>
      <c r="DG234">
        <v>101.05371428571431</v>
      </c>
      <c r="DH234">
        <v>0.1001148857142857</v>
      </c>
      <c r="DI234">
        <v>34.075099999999999</v>
      </c>
      <c r="DJ234">
        <v>999.89999999999986</v>
      </c>
      <c r="DK234">
        <v>33.513257142857142</v>
      </c>
      <c r="DL234">
        <v>0</v>
      </c>
      <c r="DM234">
        <v>0</v>
      </c>
      <c r="DN234">
        <v>5983.6614285714286</v>
      </c>
      <c r="DO234">
        <v>0</v>
      </c>
      <c r="DP234">
        <v>1793.9157142857141</v>
      </c>
      <c r="DQ234">
        <v>-25.855542857142851</v>
      </c>
      <c r="DR234">
        <v>1473.9285714285711</v>
      </c>
      <c r="DS234">
        <v>1499.53</v>
      </c>
      <c r="DT234">
        <v>0.75774428571428576</v>
      </c>
      <c r="DU234">
        <v>1448.8214285714289</v>
      </c>
      <c r="DV234">
        <v>33.818557142857138</v>
      </c>
      <c r="DW234">
        <v>3.4940628571428571</v>
      </c>
      <c r="DX234">
        <v>3.4174899999999999</v>
      </c>
      <c r="DY234">
        <v>26.59092857142857</v>
      </c>
      <c r="DZ234">
        <v>26.215314285714289</v>
      </c>
      <c r="EA234">
        <v>1199.971428571429</v>
      </c>
      <c r="EB234">
        <v>0.95800799999999975</v>
      </c>
      <c r="EC234">
        <v>4.1992500000000002E-2</v>
      </c>
      <c r="ED234">
        <v>0</v>
      </c>
      <c r="EE234">
        <v>1725.6328571428569</v>
      </c>
      <c r="EF234">
        <v>5.0001600000000002</v>
      </c>
      <c r="EG234">
        <v>21971.95714285714</v>
      </c>
      <c r="EH234">
        <v>9514.9757142857125</v>
      </c>
      <c r="EI234">
        <v>48.035428571428568</v>
      </c>
      <c r="EJ234">
        <v>50.794285714285706</v>
      </c>
      <c r="EK234">
        <v>49.33</v>
      </c>
      <c r="EL234">
        <v>49.267714285714291</v>
      </c>
      <c r="EM234">
        <v>49.75</v>
      </c>
      <c r="EN234">
        <v>1144.791428571428</v>
      </c>
      <c r="EO234">
        <v>50.18</v>
      </c>
      <c r="EP234">
        <v>0</v>
      </c>
      <c r="EQ234">
        <v>776295.60000014305</v>
      </c>
      <c r="ER234">
        <v>0</v>
      </c>
      <c r="ES234">
        <v>1724.4495999999999</v>
      </c>
      <c r="ET234">
        <v>13.336153828931989</v>
      </c>
      <c r="EU234">
        <v>-7.0307696609933812</v>
      </c>
      <c r="EV234">
        <v>21978.252</v>
      </c>
      <c r="EW234">
        <v>15</v>
      </c>
      <c r="EX234">
        <v>1658330855.5</v>
      </c>
      <c r="EY234" t="s">
        <v>416</v>
      </c>
      <c r="EZ234">
        <v>1658330855.5</v>
      </c>
      <c r="FA234">
        <v>1658330837</v>
      </c>
      <c r="FB234">
        <v>13</v>
      </c>
      <c r="FC234">
        <v>-0.03</v>
      </c>
      <c r="FD234">
        <v>-2.1999999999999999E-2</v>
      </c>
      <c r="FE234">
        <v>-3.91</v>
      </c>
      <c r="FF234">
        <v>0.28699999999999998</v>
      </c>
      <c r="FG234">
        <v>1439</v>
      </c>
      <c r="FH234">
        <v>33</v>
      </c>
      <c r="FI234">
        <v>0.2</v>
      </c>
      <c r="FJ234">
        <v>0.09</v>
      </c>
      <c r="FK234">
        <v>-25.696155000000001</v>
      </c>
      <c r="FL234">
        <v>0.16971106941844019</v>
      </c>
      <c r="FM234">
        <v>0.18334281135348629</v>
      </c>
      <c r="FN234">
        <v>1</v>
      </c>
      <c r="FO234">
        <v>1723.6035294117651</v>
      </c>
      <c r="FP234">
        <v>13.5006875560798</v>
      </c>
      <c r="FQ234">
        <v>1.3372071033950681</v>
      </c>
      <c r="FR234">
        <v>0</v>
      </c>
      <c r="FS234">
        <v>0.79227074999999991</v>
      </c>
      <c r="FT234">
        <v>-0.18482402251407351</v>
      </c>
      <c r="FU234">
        <v>2.049655314284575E-2</v>
      </c>
      <c r="FV234">
        <v>0</v>
      </c>
      <c r="FW234">
        <v>1</v>
      </c>
      <c r="FX234">
        <v>3</v>
      </c>
      <c r="FY234" t="s">
        <v>417</v>
      </c>
      <c r="FZ234">
        <v>2.8896999999999999</v>
      </c>
      <c r="GA234">
        <v>2.8720599999999998</v>
      </c>
      <c r="GB234">
        <v>0.22652900000000001</v>
      </c>
      <c r="GC234">
        <v>0.23153799999999999</v>
      </c>
      <c r="GD234">
        <v>0.14217399999999999</v>
      </c>
      <c r="GE234">
        <v>0.14250699999999999</v>
      </c>
      <c r="GF234">
        <v>26662.9</v>
      </c>
      <c r="GG234">
        <v>23044.1</v>
      </c>
      <c r="GH234">
        <v>30829.8</v>
      </c>
      <c r="GI234">
        <v>27967.3</v>
      </c>
      <c r="GJ234">
        <v>34848.9</v>
      </c>
      <c r="GK234">
        <v>33840</v>
      </c>
      <c r="GL234">
        <v>40190.300000000003</v>
      </c>
      <c r="GM234">
        <v>38983.1</v>
      </c>
      <c r="GN234">
        <v>1.8871500000000001</v>
      </c>
      <c r="GO234">
        <v>1.9294500000000001</v>
      </c>
      <c r="GP234">
        <v>0</v>
      </c>
      <c r="GQ234">
        <v>3.3240800000000001E-2</v>
      </c>
      <c r="GR234">
        <v>999.9</v>
      </c>
      <c r="GS234">
        <v>32.975299999999997</v>
      </c>
      <c r="GT234">
        <v>42.9</v>
      </c>
      <c r="GU234">
        <v>44.7</v>
      </c>
      <c r="GV234">
        <v>40.2879</v>
      </c>
      <c r="GW234">
        <v>30.436499999999999</v>
      </c>
      <c r="GX234">
        <v>32.8245</v>
      </c>
      <c r="GY234">
        <v>1</v>
      </c>
      <c r="GZ234">
        <v>0.682894</v>
      </c>
      <c r="HA234">
        <v>1.65137</v>
      </c>
      <c r="HB234">
        <v>20.2</v>
      </c>
      <c r="HC234">
        <v>5.2148899999999996</v>
      </c>
      <c r="HD234">
        <v>11.974</v>
      </c>
      <c r="HE234">
        <v>4.9906499999999996</v>
      </c>
      <c r="HF234">
        <v>3.2925</v>
      </c>
      <c r="HG234">
        <v>8493.4</v>
      </c>
      <c r="HH234">
        <v>9999</v>
      </c>
      <c r="HI234">
        <v>9999</v>
      </c>
      <c r="HJ234">
        <v>972.6</v>
      </c>
      <c r="HK234">
        <v>4.9713700000000003</v>
      </c>
      <c r="HL234">
        <v>1.8744099999999999</v>
      </c>
      <c r="HM234">
        <v>1.87076</v>
      </c>
      <c r="HN234">
        <v>1.87052</v>
      </c>
      <c r="HO234">
        <v>1.8749899999999999</v>
      </c>
      <c r="HP234">
        <v>1.8717200000000001</v>
      </c>
      <c r="HQ234">
        <v>1.8672200000000001</v>
      </c>
      <c r="HR234">
        <v>1.8780699999999999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-3.9</v>
      </c>
      <c r="IG234">
        <v>0.33300000000000002</v>
      </c>
      <c r="IH234">
        <v>-2.1299345005774111</v>
      </c>
      <c r="II234">
        <v>1.7196870422270779E-5</v>
      </c>
      <c r="IJ234">
        <v>-2.1741833173098589E-6</v>
      </c>
      <c r="IK234">
        <v>9.0595066644434051E-10</v>
      </c>
      <c r="IL234">
        <v>-0.32754645563995699</v>
      </c>
      <c r="IM234">
        <v>-1.2435942757381079E-3</v>
      </c>
      <c r="IN234">
        <v>8.3241555849602686E-4</v>
      </c>
      <c r="IO234">
        <v>-6.8006265696850886E-6</v>
      </c>
      <c r="IP234">
        <v>17</v>
      </c>
      <c r="IQ234">
        <v>2050</v>
      </c>
      <c r="IR234">
        <v>3</v>
      </c>
      <c r="IS234">
        <v>34</v>
      </c>
      <c r="IT234">
        <v>48.8</v>
      </c>
      <c r="IU234">
        <v>49.1</v>
      </c>
      <c r="IV234">
        <v>2.9577599999999999</v>
      </c>
      <c r="IW234">
        <v>2.5756800000000002</v>
      </c>
      <c r="IX234">
        <v>1.49902</v>
      </c>
      <c r="IY234">
        <v>2.2778299999999998</v>
      </c>
      <c r="IZ234">
        <v>1.69678</v>
      </c>
      <c r="JA234">
        <v>2.2851599999999999</v>
      </c>
      <c r="JB234">
        <v>46.620199999999997</v>
      </c>
      <c r="JC234">
        <v>15.9095</v>
      </c>
      <c r="JD234">
        <v>18</v>
      </c>
      <c r="JE234">
        <v>413.19900000000001</v>
      </c>
      <c r="JF234">
        <v>510.94900000000001</v>
      </c>
      <c r="JG234">
        <v>30.0002</v>
      </c>
      <c r="JH234">
        <v>36.139800000000001</v>
      </c>
      <c r="JI234">
        <v>29.9999</v>
      </c>
      <c r="JJ234">
        <v>35.960900000000002</v>
      </c>
      <c r="JK234">
        <v>35.891100000000002</v>
      </c>
      <c r="JL234">
        <v>59.272100000000002</v>
      </c>
      <c r="JM234">
        <v>16.6494</v>
      </c>
      <c r="JN234">
        <v>0.37281900000000001</v>
      </c>
      <c r="JO234">
        <v>30</v>
      </c>
      <c r="JP234">
        <v>1461.7</v>
      </c>
      <c r="JQ234">
        <v>33.854199999999999</v>
      </c>
      <c r="JR234">
        <v>98.252499999999998</v>
      </c>
      <c r="JS234">
        <v>98.176699999999997</v>
      </c>
    </row>
    <row r="235" spans="1:279" x14ac:dyDescent="0.2">
      <c r="A235">
        <v>220</v>
      </c>
      <c r="B235">
        <v>1658333788.0999999</v>
      </c>
      <c r="C235">
        <v>874.5</v>
      </c>
      <c r="D235" t="s">
        <v>859</v>
      </c>
      <c r="E235" t="s">
        <v>860</v>
      </c>
      <c r="F235">
        <v>4</v>
      </c>
      <c r="G235">
        <v>1658333785.7874999</v>
      </c>
      <c r="H235">
        <f t="shared" si="150"/>
        <v>6.0036477088279026E-4</v>
      </c>
      <c r="I235">
        <f t="shared" si="151"/>
        <v>0.60036477088279028</v>
      </c>
      <c r="J235">
        <f t="shared" si="152"/>
        <v>7.9501781614004061</v>
      </c>
      <c r="K235">
        <f t="shared" si="153"/>
        <v>1429.125</v>
      </c>
      <c r="L235">
        <f t="shared" si="154"/>
        <v>1023.1423965336701</v>
      </c>
      <c r="M235">
        <f t="shared" si="155"/>
        <v>103.49453541750168</v>
      </c>
      <c r="N235">
        <f t="shared" si="156"/>
        <v>144.56113677786561</v>
      </c>
      <c r="O235">
        <f t="shared" si="157"/>
        <v>3.4495200283613733E-2</v>
      </c>
      <c r="P235">
        <f t="shared" si="158"/>
        <v>2.1428413798850192</v>
      </c>
      <c r="Q235">
        <f t="shared" si="159"/>
        <v>3.4189650361233725E-2</v>
      </c>
      <c r="R235">
        <f t="shared" si="160"/>
        <v>2.1395758251874043E-2</v>
      </c>
      <c r="S235">
        <f t="shared" si="161"/>
        <v>194.42763373758552</v>
      </c>
      <c r="T235">
        <f t="shared" si="162"/>
        <v>35.382252563456873</v>
      </c>
      <c r="U235">
        <f t="shared" si="163"/>
        <v>33.509012499999997</v>
      </c>
      <c r="V235">
        <f t="shared" si="164"/>
        <v>5.1984099871528633</v>
      </c>
      <c r="W235">
        <f t="shared" si="165"/>
        <v>65.222935443577583</v>
      </c>
      <c r="X235">
        <f t="shared" si="166"/>
        <v>3.4985274471624832</v>
      </c>
      <c r="Y235">
        <f t="shared" si="167"/>
        <v>5.3639527619681502</v>
      </c>
      <c r="Z235">
        <f t="shared" si="168"/>
        <v>1.6998825399903801</v>
      </c>
      <c r="AA235">
        <f t="shared" si="169"/>
        <v>-26.476086395931052</v>
      </c>
      <c r="AB235">
        <f t="shared" si="170"/>
        <v>64.825333637859671</v>
      </c>
      <c r="AC235">
        <f t="shared" si="171"/>
        <v>6.9821331605945991</v>
      </c>
      <c r="AD235">
        <f t="shared" si="172"/>
        <v>239.75901414010875</v>
      </c>
      <c r="AE235">
        <f t="shared" si="173"/>
        <v>18.603414380421192</v>
      </c>
      <c r="AF235">
        <f t="shared" si="174"/>
        <v>0.59757995845032186</v>
      </c>
      <c r="AG235">
        <f t="shared" si="175"/>
        <v>7.9501781614004061</v>
      </c>
      <c r="AH235">
        <v>1504.3795903470229</v>
      </c>
      <c r="AI235">
        <v>1483.4775151515139</v>
      </c>
      <c r="AJ235">
        <v>1.7342428434092061</v>
      </c>
      <c r="AK235">
        <v>65.228597272793138</v>
      </c>
      <c r="AL235">
        <f t="shared" si="176"/>
        <v>0.60036477088279028</v>
      </c>
      <c r="AM235">
        <v>33.818787640228273</v>
      </c>
      <c r="AN235">
        <v>34.590268531468553</v>
      </c>
      <c r="AO235">
        <v>9.7724712146700539E-5</v>
      </c>
      <c r="AP235">
        <v>90.040432271976243</v>
      </c>
      <c r="AQ235">
        <v>33</v>
      </c>
      <c r="AR235">
        <v>7</v>
      </c>
      <c r="AS235">
        <f t="shared" si="177"/>
        <v>1</v>
      </c>
      <c r="AT235">
        <f t="shared" si="178"/>
        <v>0</v>
      </c>
      <c r="AU235">
        <f t="shared" si="179"/>
        <v>30845.3945967072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1009.5160122992671</v>
      </c>
      <c r="BI235">
        <f t="shared" si="183"/>
        <v>7.9501781614004061</v>
      </c>
      <c r="BJ235" t="e">
        <f t="shared" si="184"/>
        <v>#DIV/0!</v>
      </c>
      <c r="BK235">
        <f t="shared" si="185"/>
        <v>7.8752373063336878E-3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253</v>
      </c>
      <c r="CG235">
        <v>1000</v>
      </c>
      <c r="CH235" t="s">
        <v>414</v>
      </c>
      <c r="CI235">
        <v>1110.1500000000001</v>
      </c>
      <c r="CJ235">
        <v>1175.8634999999999</v>
      </c>
      <c r="CK235">
        <v>1152.67</v>
      </c>
      <c r="CL235">
        <v>1.3005735999999999E-4</v>
      </c>
      <c r="CM235">
        <v>6.5004835999999994E-4</v>
      </c>
      <c r="CN235">
        <v>4.7597999359999997E-2</v>
      </c>
      <c r="CO235">
        <v>5.5000000000000003E-4</v>
      </c>
      <c r="CP235">
        <f t="shared" si="196"/>
        <v>1200.0125</v>
      </c>
      <c r="CQ235">
        <f t="shared" si="197"/>
        <v>1009.5160122992671</v>
      </c>
      <c r="CR235">
        <f t="shared" si="198"/>
        <v>0.84125458051417557</v>
      </c>
      <c r="CS235">
        <f t="shared" si="199"/>
        <v>0.16202134039235885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1658333785.7874999</v>
      </c>
      <c r="CZ235">
        <v>1429.125</v>
      </c>
      <c r="DA235">
        <v>1455.05</v>
      </c>
      <c r="DB235">
        <v>34.586287499999997</v>
      </c>
      <c r="DC235">
        <v>33.817612500000003</v>
      </c>
      <c r="DD235">
        <v>1433.03125</v>
      </c>
      <c r="DE235">
        <v>34.253087500000007</v>
      </c>
      <c r="DF235">
        <v>450.31662499999999</v>
      </c>
      <c r="DG235">
        <v>101.053625</v>
      </c>
      <c r="DH235">
        <v>9.9973725000000013E-2</v>
      </c>
      <c r="DI235">
        <v>34.070149999999998</v>
      </c>
      <c r="DJ235">
        <v>999.9</v>
      </c>
      <c r="DK235">
        <v>33.509012499999997</v>
      </c>
      <c r="DL235">
        <v>0</v>
      </c>
      <c r="DM235">
        <v>0</v>
      </c>
      <c r="DN235">
        <v>5984.2962499999994</v>
      </c>
      <c r="DO235">
        <v>0</v>
      </c>
      <c r="DP235">
        <v>1792.81</v>
      </c>
      <c r="DQ235">
        <v>-25.925599999999999</v>
      </c>
      <c r="DR235">
        <v>1480.325</v>
      </c>
      <c r="DS235">
        <v>1505.9775</v>
      </c>
      <c r="DT235">
        <v>0.76867237499999996</v>
      </c>
      <c r="DU235">
        <v>1455.05</v>
      </c>
      <c r="DV235">
        <v>33.817612500000003</v>
      </c>
      <c r="DW235">
        <v>3.4950700000000001</v>
      </c>
      <c r="DX235">
        <v>3.41739375</v>
      </c>
      <c r="DY235">
        <v>26.595825000000001</v>
      </c>
      <c r="DZ235">
        <v>26.214825000000001</v>
      </c>
      <c r="EA235">
        <v>1200.0125</v>
      </c>
      <c r="EB235">
        <v>0.95800587500000001</v>
      </c>
      <c r="EC235">
        <v>4.1994524999999998E-2</v>
      </c>
      <c r="ED235">
        <v>0</v>
      </c>
      <c r="EE235">
        <v>1726.3775000000001</v>
      </c>
      <c r="EF235">
        <v>5.0001600000000002</v>
      </c>
      <c r="EG235">
        <v>21968.45</v>
      </c>
      <c r="EH235">
        <v>9515.2874999999985</v>
      </c>
      <c r="EI235">
        <v>48.061999999999998</v>
      </c>
      <c r="EJ235">
        <v>50.811999999999998</v>
      </c>
      <c r="EK235">
        <v>49.304250000000003</v>
      </c>
      <c r="EL235">
        <v>49.280999999999999</v>
      </c>
      <c r="EM235">
        <v>49.757624999999997</v>
      </c>
      <c r="EN235">
        <v>1144.8287499999999</v>
      </c>
      <c r="EO235">
        <v>50.183750000000003</v>
      </c>
      <c r="EP235">
        <v>0</v>
      </c>
      <c r="EQ235">
        <v>776299.79999995232</v>
      </c>
      <c r="ER235">
        <v>0</v>
      </c>
      <c r="ES235">
        <v>1725.3150000000001</v>
      </c>
      <c r="ET235">
        <v>13.981880341770349</v>
      </c>
      <c r="EU235">
        <v>-107.85641064336509</v>
      </c>
      <c r="EV235">
        <v>21976.9</v>
      </c>
      <c r="EW235">
        <v>15</v>
      </c>
      <c r="EX235">
        <v>1658330855.5</v>
      </c>
      <c r="EY235" t="s">
        <v>416</v>
      </c>
      <c r="EZ235">
        <v>1658330855.5</v>
      </c>
      <c r="FA235">
        <v>1658330837</v>
      </c>
      <c r="FB235">
        <v>13</v>
      </c>
      <c r="FC235">
        <v>-0.03</v>
      </c>
      <c r="FD235">
        <v>-2.1999999999999999E-2</v>
      </c>
      <c r="FE235">
        <v>-3.91</v>
      </c>
      <c r="FF235">
        <v>0.28699999999999998</v>
      </c>
      <c r="FG235">
        <v>1439</v>
      </c>
      <c r="FH235">
        <v>33</v>
      </c>
      <c r="FI235">
        <v>0.2</v>
      </c>
      <c r="FJ235">
        <v>0.09</v>
      </c>
      <c r="FK235">
        <v>-25.69265</v>
      </c>
      <c r="FL235">
        <v>-1.5051782363977551</v>
      </c>
      <c r="FM235">
        <v>0.17466604993529811</v>
      </c>
      <c r="FN235">
        <v>0</v>
      </c>
      <c r="FO235">
        <v>1724.5358823529409</v>
      </c>
      <c r="FP235">
        <v>12.98365163393143</v>
      </c>
      <c r="FQ235">
        <v>1.2854413699468881</v>
      </c>
      <c r="FR235">
        <v>0</v>
      </c>
      <c r="FS235">
        <v>0.78387952499999991</v>
      </c>
      <c r="FT235">
        <v>-0.18165547091932671</v>
      </c>
      <c r="FU235">
        <v>2.0485035660192899E-2</v>
      </c>
      <c r="FV235">
        <v>0</v>
      </c>
      <c r="FW235">
        <v>0</v>
      </c>
      <c r="FX235">
        <v>3</v>
      </c>
      <c r="FY235" t="s">
        <v>425</v>
      </c>
      <c r="FZ235">
        <v>2.8896099999999998</v>
      </c>
      <c r="GA235">
        <v>2.87209</v>
      </c>
      <c r="GB235">
        <v>0.22717799999999999</v>
      </c>
      <c r="GC235">
        <v>0.23219799999999999</v>
      </c>
      <c r="GD235">
        <v>0.14219799999999999</v>
      </c>
      <c r="GE235">
        <v>0.14249300000000001</v>
      </c>
      <c r="GF235">
        <v>26640.6</v>
      </c>
      <c r="GG235">
        <v>23024.5</v>
      </c>
      <c r="GH235">
        <v>30829.9</v>
      </c>
      <c r="GI235">
        <v>27967.599999999999</v>
      </c>
      <c r="GJ235">
        <v>34848.300000000003</v>
      </c>
      <c r="GK235">
        <v>33841.300000000003</v>
      </c>
      <c r="GL235">
        <v>40190.699999999997</v>
      </c>
      <c r="GM235">
        <v>38983.9</v>
      </c>
      <c r="GN235">
        <v>1.8862699999999999</v>
      </c>
      <c r="GO235">
        <v>1.9291799999999999</v>
      </c>
      <c r="GP235">
        <v>0</v>
      </c>
      <c r="GQ235">
        <v>3.2931599999999998E-2</v>
      </c>
      <c r="GR235">
        <v>999.9</v>
      </c>
      <c r="GS235">
        <v>32.971400000000003</v>
      </c>
      <c r="GT235">
        <v>42.9</v>
      </c>
      <c r="GU235">
        <v>44.7</v>
      </c>
      <c r="GV235">
        <v>40.2879</v>
      </c>
      <c r="GW235">
        <v>30.346499999999999</v>
      </c>
      <c r="GX235">
        <v>32.9848</v>
      </c>
      <c r="GY235">
        <v>1</v>
      </c>
      <c r="GZ235">
        <v>0.68260200000000004</v>
      </c>
      <c r="HA235">
        <v>1.65892</v>
      </c>
      <c r="HB235">
        <v>20.2</v>
      </c>
      <c r="HC235">
        <v>5.2150400000000001</v>
      </c>
      <c r="HD235">
        <v>11.974</v>
      </c>
      <c r="HE235">
        <v>4.9908999999999999</v>
      </c>
      <c r="HF235">
        <v>3.2924500000000001</v>
      </c>
      <c r="HG235">
        <v>8493.6</v>
      </c>
      <c r="HH235">
        <v>9999</v>
      </c>
      <c r="HI235">
        <v>9999</v>
      </c>
      <c r="HJ235">
        <v>972.6</v>
      </c>
      <c r="HK235">
        <v>4.9713700000000003</v>
      </c>
      <c r="HL235">
        <v>1.87442</v>
      </c>
      <c r="HM235">
        <v>1.87077</v>
      </c>
      <c r="HN235">
        <v>1.8705400000000001</v>
      </c>
      <c r="HO235">
        <v>1.8749899999999999</v>
      </c>
      <c r="HP235">
        <v>1.8717600000000001</v>
      </c>
      <c r="HQ235">
        <v>1.8672</v>
      </c>
      <c r="HR235">
        <v>1.87805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-3.91</v>
      </c>
      <c r="IG235">
        <v>0.33329999999999999</v>
      </c>
      <c r="IH235">
        <v>-2.1299345005774111</v>
      </c>
      <c r="II235">
        <v>1.7196870422270779E-5</v>
      </c>
      <c r="IJ235">
        <v>-2.1741833173098589E-6</v>
      </c>
      <c r="IK235">
        <v>9.0595066644434051E-10</v>
      </c>
      <c r="IL235">
        <v>-0.32754645563995699</v>
      </c>
      <c r="IM235">
        <v>-1.2435942757381079E-3</v>
      </c>
      <c r="IN235">
        <v>8.3241555849602686E-4</v>
      </c>
      <c r="IO235">
        <v>-6.8006265696850886E-6</v>
      </c>
      <c r="IP235">
        <v>17</v>
      </c>
      <c r="IQ235">
        <v>2050</v>
      </c>
      <c r="IR235">
        <v>3</v>
      </c>
      <c r="IS235">
        <v>34</v>
      </c>
      <c r="IT235">
        <v>48.9</v>
      </c>
      <c r="IU235">
        <v>49.2</v>
      </c>
      <c r="IV235">
        <v>2.96875</v>
      </c>
      <c r="IW235">
        <v>2.5744600000000002</v>
      </c>
      <c r="IX235">
        <v>1.49902</v>
      </c>
      <c r="IY235">
        <v>2.2766099999999998</v>
      </c>
      <c r="IZ235">
        <v>1.69678</v>
      </c>
      <c r="JA235">
        <v>2.2888199999999999</v>
      </c>
      <c r="JB235">
        <v>46.620199999999997</v>
      </c>
      <c r="JC235">
        <v>15.9095</v>
      </c>
      <c r="JD235">
        <v>18</v>
      </c>
      <c r="JE235">
        <v>412.69799999999998</v>
      </c>
      <c r="JF235">
        <v>510.72300000000001</v>
      </c>
      <c r="JG235">
        <v>30.001300000000001</v>
      </c>
      <c r="JH235">
        <v>36.137999999999998</v>
      </c>
      <c r="JI235">
        <v>29.9999</v>
      </c>
      <c r="JJ235">
        <v>35.957700000000003</v>
      </c>
      <c r="JK235">
        <v>35.8889</v>
      </c>
      <c r="JL235">
        <v>59.491900000000001</v>
      </c>
      <c r="JM235">
        <v>16.6494</v>
      </c>
      <c r="JN235">
        <v>0.37281900000000001</v>
      </c>
      <c r="JO235">
        <v>30</v>
      </c>
      <c r="JP235">
        <v>1468.39</v>
      </c>
      <c r="JQ235">
        <v>33.854199999999999</v>
      </c>
      <c r="JR235">
        <v>98.253299999999996</v>
      </c>
      <c r="JS235">
        <v>98.178299999999993</v>
      </c>
    </row>
    <row r="236" spans="1:279" x14ac:dyDescent="0.2">
      <c r="A236">
        <v>221</v>
      </c>
      <c r="B236">
        <v>1658333792.0999999</v>
      </c>
      <c r="C236">
        <v>878.5</v>
      </c>
      <c r="D236" t="s">
        <v>861</v>
      </c>
      <c r="E236" t="s">
        <v>862</v>
      </c>
      <c r="F236">
        <v>4</v>
      </c>
      <c r="G236">
        <v>1658333790.0999999</v>
      </c>
      <c r="H236">
        <f t="shared" si="150"/>
        <v>5.9865716576650799E-4</v>
      </c>
      <c r="I236">
        <f t="shared" si="151"/>
        <v>0.59865716576650796</v>
      </c>
      <c r="J236">
        <f t="shared" si="152"/>
        <v>7.9354967374427634</v>
      </c>
      <c r="K236">
        <f t="shared" si="153"/>
        <v>1436.38</v>
      </c>
      <c r="L236">
        <f t="shared" si="154"/>
        <v>1031.1774446364891</v>
      </c>
      <c r="M236">
        <f t="shared" si="155"/>
        <v>104.30761662574271</v>
      </c>
      <c r="N236">
        <f t="shared" si="156"/>
        <v>145.29543401882765</v>
      </c>
      <c r="O236">
        <f t="shared" si="157"/>
        <v>3.4512646597638849E-2</v>
      </c>
      <c r="P236">
        <f t="shared" si="158"/>
        <v>2.1474001286254176</v>
      </c>
      <c r="Q236">
        <f t="shared" si="159"/>
        <v>3.4207432119349755E-2</v>
      </c>
      <c r="R236">
        <f t="shared" si="160"/>
        <v>2.1406842320496236E-2</v>
      </c>
      <c r="S236">
        <f t="shared" si="161"/>
        <v>194.42336961260631</v>
      </c>
      <c r="T236">
        <f t="shared" si="162"/>
        <v>35.368542377162399</v>
      </c>
      <c r="U236">
        <f t="shared" si="163"/>
        <v>33.49044285714286</v>
      </c>
      <c r="V236">
        <f t="shared" si="164"/>
        <v>5.193008540288405</v>
      </c>
      <c r="W236">
        <f t="shared" si="165"/>
        <v>65.270663095791164</v>
      </c>
      <c r="X236">
        <f t="shared" si="166"/>
        <v>3.498791899212204</v>
      </c>
      <c r="Y236">
        <f t="shared" si="167"/>
        <v>5.3604356586317818</v>
      </c>
      <c r="Z236">
        <f t="shared" si="168"/>
        <v>1.694216641076201</v>
      </c>
      <c r="AA236">
        <f t="shared" si="169"/>
        <v>-26.400781010303003</v>
      </c>
      <c r="AB236">
        <f t="shared" si="170"/>
        <v>65.751105632270011</v>
      </c>
      <c r="AC236">
        <f t="shared" si="171"/>
        <v>7.0657630940847493</v>
      </c>
      <c r="AD236">
        <f t="shared" si="172"/>
        <v>240.83945732865806</v>
      </c>
      <c r="AE236">
        <f t="shared" si="173"/>
        <v>18.629943534100857</v>
      </c>
      <c r="AF236">
        <f t="shared" si="174"/>
        <v>0.60559815518433091</v>
      </c>
      <c r="AG236">
        <f t="shared" si="175"/>
        <v>7.9354967374427634</v>
      </c>
      <c r="AH236">
        <v>1511.394720242072</v>
      </c>
      <c r="AI236">
        <v>1490.4462424242431</v>
      </c>
      <c r="AJ236">
        <v>1.746224968311453</v>
      </c>
      <c r="AK236">
        <v>65.228597272793138</v>
      </c>
      <c r="AL236">
        <f t="shared" si="176"/>
        <v>0.59865716576650796</v>
      </c>
      <c r="AM236">
        <v>33.815623744601773</v>
      </c>
      <c r="AN236">
        <v>34.585232867132881</v>
      </c>
      <c r="AO236">
        <v>4.6327599529850548E-5</v>
      </c>
      <c r="AP236">
        <v>90.040432271976243</v>
      </c>
      <c r="AQ236">
        <v>33</v>
      </c>
      <c r="AR236">
        <v>7</v>
      </c>
      <c r="AS236">
        <f t="shared" si="177"/>
        <v>1</v>
      </c>
      <c r="AT236">
        <f t="shared" si="178"/>
        <v>0</v>
      </c>
      <c r="AU236">
        <f t="shared" si="179"/>
        <v>30961.080308258857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1009.4945997992778</v>
      </c>
      <c r="BI236">
        <f t="shared" si="183"/>
        <v>7.9354967374427634</v>
      </c>
      <c r="BJ236" t="e">
        <f t="shared" si="184"/>
        <v>#DIV/0!</v>
      </c>
      <c r="BK236">
        <f t="shared" si="185"/>
        <v>7.8608610080931705E-3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253</v>
      </c>
      <c r="CG236">
        <v>1000</v>
      </c>
      <c r="CH236" t="s">
        <v>414</v>
      </c>
      <c r="CI236">
        <v>1110.1500000000001</v>
      </c>
      <c r="CJ236">
        <v>1175.8634999999999</v>
      </c>
      <c r="CK236">
        <v>1152.67</v>
      </c>
      <c r="CL236">
        <v>1.3005735999999999E-4</v>
      </c>
      <c r="CM236">
        <v>6.5004835999999994E-4</v>
      </c>
      <c r="CN236">
        <v>4.7597999359999997E-2</v>
      </c>
      <c r="CO236">
        <v>5.5000000000000003E-4</v>
      </c>
      <c r="CP236">
        <f t="shared" si="196"/>
        <v>1199.987142857143</v>
      </c>
      <c r="CQ236">
        <f t="shared" si="197"/>
        <v>1009.4945997992778</v>
      </c>
      <c r="CR236">
        <f t="shared" si="198"/>
        <v>0.84125451327394507</v>
      </c>
      <c r="CS236">
        <f t="shared" si="199"/>
        <v>0.16202121061871425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1658333790.0999999</v>
      </c>
      <c r="CZ236">
        <v>1436.38</v>
      </c>
      <c r="DA236">
        <v>1462.3585714285709</v>
      </c>
      <c r="DB236">
        <v>34.588799999999999</v>
      </c>
      <c r="DC236">
        <v>33.809899999999992</v>
      </c>
      <c r="DD236">
        <v>1440.287142857143</v>
      </c>
      <c r="DE236">
        <v>34.25552857142857</v>
      </c>
      <c r="DF236">
        <v>450.3668571428571</v>
      </c>
      <c r="DG236">
        <v>101.0538571428571</v>
      </c>
      <c r="DH236">
        <v>0.10003947142857141</v>
      </c>
      <c r="DI236">
        <v>34.058385714285713</v>
      </c>
      <c r="DJ236">
        <v>999.89999999999986</v>
      </c>
      <c r="DK236">
        <v>33.49044285714286</v>
      </c>
      <c r="DL236">
        <v>0</v>
      </c>
      <c r="DM236">
        <v>0</v>
      </c>
      <c r="DN236">
        <v>6004.5557142857142</v>
      </c>
      <c r="DO236">
        <v>0</v>
      </c>
      <c r="DP236">
        <v>1791.767142857143</v>
      </c>
      <c r="DQ236">
        <v>-25.97824285714286</v>
      </c>
      <c r="DR236">
        <v>1487.8414285714291</v>
      </c>
      <c r="DS236">
        <v>1513.531428571428</v>
      </c>
      <c r="DT236">
        <v>0.77889528571428568</v>
      </c>
      <c r="DU236">
        <v>1462.3585714285709</v>
      </c>
      <c r="DV236">
        <v>33.809899999999992</v>
      </c>
      <c r="DW236">
        <v>3.4953257142857139</v>
      </c>
      <c r="DX236">
        <v>3.416614285714286</v>
      </c>
      <c r="DY236">
        <v>26.597057142857139</v>
      </c>
      <c r="DZ236">
        <v>26.210985714285709</v>
      </c>
      <c r="EA236">
        <v>1199.987142857143</v>
      </c>
      <c r="EB236">
        <v>0.95800799999999975</v>
      </c>
      <c r="EC236">
        <v>4.1992500000000002E-2</v>
      </c>
      <c r="ED236">
        <v>0</v>
      </c>
      <c r="EE236">
        <v>1727.3371428571429</v>
      </c>
      <c r="EF236">
        <v>5.0001600000000002</v>
      </c>
      <c r="EG236">
        <v>21981.157142857141</v>
      </c>
      <c r="EH236">
        <v>9515.0971428571411</v>
      </c>
      <c r="EI236">
        <v>48.026571428571422</v>
      </c>
      <c r="EJ236">
        <v>50.803142857142859</v>
      </c>
      <c r="EK236">
        <v>49.303142857142859</v>
      </c>
      <c r="EL236">
        <v>49.285428571428568</v>
      </c>
      <c r="EM236">
        <v>49.75</v>
      </c>
      <c r="EN236">
        <v>1144.8071428571429</v>
      </c>
      <c r="EO236">
        <v>50.18</v>
      </c>
      <c r="EP236">
        <v>0</v>
      </c>
      <c r="EQ236">
        <v>776303.40000009537</v>
      </c>
      <c r="ER236">
        <v>0</v>
      </c>
      <c r="ES236">
        <v>1726.143846153846</v>
      </c>
      <c r="ET236">
        <v>13.037948726076371</v>
      </c>
      <c r="EU236">
        <v>-11.593162427679591</v>
      </c>
      <c r="EV236">
        <v>21975.457692307689</v>
      </c>
      <c r="EW236">
        <v>15</v>
      </c>
      <c r="EX236">
        <v>1658330855.5</v>
      </c>
      <c r="EY236" t="s">
        <v>416</v>
      </c>
      <c r="EZ236">
        <v>1658330855.5</v>
      </c>
      <c r="FA236">
        <v>1658330837</v>
      </c>
      <c r="FB236">
        <v>13</v>
      </c>
      <c r="FC236">
        <v>-0.03</v>
      </c>
      <c r="FD236">
        <v>-2.1999999999999999E-2</v>
      </c>
      <c r="FE236">
        <v>-3.91</v>
      </c>
      <c r="FF236">
        <v>0.28699999999999998</v>
      </c>
      <c r="FG236">
        <v>1439</v>
      </c>
      <c r="FH236">
        <v>33</v>
      </c>
      <c r="FI236">
        <v>0.2</v>
      </c>
      <c r="FJ236">
        <v>0.09</v>
      </c>
      <c r="FK236">
        <v>-25.750753658536581</v>
      </c>
      <c r="FL236">
        <v>-1.8933470383275139</v>
      </c>
      <c r="FM236">
        <v>0.19517205429901621</v>
      </c>
      <c r="FN236">
        <v>0</v>
      </c>
      <c r="FO236">
        <v>1725.2988235294119</v>
      </c>
      <c r="FP236">
        <v>13.282200151240231</v>
      </c>
      <c r="FQ236">
        <v>1.317130938834314</v>
      </c>
      <c r="FR236">
        <v>0</v>
      </c>
      <c r="FS236">
        <v>0.77957587804878059</v>
      </c>
      <c r="FT236">
        <v>-0.1197660418118454</v>
      </c>
      <c r="FU236">
        <v>1.8134195262387472E-2</v>
      </c>
      <c r="FV236">
        <v>0</v>
      </c>
      <c r="FW236">
        <v>0</v>
      </c>
      <c r="FX236">
        <v>3</v>
      </c>
      <c r="FY236" t="s">
        <v>425</v>
      </c>
      <c r="FZ236">
        <v>2.8899499999999998</v>
      </c>
      <c r="GA236">
        <v>2.8722799999999999</v>
      </c>
      <c r="GB236">
        <v>0.22783999999999999</v>
      </c>
      <c r="GC236">
        <v>0.232851</v>
      </c>
      <c r="GD236">
        <v>0.142182</v>
      </c>
      <c r="GE236">
        <v>0.14246700000000001</v>
      </c>
      <c r="GF236">
        <v>26617.7</v>
      </c>
      <c r="GG236">
        <v>23004.6</v>
      </c>
      <c r="GH236">
        <v>30830</v>
      </c>
      <c r="GI236">
        <v>27967.3</v>
      </c>
      <c r="GJ236">
        <v>34848.699999999997</v>
      </c>
      <c r="GK236">
        <v>33841.9</v>
      </c>
      <c r="GL236">
        <v>40190.400000000001</v>
      </c>
      <c r="GM236">
        <v>38983.4</v>
      </c>
      <c r="GN236">
        <v>1.8870499999999999</v>
      </c>
      <c r="GO236">
        <v>1.9289700000000001</v>
      </c>
      <c r="GP236">
        <v>0</v>
      </c>
      <c r="GQ236">
        <v>3.0942299999999999E-2</v>
      </c>
      <c r="GR236">
        <v>999.9</v>
      </c>
      <c r="GS236">
        <v>32.968499999999999</v>
      </c>
      <c r="GT236">
        <v>42.9</v>
      </c>
      <c r="GU236">
        <v>44.6</v>
      </c>
      <c r="GV236">
        <v>40.0852</v>
      </c>
      <c r="GW236">
        <v>30.4665</v>
      </c>
      <c r="GX236">
        <v>33.173099999999998</v>
      </c>
      <c r="GY236">
        <v>1</v>
      </c>
      <c r="GZ236">
        <v>0.68242400000000003</v>
      </c>
      <c r="HA236">
        <v>1.66127</v>
      </c>
      <c r="HB236">
        <v>20.2</v>
      </c>
      <c r="HC236">
        <v>5.2156399999999996</v>
      </c>
      <c r="HD236">
        <v>11.974</v>
      </c>
      <c r="HE236">
        <v>4.9907500000000002</v>
      </c>
      <c r="HF236">
        <v>3.2925499999999999</v>
      </c>
      <c r="HG236">
        <v>8493.6</v>
      </c>
      <c r="HH236">
        <v>9999</v>
      </c>
      <c r="HI236">
        <v>9999</v>
      </c>
      <c r="HJ236">
        <v>972.6</v>
      </c>
      <c r="HK236">
        <v>4.9713599999999998</v>
      </c>
      <c r="HL236">
        <v>1.87442</v>
      </c>
      <c r="HM236">
        <v>1.87076</v>
      </c>
      <c r="HN236">
        <v>1.87053</v>
      </c>
      <c r="HO236">
        <v>1.8749899999999999</v>
      </c>
      <c r="HP236">
        <v>1.8717600000000001</v>
      </c>
      <c r="HQ236">
        <v>1.8672</v>
      </c>
      <c r="HR236">
        <v>1.87808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-3.91</v>
      </c>
      <c r="IG236">
        <v>0.33310000000000001</v>
      </c>
      <c r="IH236">
        <v>-2.1299345005774111</v>
      </c>
      <c r="II236">
        <v>1.7196870422270779E-5</v>
      </c>
      <c r="IJ236">
        <v>-2.1741833173098589E-6</v>
      </c>
      <c r="IK236">
        <v>9.0595066644434051E-10</v>
      </c>
      <c r="IL236">
        <v>-0.32754645563995699</v>
      </c>
      <c r="IM236">
        <v>-1.2435942757381079E-3</v>
      </c>
      <c r="IN236">
        <v>8.3241555849602686E-4</v>
      </c>
      <c r="IO236">
        <v>-6.8006265696850886E-6</v>
      </c>
      <c r="IP236">
        <v>17</v>
      </c>
      <c r="IQ236">
        <v>2050</v>
      </c>
      <c r="IR236">
        <v>3</v>
      </c>
      <c r="IS236">
        <v>34</v>
      </c>
      <c r="IT236">
        <v>48.9</v>
      </c>
      <c r="IU236">
        <v>49.3</v>
      </c>
      <c r="IV236">
        <v>2.9797400000000001</v>
      </c>
      <c r="IW236">
        <v>2.5732400000000002</v>
      </c>
      <c r="IX236">
        <v>1.49902</v>
      </c>
      <c r="IY236">
        <v>2.2753899999999998</v>
      </c>
      <c r="IZ236">
        <v>1.69678</v>
      </c>
      <c r="JA236">
        <v>2.3083499999999999</v>
      </c>
      <c r="JB236">
        <v>46.590800000000002</v>
      </c>
      <c r="JC236">
        <v>15.9095</v>
      </c>
      <c r="JD236">
        <v>18</v>
      </c>
      <c r="JE236">
        <v>413.12299999999999</v>
      </c>
      <c r="JF236">
        <v>510.56099999999998</v>
      </c>
      <c r="JG236">
        <v>30.000900000000001</v>
      </c>
      <c r="JH236">
        <v>36.136299999999999</v>
      </c>
      <c r="JI236">
        <v>30</v>
      </c>
      <c r="JJ236">
        <v>35.957599999999999</v>
      </c>
      <c r="JK236">
        <v>35.887900000000002</v>
      </c>
      <c r="JL236">
        <v>59.714300000000001</v>
      </c>
      <c r="JM236">
        <v>16.6494</v>
      </c>
      <c r="JN236">
        <v>0.75495999999999996</v>
      </c>
      <c r="JO236">
        <v>30</v>
      </c>
      <c r="JP236">
        <v>1475.08</v>
      </c>
      <c r="JQ236">
        <v>33.854300000000002</v>
      </c>
      <c r="JR236">
        <v>98.253</v>
      </c>
      <c r="JS236">
        <v>98.177199999999999</v>
      </c>
    </row>
    <row r="237" spans="1:279" x14ac:dyDescent="0.2">
      <c r="A237">
        <v>222</v>
      </c>
      <c r="B237">
        <v>1658333796.0999999</v>
      </c>
      <c r="C237">
        <v>882.5</v>
      </c>
      <c r="D237" t="s">
        <v>863</v>
      </c>
      <c r="E237" t="s">
        <v>864</v>
      </c>
      <c r="F237">
        <v>4</v>
      </c>
      <c r="G237">
        <v>1658333793.7874999</v>
      </c>
      <c r="H237">
        <f t="shared" si="150"/>
        <v>5.9839556667522795E-4</v>
      </c>
      <c r="I237">
        <f t="shared" si="151"/>
        <v>0.59839556667522797</v>
      </c>
      <c r="J237">
        <f t="shared" si="152"/>
        <v>7.8605227249429834</v>
      </c>
      <c r="K237">
        <f t="shared" si="153"/>
        <v>1442.5987500000001</v>
      </c>
      <c r="L237">
        <f t="shared" si="154"/>
        <v>1042.8051888310938</v>
      </c>
      <c r="M237">
        <f t="shared" si="155"/>
        <v>105.48504662826595</v>
      </c>
      <c r="N237">
        <f t="shared" si="156"/>
        <v>145.92619795093484</v>
      </c>
      <c r="O237">
        <f t="shared" si="157"/>
        <v>3.4698735069731992E-2</v>
      </c>
      <c r="P237">
        <f t="shared" si="158"/>
        <v>2.1486584228485057</v>
      </c>
      <c r="Q237">
        <f t="shared" si="159"/>
        <v>3.4390415153593965E-2</v>
      </c>
      <c r="R237">
        <f t="shared" si="160"/>
        <v>2.1521482359503796E-2</v>
      </c>
      <c r="S237">
        <f t="shared" si="161"/>
        <v>194.42402511260761</v>
      </c>
      <c r="T237">
        <f t="shared" si="162"/>
        <v>35.346897738480003</v>
      </c>
      <c r="U237">
        <f t="shared" si="163"/>
        <v>33.454187500000003</v>
      </c>
      <c r="V237">
        <f t="shared" si="164"/>
        <v>5.1824768282628186</v>
      </c>
      <c r="W237">
        <f t="shared" si="165"/>
        <v>65.330578241900824</v>
      </c>
      <c r="X237">
        <f t="shared" si="166"/>
        <v>3.4978909679263732</v>
      </c>
      <c r="Y237">
        <f t="shared" si="167"/>
        <v>5.3541405296837619</v>
      </c>
      <c r="Z237">
        <f t="shared" si="168"/>
        <v>1.6845858603364454</v>
      </c>
      <c r="AA237">
        <f t="shared" si="169"/>
        <v>-26.389244490377553</v>
      </c>
      <c r="AB237">
        <f t="shared" si="170"/>
        <v>67.548309505501891</v>
      </c>
      <c r="AC237">
        <f t="shared" si="171"/>
        <v>7.2526107162954654</v>
      </c>
      <c r="AD237">
        <f t="shared" si="172"/>
        <v>242.8357008440274</v>
      </c>
      <c r="AE237">
        <f t="shared" si="173"/>
        <v>18.532788785577033</v>
      </c>
      <c r="AF237">
        <f t="shared" si="174"/>
        <v>0.60444202934832514</v>
      </c>
      <c r="AG237">
        <f t="shared" si="175"/>
        <v>7.8605227249429834</v>
      </c>
      <c r="AH237">
        <v>1518.327890196817</v>
      </c>
      <c r="AI237">
        <v>1497.4559999999999</v>
      </c>
      <c r="AJ237">
        <v>1.7508697390871539</v>
      </c>
      <c r="AK237">
        <v>65.228597272793138</v>
      </c>
      <c r="AL237">
        <f t="shared" si="176"/>
        <v>0.59839556667522797</v>
      </c>
      <c r="AM237">
        <v>33.805023432265173</v>
      </c>
      <c r="AN237">
        <v>34.575332167832173</v>
      </c>
      <c r="AO237">
        <v>-8.6220659542802139E-5</v>
      </c>
      <c r="AP237">
        <v>90.040432271976243</v>
      </c>
      <c r="AQ237">
        <v>33</v>
      </c>
      <c r="AR237">
        <v>7</v>
      </c>
      <c r="AS237">
        <f t="shared" si="177"/>
        <v>1</v>
      </c>
      <c r="AT237">
        <f t="shared" si="178"/>
        <v>0</v>
      </c>
      <c r="AU237">
        <f t="shared" si="179"/>
        <v>30994.787074727701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1009.4980497992785</v>
      </c>
      <c r="BI237">
        <f t="shared" si="183"/>
        <v>7.8605227249429834</v>
      </c>
      <c r="BJ237" t="e">
        <f t="shared" si="184"/>
        <v>#DIV/0!</v>
      </c>
      <c r="BK237">
        <f t="shared" si="185"/>
        <v>7.7865655377005573E-3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253</v>
      </c>
      <c r="CG237">
        <v>1000</v>
      </c>
      <c r="CH237" t="s">
        <v>414</v>
      </c>
      <c r="CI237">
        <v>1110.1500000000001</v>
      </c>
      <c r="CJ237">
        <v>1175.8634999999999</v>
      </c>
      <c r="CK237">
        <v>1152.67</v>
      </c>
      <c r="CL237">
        <v>1.3005735999999999E-4</v>
      </c>
      <c r="CM237">
        <v>6.5004835999999994E-4</v>
      </c>
      <c r="CN237">
        <v>4.7597999359999997E-2</v>
      </c>
      <c r="CO237">
        <v>5.5000000000000003E-4</v>
      </c>
      <c r="CP237">
        <f t="shared" si="196"/>
        <v>1199.99125</v>
      </c>
      <c r="CQ237">
        <f t="shared" si="197"/>
        <v>1009.4980497992785</v>
      </c>
      <c r="CR237">
        <f t="shared" si="198"/>
        <v>0.84125450898019338</v>
      </c>
      <c r="CS237">
        <f t="shared" si="199"/>
        <v>0.16202120233177333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1658333793.7874999</v>
      </c>
      <c r="CZ237">
        <v>1442.5987500000001</v>
      </c>
      <c r="DA237">
        <v>1468.45</v>
      </c>
      <c r="DB237">
        <v>34.579487499999999</v>
      </c>
      <c r="DC237">
        <v>33.802087499999999</v>
      </c>
      <c r="DD237">
        <v>1446.50875</v>
      </c>
      <c r="DE237">
        <v>34.246499999999997</v>
      </c>
      <c r="DF237">
        <v>450.37875000000003</v>
      </c>
      <c r="DG237">
        <v>101.055125</v>
      </c>
      <c r="DH237">
        <v>9.9959149999999997E-2</v>
      </c>
      <c r="DI237">
        <v>34.037312499999999</v>
      </c>
      <c r="DJ237">
        <v>999.9</v>
      </c>
      <c r="DK237">
        <v>33.454187500000003</v>
      </c>
      <c r="DL237">
        <v>0</v>
      </c>
      <c r="DM237">
        <v>0</v>
      </c>
      <c r="DN237">
        <v>6010.08</v>
      </c>
      <c r="DO237">
        <v>0</v>
      </c>
      <c r="DP237">
        <v>1794.02</v>
      </c>
      <c r="DQ237">
        <v>-25.851125</v>
      </c>
      <c r="DR237">
        <v>1494.27</v>
      </c>
      <c r="DS237">
        <v>1519.82125</v>
      </c>
      <c r="DT237">
        <v>0.77740150000000008</v>
      </c>
      <c r="DU237">
        <v>1468.45</v>
      </c>
      <c r="DV237">
        <v>33.802087499999999</v>
      </c>
      <c r="DW237">
        <v>3.4944337499999998</v>
      </c>
      <c r="DX237">
        <v>3.4158724999999999</v>
      </c>
      <c r="DY237">
        <v>26.592725000000002</v>
      </c>
      <c r="DZ237">
        <v>26.2073125</v>
      </c>
      <c r="EA237">
        <v>1199.99125</v>
      </c>
      <c r="EB237">
        <v>0.95800799999999997</v>
      </c>
      <c r="EC237">
        <v>4.1992500000000002E-2</v>
      </c>
      <c r="ED237">
        <v>0</v>
      </c>
      <c r="EE237">
        <v>1728.29125</v>
      </c>
      <c r="EF237">
        <v>5.0001600000000002</v>
      </c>
      <c r="EG237">
        <v>21990.075000000001</v>
      </c>
      <c r="EH237">
        <v>9515.1224999999995</v>
      </c>
      <c r="EI237">
        <v>48.038749999999993</v>
      </c>
      <c r="EJ237">
        <v>50.780999999999999</v>
      </c>
      <c r="EK237">
        <v>49.288749999999993</v>
      </c>
      <c r="EL237">
        <v>49.288749999999993</v>
      </c>
      <c r="EM237">
        <v>49.749749999999999</v>
      </c>
      <c r="EN237">
        <v>1144.81125</v>
      </c>
      <c r="EO237">
        <v>50.18</v>
      </c>
      <c r="EP237">
        <v>0</v>
      </c>
      <c r="EQ237">
        <v>776307.60000014305</v>
      </c>
      <c r="ER237">
        <v>0</v>
      </c>
      <c r="ES237">
        <v>1727.1368</v>
      </c>
      <c r="ET237">
        <v>13.95692305376981</v>
      </c>
      <c r="EU237">
        <v>139.85384562429439</v>
      </c>
      <c r="EV237">
        <v>21978.14</v>
      </c>
      <c r="EW237">
        <v>15</v>
      </c>
      <c r="EX237">
        <v>1658330855.5</v>
      </c>
      <c r="EY237" t="s">
        <v>416</v>
      </c>
      <c r="EZ237">
        <v>1658330855.5</v>
      </c>
      <c r="FA237">
        <v>1658330837</v>
      </c>
      <c r="FB237">
        <v>13</v>
      </c>
      <c r="FC237">
        <v>-0.03</v>
      </c>
      <c r="FD237">
        <v>-2.1999999999999999E-2</v>
      </c>
      <c r="FE237">
        <v>-3.91</v>
      </c>
      <c r="FF237">
        <v>0.28699999999999998</v>
      </c>
      <c r="FG237">
        <v>1439</v>
      </c>
      <c r="FH237">
        <v>33</v>
      </c>
      <c r="FI237">
        <v>0.2</v>
      </c>
      <c r="FJ237">
        <v>0.09</v>
      </c>
      <c r="FK237">
        <v>-25.854722500000001</v>
      </c>
      <c r="FL237">
        <v>-0.8558735459661958</v>
      </c>
      <c r="FM237">
        <v>0.12260874660378041</v>
      </c>
      <c r="FN237">
        <v>0</v>
      </c>
      <c r="FO237">
        <v>1726.2882352941181</v>
      </c>
      <c r="FP237">
        <v>13.708785336493071</v>
      </c>
      <c r="FQ237">
        <v>1.360530758430943</v>
      </c>
      <c r="FR237">
        <v>0</v>
      </c>
      <c r="FS237">
        <v>0.77305092499999994</v>
      </c>
      <c r="FT237">
        <v>5.470660412756588E-3</v>
      </c>
      <c r="FU237">
        <v>1.1852709406265521E-2</v>
      </c>
      <c r="FV237">
        <v>1</v>
      </c>
      <c r="FW237">
        <v>1</v>
      </c>
      <c r="FX237">
        <v>3</v>
      </c>
      <c r="FY237" t="s">
        <v>417</v>
      </c>
      <c r="FZ237">
        <v>2.8897699999999999</v>
      </c>
      <c r="GA237">
        <v>2.8723299999999998</v>
      </c>
      <c r="GB237">
        <v>0.228496</v>
      </c>
      <c r="GC237">
        <v>0.233489</v>
      </c>
      <c r="GD237">
        <v>0.142152</v>
      </c>
      <c r="GE237">
        <v>0.142455</v>
      </c>
      <c r="GF237">
        <v>26595.4</v>
      </c>
      <c r="GG237">
        <v>22985.7</v>
      </c>
      <c r="GH237">
        <v>30830.5</v>
      </c>
      <c r="GI237">
        <v>27967.7</v>
      </c>
      <c r="GJ237">
        <v>34850.400000000001</v>
      </c>
      <c r="GK237">
        <v>33842.5</v>
      </c>
      <c r="GL237">
        <v>40191</v>
      </c>
      <c r="GM237">
        <v>38983.5</v>
      </c>
      <c r="GN237">
        <v>1.88703</v>
      </c>
      <c r="GO237">
        <v>1.9293199999999999</v>
      </c>
      <c r="GP237">
        <v>0</v>
      </c>
      <c r="GQ237">
        <v>2.9452099999999998E-2</v>
      </c>
      <c r="GR237">
        <v>999.9</v>
      </c>
      <c r="GS237">
        <v>32.963099999999997</v>
      </c>
      <c r="GT237">
        <v>42.9</v>
      </c>
      <c r="GU237">
        <v>44.6</v>
      </c>
      <c r="GV237">
        <v>40.082700000000003</v>
      </c>
      <c r="GW237">
        <v>30.586500000000001</v>
      </c>
      <c r="GX237">
        <v>33.365400000000001</v>
      </c>
      <c r="GY237">
        <v>1</v>
      </c>
      <c r="GZ237">
        <v>0.68242599999999998</v>
      </c>
      <c r="HA237">
        <v>1.6576299999999999</v>
      </c>
      <c r="HB237">
        <v>20.1997</v>
      </c>
      <c r="HC237">
        <v>5.2135499999999997</v>
      </c>
      <c r="HD237">
        <v>11.974</v>
      </c>
      <c r="HE237">
        <v>4.9907500000000002</v>
      </c>
      <c r="HF237">
        <v>3.2921800000000001</v>
      </c>
      <c r="HG237">
        <v>8493.7999999999993</v>
      </c>
      <c r="HH237">
        <v>9999</v>
      </c>
      <c r="HI237">
        <v>9999</v>
      </c>
      <c r="HJ237">
        <v>972.6</v>
      </c>
      <c r="HK237">
        <v>4.9713700000000003</v>
      </c>
      <c r="HL237">
        <v>1.87442</v>
      </c>
      <c r="HM237">
        <v>1.87076</v>
      </c>
      <c r="HN237">
        <v>1.87053</v>
      </c>
      <c r="HO237">
        <v>1.8749800000000001</v>
      </c>
      <c r="HP237">
        <v>1.87174</v>
      </c>
      <c r="HQ237">
        <v>1.8672200000000001</v>
      </c>
      <c r="HR237">
        <v>1.87808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-3.92</v>
      </c>
      <c r="IG237">
        <v>0.33279999999999998</v>
      </c>
      <c r="IH237">
        <v>-2.1299345005774111</v>
      </c>
      <c r="II237">
        <v>1.7196870422270779E-5</v>
      </c>
      <c r="IJ237">
        <v>-2.1741833173098589E-6</v>
      </c>
      <c r="IK237">
        <v>9.0595066644434051E-10</v>
      </c>
      <c r="IL237">
        <v>-0.32754645563995699</v>
      </c>
      <c r="IM237">
        <v>-1.2435942757381079E-3</v>
      </c>
      <c r="IN237">
        <v>8.3241555849602686E-4</v>
      </c>
      <c r="IO237">
        <v>-6.8006265696850886E-6</v>
      </c>
      <c r="IP237">
        <v>17</v>
      </c>
      <c r="IQ237">
        <v>2050</v>
      </c>
      <c r="IR237">
        <v>3</v>
      </c>
      <c r="IS237">
        <v>34</v>
      </c>
      <c r="IT237">
        <v>49</v>
      </c>
      <c r="IU237">
        <v>49.3</v>
      </c>
      <c r="IV237">
        <v>2.99194</v>
      </c>
      <c r="IW237">
        <v>2.5683600000000002</v>
      </c>
      <c r="IX237">
        <v>1.49902</v>
      </c>
      <c r="IY237">
        <v>2.2766099999999998</v>
      </c>
      <c r="IZ237">
        <v>1.69678</v>
      </c>
      <c r="JA237">
        <v>2.35107</v>
      </c>
      <c r="JB237">
        <v>46.590800000000002</v>
      </c>
      <c r="JC237">
        <v>15.9095</v>
      </c>
      <c r="JD237">
        <v>18</v>
      </c>
      <c r="JE237">
        <v>413.09500000000003</v>
      </c>
      <c r="JF237">
        <v>510.80900000000003</v>
      </c>
      <c r="JG237">
        <v>29.9999</v>
      </c>
      <c r="JH237">
        <v>36.133099999999999</v>
      </c>
      <c r="JI237">
        <v>30</v>
      </c>
      <c r="JJ237">
        <v>35.955199999999998</v>
      </c>
      <c r="JK237">
        <v>35.885599999999997</v>
      </c>
      <c r="JL237">
        <v>59.932400000000001</v>
      </c>
      <c r="JM237">
        <v>16.6494</v>
      </c>
      <c r="JN237">
        <v>0.75495999999999996</v>
      </c>
      <c r="JO237">
        <v>30</v>
      </c>
      <c r="JP237">
        <v>1481.84</v>
      </c>
      <c r="JQ237">
        <v>33.742800000000003</v>
      </c>
      <c r="JR237">
        <v>98.254400000000004</v>
      </c>
      <c r="JS237">
        <v>98.177800000000005</v>
      </c>
    </row>
    <row r="238" spans="1:279" x14ac:dyDescent="0.2">
      <c r="A238">
        <v>223</v>
      </c>
      <c r="B238">
        <v>1658333800.0999999</v>
      </c>
      <c r="C238">
        <v>886.5</v>
      </c>
      <c r="D238" t="s">
        <v>865</v>
      </c>
      <c r="E238" t="s">
        <v>866</v>
      </c>
      <c r="F238">
        <v>4</v>
      </c>
      <c r="G238">
        <v>1658333798.0999999</v>
      </c>
      <c r="H238">
        <f t="shared" si="150"/>
        <v>5.9234178446370355E-4</v>
      </c>
      <c r="I238">
        <f t="shared" si="151"/>
        <v>0.59234178446370356</v>
      </c>
      <c r="J238">
        <f t="shared" si="152"/>
        <v>7.9673645011430274</v>
      </c>
      <c r="K238">
        <f t="shared" si="153"/>
        <v>1449.8328571428569</v>
      </c>
      <c r="L238">
        <f t="shared" si="154"/>
        <v>1042.9101411519091</v>
      </c>
      <c r="M238">
        <f t="shared" si="155"/>
        <v>105.49548414807761</v>
      </c>
      <c r="N238">
        <f t="shared" si="156"/>
        <v>146.65771590747022</v>
      </c>
      <c r="O238">
        <f t="shared" si="157"/>
        <v>3.4492044740569681E-2</v>
      </c>
      <c r="P238">
        <f t="shared" si="158"/>
        <v>2.1432552720427713</v>
      </c>
      <c r="Q238">
        <f t="shared" si="159"/>
        <v>3.4186608882062236E-2</v>
      </c>
      <c r="R238">
        <f t="shared" si="160"/>
        <v>2.1393847226868386E-2</v>
      </c>
      <c r="S238">
        <f t="shared" si="161"/>
        <v>194.4242816126081</v>
      </c>
      <c r="T238">
        <f t="shared" si="162"/>
        <v>35.332134427419057</v>
      </c>
      <c r="U238">
        <f t="shared" si="163"/>
        <v>33.425685714285713</v>
      </c>
      <c r="V238">
        <f t="shared" si="164"/>
        <v>5.1742104773381961</v>
      </c>
      <c r="W238">
        <f t="shared" si="165"/>
        <v>65.379689674269258</v>
      </c>
      <c r="X238">
        <f t="shared" si="166"/>
        <v>3.4966464290496244</v>
      </c>
      <c r="Y238">
        <f t="shared" si="167"/>
        <v>5.3482150901455867</v>
      </c>
      <c r="Z238">
        <f t="shared" si="168"/>
        <v>1.6775640482885716</v>
      </c>
      <c r="AA238">
        <f t="shared" si="169"/>
        <v>-26.122272694849325</v>
      </c>
      <c r="AB238">
        <f t="shared" si="170"/>
        <v>68.377518726416994</v>
      </c>
      <c r="AC238">
        <f t="shared" si="171"/>
        <v>7.358410468641269</v>
      </c>
      <c r="AD238">
        <f t="shared" si="172"/>
        <v>244.03793811281702</v>
      </c>
      <c r="AE238">
        <f t="shared" si="173"/>
        <v>18.617878911216895</v>
      </c>
      <c r="AF238">
        <f t="shared" si="174"/>
        <v>0.59908180854411386</v>
      </c>
      <c r="AG238">
        <f t="shared" si="175"/>
        <v>7.9673645011430274</v>
      </c>
      <c r="AH238">
        <v>1525.226985537503</v>
      </c>
      <c r="AI238">
        <v>1504.3556969696961</v>
      </c>
      <c r="AJ238">
        <v>1.725376316599099</v>
      </c>
      <c r="AK238">
        <v>65.228597272793138</v>
      </c>
      <c r="AL238">
        <f t="shared" si="176"/>
        <v>0.59234178446370356</v>
      </c>
      <c r="AM238">
        <v>33.800351058020688</v>
      </c>
      <c r="AN238">
        <v>34.562735664335698</v>
      </c>
      <c r="AO238">
        <v>-7.8413041640803445E-5</v>
      </c>
      <c r="AP238">
        <v>90.040432271976243</v>
      </c>
      <c r="AQ238">
        <v>33</v>
      </c>
      <c r="AR238">
        <v>7</v>
      </c>
      <c r="AS238">
        <f t="shared" si="177"/>
        <v>1</v>
      </c>
      <c r="AT238">
        <f t="shared" si="178"/>
        <v>0</v>
      </c>
      <c r="AU238">
        <f t="shared" si="179"/>
        <v>30861.052256883268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1009.4993997992785</v>
      </c>
      <c r="BI238">
        <f t="shared" si="183"/>
        <v>7.9673645011430274</v>
      </c>
      <c r="BJ238" t="e">
        <f t="shared" si="184"/>
        <v>#DIV/0!</v>
      </c>
      <c r="BK238">
        <f t="shared" si="185"/>
        <v>7.8923915187341376E-3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253</v>
      </c>
      <c r="CG238">
        <v>1000</v>
      </c>
      <c r="CH238" t="s">
        <v>414</v>
      </c>
      <c r="CI238">
        <v>1110.1500000000001</v>
      </c>
      <c r="CJ238">
        <v>1175.8634999999999</v>
      </c>
      <c r="CK238">
        <v>1152.67</v>
      </c>
      <c r="CL238">
        <v>1.3005735999999999E-4</v>
      </c>
      <c r="CM238">
        <v>6.5004835999999994E-4</v>
      </c>
      <c r="CN238">
        <v>4.7597999359999997E-2</v>
      </c>
      <c r="CO238">
        <v>5.5000000000000003E-4</v>
      </c>
      <c r="CP238">
        <f t="shared" si="196"/>
        <v>1199.992857142857</v>
      </c>
      <c r="CQ238">
        <f t="shared" si="197"/>
        <v>1009.4993997992785</v>
      </c>
      <c r="CR238">
        <f t="shared" si="198"/>
        <v>0.84125450730003759</v>
      </c>
      <c r="CS238">
        <f t="shared" si="199"/>
        <v>0.16202119908907278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1658333798.0999999</v>
      </c>
      <c r="CZ238">
        <v>1449.8328571428569</v>
      </c>
      <c r="DA238">
        <v>1475.79</v>
      </c>
      <c r="DB238">
        <v>34.567242857142851</v>
      </c>
      <c r="DC238">
        <v>33.796814285714277</v>
      </c>
      <c r="DD238">
        <v>1453.747142857143</v>
      </c>
      <c r="DE238">
        <v>34.234614285714287</v>
      </c>
      <c r="DF238">
        <v>450.42971428571428</v>
      </c>
      <c r="DG238">
        <v>101.0547142857143</v>
      </c>
      <c r="DH238">
        <v>0.1001982857142857</v>
      </c>
      <c r="DI238">
        <v>34.017457142857147</v>
      </c>
      <c r="DJ238">
        <v>999.89999999999986</v>
      </c>
      <c r="DK238">
        <v>33.425685714285713</v>
      </c>
      <c r="DL238">
        <v>0</v>
      </c>
      <c r="DM238">
        <v>0</v>
      </c>
      <c r="DN238">
        <v>5986.0714285714284</v>
      </c>
      <c r="DO238">
        <v>0</v>
      </c>
      <c r="DP238">
        <v>1794.02</v>
      </c>
      <c r="DQ238">
        <v>-25.95664285714286</v>
      </c>
      <c r="DR238">
        <v>1501.742857142857</v>
      </c>
      <c r="DS238">
        <v>1527.4114285714279</v>
      </c>
      <c r="DT238">
        <v>0.7704211428571428</v>
      </c>
      <c r="DU238">
        <v>1475.79</v>
      </c>
      <c r="DV238">
        <v>33.796814285714277</v>
      </c>
      <c r="DW238">
        <v>3.493182857142858</v>
      </c>
      <c r="DX238">
        <v>3.41533</v>
      </c>
      <c r="DY238">
        <v>26.586671428571432</v>
      </c>
      <c r="DZ238">
        <v>26.204599999999999</v>
      </c>
      <c r="EA238">
        <v>1199.992857142857</v>
      </c>
      <c r="EB238">
        <v>0.95800799999999975</v>
      </c>
      <c r="EC238">
        <v>4.1992500000000002E-2</v>
      </c>
      <c r="ED238">
        <v>0</v>
      </c>
      <c r="EE238">
        <v>1729.0985714285709</v>
      </c>
      <c r="EF238">
        <v>5.0001600000000002</v>
      </c>
      <c r="EG238">
        <v>21998.74285714285</v>
      </c>
      <c r="EH238">
        <v>9515.1457142857125</v>
      </c>
      <c r="EI238">
        <v>48.035428571428568</v>
      </c>
      <c r="EJ238">
        <v>50.767714285714291</v>
      </c>
      <c r="EK238">
        <v>49.267714285714291</v>
      </c>
      <c r="EL238">
        <v>49.285428571428568</v>
      </c>
      <c r="EM238">
        <v>49.74971428571429</v>
      </c>
      <c r="EN238">
        <v>1144.812857142857</v>
      </c>
      <c r="EO238">
        <v>50.18</v>
      </c>
      <c r="EP238">
        <v>0</v>
      </c>
      <c r="EQ238">
        <v>776311.79999995232</v>
      </c>
      <c r="ER238">
        <v>0</v>
      </c>
      <c r="ES238">
        <v>1728</v>
      </c>
      <c r="ET238">
        <v>12.86700854885526</v>
      </c>
      <c r="EU238">
        <v>160.43760667082569</v>
      </c>
      <c r="EV238">
        <v>21986.207692307689</v>
      </c>
      <c r="EW238">
        <v>15</v>
      </c>
      <c r="EX238">
        <v>1658330855.5</v>
      </c>
      <c r="EY238" t="s">
        <v>416</v>
      </c>
      <c r="EZ238">
        <v>1658330855.5</v>
      </c>
      <c r="FA238">
        <v>1658330837</v>
      </c>
      <c r="FB238">
        <v>13</v>
      </c>
      <c r="FC238">
        <v>-0.03</v>
      </c>
      <c r="FD238">
        <v>-2.1999999999999999E-2</v>
      </c>
      <c r="FE238">
        <v>-3.91</v>
      </c>
      <c r="FF238">
        <v>0.28699999999999998</v>
      </c>
      <c r="FG238">
        <v>1439</v>
      </c>
      <c r="FH238">
        <v>33</v>
      </c>
      <c r="FI238">
        <v>0.2</v>
      </c>
      <c r="FJ238">
        <v>0.09</v>
      </c>
      <c r="FK238">
        <v>-25.901575000000001</v>
      </c>
      <c r="FL238">
        <v>-0.1608765478423976</v>
      </c>
      <c r="FM238">
        <v>9.1337135793717342E-2</v>
      </c>
      <c r="FN238">
        <v>1</v>
      </c>
      <c r="FO238">
        <v>1727.207647058824</v>
      </c>
      <c r="FP238">
        <v>13.43437737703986</v>
      </c>
      <c r="FQ238">
        <v>1.3377044842554879</v>
      </c>
      <c r="FR238">
        <v>0</v>
      </c>
      <c r="FS238">
        <v>0.77031840000000007</v>
      </c>
      <c r="FT238">
        <v>5.8791624765477737E-2</v>
      </c>
      <c r="FU238">
        <v>8.1363559589044555E-3</v>
      </c>
      <c r="FV238">
        <v>1</v>
      </c>
      <c r="FW238">
        <v>2</v>
      </c>
      <c r="FX238">
        <v>3</v>
      </c>
      <c r="FY238" t="s">
        <v>530</v>
      </c>
      <c r="FZ238">
        <v>2.8898799999999998</v>
      </c>
      <c r="GA238">
        <v>2.87209</v>
      </c>
      <c r="GB238">
        <v>0.22914300000000001</v>
      </c>
      <c r="GC238">
        <v>0.23414699999999999</v>
      </c>
      <c r="GD238">
        <v>0.142119</v>
      </c>
      <c r="GE238">
        <v>0.14243500000000001</v>
      </c>
      <c r="GF238">
        <v>26573</v>
      </c>
      <c r="GG238">
        <v>22965.599999999999</v>
      </c>
      <c r="GH238">
        <v>30830.5</v>
      </c>
      <c r="GI238">
        <v>27967.5</v>
      </c>
      <c r="GJ238">
        <v>34851.800000000003</v>
      </c>
      <c r="GK238">
        <v>33843.300000000003</v>
      </c>
      <c r="GL238">
        <v>40190.9</v>
      </c>
      <c r="GM238">
        <v>38983.5</v>
      </c>
      <c r="GN238">
        <v>1.8876500000000001</v>
      </c>
      <c r="GO238">
        <v>1.92943</v>
      </c>
      <c r="GP238">
        <v>0</v>
      </c>
      <c r="GQ238">
        <v>2.8043999999999999E-2</v>
      </c>
      <c r="GR238">
        <v>999.9</v>
      </c>
      <c r="GS238">
        <v>32.954900000000002</v>
      </c>
      <c r="GT238">
        <v>42.9</v>
      </c>
      <c r="GU238">
        <v>44.6</v>
      </c>
      <c r="GV238">
        <v>40.084000000000003</v>
      </c>
      <c r="GW238">
        <v>30.766500000000001</v>
      </c>
      <c r="GX238">
        <v>32.760399999999997</v>
      </c>
      <c r="GY238">
        <v>1</v>
      </c>
      <c r="GZ238">
        <v>0.68233999999999995</v>
      </c>
      <c r="HA238">
        <v>1.65205</v>
      </c>
      <c r="HB238">
        <v>20.1997</v>
      </c>
      <c r="HC238">
        <v>5.2153400000000003</v>
      </c>
      <c r="HD238">
        <v>11.974</v>
      </c>
      <c r="HE238">
        <v>4.9909999999999997</v>
      </c>
      <c r="HF238">
        <v>3.2925</v>
      </c>
      <c r="HG238">
        <v>8493.7999999999993</v>
      </c>
      <c r="HH238">
        <v>9999</v>
      </c>
      <c r="HI238">
        <v>9999</v>
      </c>
      <c r="HJ238">
        <v>972.6</v>
      </c>
      <c r="HK238">
        <v>4.9713700000000003</v>
      </c>
      <c r="HL238">
        <v>1.87443</v>
      </c>
      <c r="HM238">
        <v>1.87076</v>
      </c>
      <c r="HN238">
        <v>1.8705400000000001</v>
      </c>
      <c r="HO238">
        <v>1.8749899999999999</v>
      </c>
      <c r="HP238">
        <v>1.87175</v>
      </c>
      <c r="HQ238">
        <v>1.8672200000000001</v>
      </c>
      <c r="HR238">
        <v>1.8780699999999999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-3.92</v>
      </c>
      <c r="IG238">
        <v>0.33239999999999997</v>
      </c>
      <c r="IH238">
        <v>-2.1299345005774111</v>
      </c>
      <c r="II238">
        <v>1.7196870422270779E-5</v>
      </c>
      <c r="IJ238">
        <v>-2.1741833173098589E-6</v>
      </c>
      <c r="IK238">
        <v>9.0595066644434051E-10</v>
      </c>
      <c r="IL238">
        <v>-0.32754645563995699</v>
      </c>
      <c r="IM238">
        <v>-1.2435942757381079E-3</v>
      </c>
      <c r="IN238">
        <v>8.3241555849602686E-4</v>
      </c>
      <c r="IO238">
        <v>-6.8006265696850886E-6</v>
      </c>
      <c r="IP238">
        <v>17</v>
      </c>
      <c r="IQ238">
        <v>2050</v>
      </c>
      <c r="IR238">
        <v>3</v>
      </c>
      <c r="IS238">
        <v>34</v>
      </c>
      <c r="IT238">
        <v>49.1</v>
      </c>
      <c r="IU238">
        <v>49.4</v>
      </c>
      <c r="IV238">
        <v>3.0029300000000001</v>
      </c>
      <c r="IW238">
        <v>2.5744600000000002</v>
      </c>
      <c r="IX238">
        <v>1.49902</v>
      </c>
      <c r="IY238">
        <v>2.2778299999999998</v>
      </c>
      <c r="IZ238">
        <v>1.69678</v>
      </c>
      <c r="JA238">
        <v>2.2924799999999999</v>
      </c>
      <c r="JB238">
        <v>46.561500000000002</v>
      </c>
      <c r="JC238">
        <v>15.9095</v>
      </c>
      <c r="JD238">
        <v>18</v>
      </c>
      <c r="JE238">
        <v>413.42899999999997</v>
      </c>
      <c r="JF238">
        <v>510.863</v>
      </c>
      <c r="JG238">
        <v>29.999099999999999</v>
      </c>
      <c r="JH238">
        <v>36.131300000000003</v>
      </c>
      <c r="JI238">
        <v>29.9999</v>
      </c>
      <c r="JJ238">
        <v>35.953499999999998</v>
      </c>
      <c r="JK238">
        <v>35.883099999999999</v>
      </c>
      <c r="JL238">
        <v>60.161299999999997</v>
      </c>
      <c r="JM238">
        <v>16.6494</v>
      </c>
      <c r="JN238">
        <v>0.75495999999999996</v>
      </c>
      <c r="JO238">
        <v>30</v>
      </c>
      <c r="JP238">
        <v>1488.59</v>
      </c>
      <c r="JQ238">
        <v>33.725099999999998</v>
      </c>
      <c r="JR238">
        <v>98.254400000000004</v>
      </c>
      <c r="JS238">
        <v>98.177499999999995</v>
      </c>
    </row>
    <row r="239" spans="1:279" x14ac:dyDescent="0.2">
      <c r="A239">
        <v>224</v>
      </c>
      <c r="B239">
        <v>1658333804.0999999</v>
      </c>
      <c r="C239">
        <v>890.5</v>
      </c>
      <c r="D239" t="s">
        <v>867</v>
      </c>
      <c r="E239" t="s">
        <v>868</v>
      </c>
      <c r="F239">
        <v>4</v>
      </c>
      <c r="G239">
        <v>1658333801.7874999</v>
      </c>
      <c r="H239">
        <f t="shared" si="150"/>
        <v>5.8658955540170465E-4</v>
      </c>
      <c r="I239">
        <f t="shared" si="151"/>
        <v>0.58658955540170465</v>
      </c>
      <c r="J239">
        <f t="shared" si="152"/>
        <v>8.0666128738632565</v>
      </c>
      <c r="K239">
        <f t="shared" si="153"/>
        <v>1456.0074999999999</v>
      </c>
      <c r="L239">
        <f t="shared" si="154"/>
        <v>1042.307144428521</v>
      </c>
      <c r="M239">
        <f t="shared" si="155"/>
        <v>105.43530740255351</v>
      </c>
      <c r="N239">
        <f t="shared" si="156"/>
        <v>147.28345590213988</v>
      </c>
      <c r="O239">
        <f t="shared" si="157"/>
        <v>3.4290404866264848E-2</v>
      </c>
      <c r="P239">
        <f t="shared" si="158"/>
        <v>2.145312667053684</v>
      </c>
      <c r="Q239">
        <f t="shared" si="159"/>
        <v>3.3988799624262531E-2</v>
      </c>
      <c r="R239">
        <f t="shared" si="160"/>
        <v>2.1269876599386565E-2</v>
      </c>
      <c r="S239">
        <f t="shared" si="161"/>
        <v>194.42602011261164</v>
      </c>
      <c r="T239">
        <f t="shared" si="162"/>
        <v>35.32036091673401</v>
      </c>
      <c r="U239">
        <f t="shared" si="163"/>
        <v>33.399000000000001</v>
      </c>
      <c r="V239">
        <f t="shared" si="164"/>
        <v>5.166481239269503</v>
      </c>
      <c r="W239">
        <f t="shared" si="165"/>
        <v>65.403412148961877</v>
      </c>
      <c r="X239">
        <f t="shared" si="166"/>
        <v>3.4954490757593146</v>
      </c>
      <c r="Y239">
        <f t="shared" si="167"/>
        <v>5.3444445188855436</v>
      </c>
      <c r="Z239">
        <f t="shared" si="168"/>
        <v>1.6710321635101884</v>
      </c>
      <c r="AA239">
        <f t="shared" si="169"/>
        <v>-25.868599393215174</v>
      </c>
      <c r="AB239">
        <f t="shared" si="170"/>
        <v>70.067120589661087</v>
      </c>
      <c r="AC239">
        <f t="shared" si="171"/>
        <v>7.5315563656902551</v>
      </c>
      <c r="AD239">
        <f t="shared" si="172"/>
        <v>246.1560976747478</v>
      </c>
      <c r="AE239">
        <f t="shared" si="173"/>
        <v>18.531538390919206</v>
      </c>
      <c r="AF239">
        <f t="shared" si="174"/>
        <v>0.59496921301881922</v>
      </c>
      <c r="AG239">
        <f t="shared" si="175"/>
        <v>8.0666128738632565</v>
      </c>
      <c r="AH239">
        <v>1532.1442656484739</v>
      </c>
      <c r="AI239">
        <v>1511.206303030302</v>
      </c>
      <c r="AJ239">
        <v>1.7123997202871839</v>
      </c>
      <c r="AK239">
        <v>65.228597272793138</v>
      </c>
      <c r="AL239">
        <f t="shared" si="176"/>
        <v>0.58658955540170465</v>
      </c>
      <c r="AM239">
        <v>33.793634829933673</v>
      </c>
      <c r="AN239">
        <v>34.548813986013997</v>
      </c>
      <c r="AO239">
        <v>-8.407127405287378E-5</v>
      </c>
      <c r="AP239">
        <v>90.040432271976243</v>
      </c>
      <c r="AQ239">
        <v>33</v>
      </c>
      <c r="AR239">
        <v>7</v>
      </c>
      <c r="AS239">
        <f t="shared" si="177"/>
        <v>1</v>
      </c>
      <c r="AT239">
        <f t="shared" si="178"/>
        <v>0</v>
      </c>
      <c r="AU239">
        <f t="shared" si="179"/>
        <v>30913.977175706888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1009.5085497992807</v>
      </c>
      <c r="BI239">
        <f t="shared" si="183"/>
        <v>8.0666128738632565</v>
      </c>
      <c r="BJ239" t="e">
        <f t="shared" si="184"/>
        <v>#DIV/0!</v>
      </c>
      <c r="BK239">
        <f t="shared" si="185"/>
        <v>7.9906335369493708E-3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253</v>
      </c>
      <c r="CG239">
        <v>1000</v>
      </c>
      <c r="CH239" t="s">
        <v>414</v>
      </c>
      <c r="CI239">
        <v>1110.1500000000001</v>
      </c>
      <c r="CJ239">
        <v>1175.8634999999999</v>
      </c>
      <c r="CK239">
        <v>1152.67</v>
      </c>
      <c r="CL239">
        <v>1.3005735999999999E-4</v>
      </c>
      <c r="CM239">
        <v>6.5004835999999994E-4</v>
      </c>
      <c r="CN239">
        <v>4.7597999359999997E-2</v>
      </c>
      <c r="CO239">
        <v>5.5000000000000003E-4</v>
      </c>
      <c r="CP239">
        <f t="shared" si="196"/>
        <v>1200.0037500000001</v>
      </c>
      <c r="CQ239">
        <f t="shared" si="197"/>
        <v>1009.5085497992807</v>
      </c>
      <c r="CR239">
        <f t="shared" si="198"/>
        <v>0.84125449591243406</v>
      </c>
      <c r="CS239">
        <f t="shared" si="199"/>
        <v>0.16202117711099789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1658333801.7874999</v>
      </c>
      <c r="CZ239">
        <v>1456.0074999999999</v>
      </c>
      <c r="DA239">
        <v>1481.8512499999999</v>
      </c>
      <c r="DB239">
        <v>34.555137500000001</v>
      </c>
      <c r="DC239">
        <v>33.789850000000001</v>
      </c>
      <c r="DD239">
        <v>1459.9275</v>
      </c>
      <c r="DE239">
        <v>34.222887499999999</v>
      </c>
      <c r="DF239">
        <v>450.34837499999998</v>
      </c>
      <c r="DG239">
        <v>101.05575</v>
      </c>
      <c r="DH239">
        <v>9.994865E-2</v>
      </c>
      <c r="DI239">
        <v>34.0048125</v>
      </c>
      <c r="DJ239">
        <v>999.9</v>
      </c>
      <c r="DK239">
        <v>33.399000000000001</v>
      </c>
      <c r="DL239">
        <v>0</v>
      </c>
      <c r="DM239">
        <v>0</v>
      </c>
      <c r="DN239">
        <v>5995.1575000000003</v>
      </c>
      <c r="DO239">
        <v>0</v>
      </c>
      <c r="DP239">
        <v>1793.62</v>
      </c>
      <c r="DQ239">
        <v>-25.843624999999999</v>
      </c>
      <c r="DR239">
        <v>1508.1224999999999</v>
      </c>
      <c r="DS239">
        <v>1533.675</v>
      </c>
      <c r="DT239">
        <v>0.76527875000000001</v>
      </c>
      <c r="DU239">
        <v>1481.8512499999999</v>
      </c>
      <c r="DV239">
        <v>33.789850000000001</v>
      </c>
      <c r="DW239">
        <v>3.4919912499999999</v>
      </c>
      <c r="DX239">
        <v>3.4146550000000002</v>
      </c>
      <c r="DY239">
        <v>26.580862499999999</v>
      </c>
      <c r="DZ239">
        <v>26.201262499999999</v>
      </c>
      <c r="EA239">
        <v>1200.0037500000001</v>
      </c>
      <c r="EB239">
        <v>0.95800799999999997</v>
      </c>
      <c r="EC239">
        <v>4.1992500000000002E-2</v>
      </c>
      <c r="ED239">
        <v>0</v>
      </c>
      <c r="EE239">
        <v>1729.7762499999999</v>
      </c>
      <c r="EF239">
        <v>5.0001600000000002</v>
      </c>
      <c r="EG239">
        <v>22011.387500000001</v>
      </c>
      <c r="EH239">
        <v>9515.2275000000009</v>
      </c>
      <c r="EI239">
        <v>48.038749999999993</v>
      </c>
      <c r="EJ239">
        <v>50.757750000000001</v>
      </c>
      <c r="EK239">
        <v>49.288749999999993</v>
      </c>
      <c r="EL239">
        <v>49.273249999999997</v>
      </c>
      <c r="EM239">
        <v>49.749624999999988</v>
      </c>
      <c r="EN239">
        <v>1144.82375</v>
      </c>
      <c r="EO239">
        <v>50.18</v>
      </c>
      <c r="EP239">
        <v>0</v>
      </c>
      <c r="EQ239">
        <v>776315.40000009537</v>
      </c>
      <c r="ER239">
        <v>0</v>
      </c>
      <c r="ES239">
        <v>1728.7207692307691</v>
      </c>
      <c r="ET239">
        <v>12.059487190052939</v>
      </c>
      <c r="EU239">
        <v>150.99145285888829</v>
      </c>
      <c r="EV239">
        <v>21996.534615384611</v>
      </c>
      <c r="EW239">
        <v>15</v>
      </c>
      <c r="EX239">
        <v>1658330855.5</v>
      </c>
      <c r="EY239" t="s">
        <v>416</v>
      </c>
      <c r="EZ239">
        <v>1658330855.5</v>
      </c>
      <c r="FA239">
        <v>1658330837</v>
      </c>
      <c r="FB239">
        <v>13</v>
      </c>
      <c r="FC239">
        <v>-0.03</v>
      </c>
      <c r="FD239">
        <v>-2.1999999999999999E-2</v>
      </c>
      <c r="FE239">
        <v>-3.91</v>
      </c>
      <c r="FF239">
        <v>0.28699999999999998</v>
      </c>
      <c r="FG239">
        <v>1439</v>
      </c>
      <c r="FH239">
        <v>33</v>
      </c>
      <c r="FI239">
        <v>0.2</v>
      </c>
      <c r="FJ239">
        <v>0.09</v>
      </c>
      <c r="FK239">
        <v>-25.905207499999999</v>
      </c>
      <c r="FL239">
        <v>0.28065703564735017</v>
      </c>
      <c r="FM239">
        <v>9.1323935492016478E-2</v>
      </c>
      <c r="FN239">
        <v>1</v>
      </c>
      <c r="FO239">
        <v>1728.080588235294</v>
      </c>
      <c r="FP239">
        <v>12.831779989626581</v>
      </c>
      <c r="FQ239">
        <v>1.28538147502295</v>
      </c>
      <c r="FR239">
        <v>0</v>
      </c>
      <c r="FS239">
        <v>0.77208670000000001</v>
      </c>
      <c r="FT239">
        <v>-1.279290056285453E-2</v>
      </c>
      <c r="FU239">
        <v>5.5885476655388828E-3</v>
      </c>
      <c r="FV239">
        <v>1</v>
      </c>
      <c r="FW239">
        <v>2</v>
      </c>
      <c r="FX239">
        <v>3</v>
      </c>
      <c r="FY239" t="s">
        <v>530</v>
      </c>
      <c r="FZ239">
        <v>2.8895599999999999</v>
      </c>
      <c r="GA239">
        <v>2.87216</v>
      </c>
      <c r="GB239">
        <v>0.22978899999999999</v>
      </c>
      <c r="GC239">
        <v>0.23478399999999999</v>
      </c>
      <c r="GD239">
        <v>0.14208999999999999</v>
      </c>
      <c r="GE239">
        <v>0.14241500000000001</v>
      </c>
      <c r="GF239">
        <v>26550.3</v>
      </c>
      <c r="GG239">
        <v>22945.9</v>
      </c>
      <c r="GH239">
        <v>30830.2</v>
      </c>
      <c r="GI239">
        <v>27966.799999999999</v>
      </c>
      <c r="GJ239">
        <v>34853</v>
      </c>
      <c r="GK239">
        <v>33843.199999999997</v>
      </c>
      <c r="GL239">
        <v>40191.1</v>
      </c>
      <c r="GM239">
        <v>38982.5</v>
      </c>
      <c r="GN239">
        <v>1.8876500000000001</v>
      </c>
      <c r="GO239">
        <v>1.92977</v>
      </c>
      <c r="GP239">
        <v>0</v>
      </c>
      <c r="GQ239">
        <v>2.7414399999999998E-2</v>
      </c>
      <c r="GR239">
        <v>999.9</v>
      </c>
      <c r="GS239">
        <v>32.9407</v>
      </c>
      <c r="GT239">
        <v>42.9</v>
      </c>
      <c r="GU239">
        <v>44.6</v>
      </c>
      <c r="GV239">
        <v>40.077800000000003</v>
      </c>
      <c r="GW239">
        <v>30.586500000000001</v>
      </c>
      <c r="GX239">
        <v>33.181100000000001</v>
      </c>
      <c r="GY239">
        <v>1</v>
      </c>
      <c r="GZ239">
        <v>0.68232199999999998</v>
      </c>
      <c r="HA239">
        <v>1.64449</v>
      </c>
      <c r="HB239">
        <v>20.1999</v>
      </c>
      <c r="HC239">
        <v>5.2150400000000001</v>
      </c>
      <c r="HD239">
        <v>11.974</v>
      </c>
      <c r="HE239">
        <v>4.9908000000000001</v>
      </c>
      <c r="HF239">
        <v>3.2924799999999999</v>
      </c>
      <c r="HG239">
        <v>8493.7999999999993</v>
      </c>
      <c r="HH239">
        <v>9999</v>
      </c>
      <c r="HI239">
        <v>9999</v>
      </c>
      <c r="HJ239">
        <v>972.6</v>
      </c>
      <c r="HK239">
        <v>4.9713500000000002</v>
      </c>
      <c r="HL239">
        <v>1.87442</v>
      </c>
      <c r="HM239">
        <v>1.8707499999999999</v>
      </c>
      <c r="HN239">
        <v>1.87053</v>
      </c>
      <c r="HO239">
        <v>1.875</v>
      </c>
      <c r="HP239">
        <v>1.87171</v>
      </c>
      <c r="HQ239">
        <v>1.8672200000000001</v>
      </c>
      <c r="HR239">
        <v>1.87808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-3.92</v>
      </c>
      <c r="IG239">
        <v>0.33210000000000001</v>
      </c>
      <c r="IH239">
        <v>-2.1299345005774111</v>
      </c>
      <c r="II239">
        <v>1.7196870422270779E-5</v>
      </c>
      <c r="IJ239">
        <v>-2.1741833173098589E-6</v>
      </c>
      <c r="IK239">
        <v>9.0595066644434051E-10</v>
      </c>
      <c r="IL239">
        <v>-0.32754645563995699</v>
      </c>
      <c r="IM239">
        <v>-1.2435942757381079E-3</v>
      </c>
      <c r="IN239">
        <v>8.3241555849602686E-4</v>
      </c>
      <c r="IO239">
        <v>-6.8006265696850886E-6</v>
      </c>
      <c r="IP239">
        <v>17</v>
      </c>
      <c r="IQ239">
        <v>2050</v>
      </c>
      <c r="IR239">
        <v>3</v>
      </c>
      <c r="IS239">
        <v>34</v>
      </c>
      <c r="IT239">
        <v>49.1</v>
      </c>
      <c r="IU239">
        <v>49.5</v>
      </c>
      <c r="IV239">
        <v>3.0139200000000002</v>
      </c>
      <c r="IW239">
        <v>2.5744600000000002</v>
      </c>
      <c r="IX239">
        <v>1.49902</v>
      </c>
      <c r="IY239">
        <v>2.2753899999999998</v>
      </c>
      <c r="IZ239">
        <v>1.69678</v>
      </c>
      <c r="JA239">
        <v>2.2888199999999999</v>
      </c>
      <c r="JB239">
        <v>46.561500000000002</v>
      </c>
      <c r="JC239">
        <v>15.9095</v>
      </c>
      <c r="JD239">
        <v>18</v>
      </c>
      <c r="JE239">
        <v>413.41300000000001</v>
      </c>
      <c r="JF239">
        <v>511.11200000000002</v>
      </c>
      <c r="JG239">
        <v>29.9985</v>
      </c>
      <c r="JH239">
        <v>36.128799999999998</v>
      </c>
      <c r="JI239">
        <v>29.9999</v>
      </c>
      <c r="JJ239">
        <v>35.951000000000001</v>
      </c>
      <c r="JK239">
        <v>35.8812</v>
      </c>
      <c r="JL239">
        <v>60.388599999999997</v>
      </c>
      <c r="JM239">
        <v>16.6494</v>
      </c>
      <c r="JN239">
        <v>0.75495999999999996</v>
      </c>
      <c r="JO239">
        <v>30</v>
      </c>
      <c r="JP239">
        <v>1495.29</v>
      </c>
      <c r="JQ239">
        <v>33.700800000000001</v>
      </c>
      <c r="JR239">
        <v>98.254199999999997</v>
      </c>
      <c r="JS239">
        <v>98.174899999999994</v>
      </c>
    </row>
    <row r="240" spans="1:279" x14ac:dyDescent="0.2">
      <c r="A240">
        <v>225</v>
      </c>
      <c r="B240">
        <v>1658333808.0999999</v>
      </c>
      <c r="C240">
        <v>894.5</v>
      </c>
      <c r="D240" t="s">
        <v>869</v>
      </c>
      <c r="E240" t="s">
        <v>870</v>
      </c>
      <c r="F240">
        <v>4</v>
      </c>
      <c r="G240">
        <v>1658333806.0999999</v>
      </c>
      <c r="H240">
        <f t="shared" si="150"/>
        <v>5.8800635826748162E-4</v>
      </c>
      <c r="I240">
        <f t="shared" si="151"/>
        <v>0.5880063582674816</v>
      </c>
      <c r="J240">
        <f t="shared" si="152"/>
        <v>7.8803200055167117</v>
      </c>
      <c r="K240">
        <f t="shared" si="153"/>
        <v>1463.23</v>
      </c>
      <c r="L240">
        <f t="shared" si="154"/>
        <v>1060.5814703748979</v>
      </c>
      <c r="M240">
        <f t="shared" si="155"/>
        <v>107.28367866824262</v>
      </c>
      <c r="N240">
        <f t="shared" si="156"/>
        <v>148.01380329814981</v>
      </c>
      <c r="O240">
        <f t="shared" si="157"/>
        <v>3.4523435910084603E-2</v>
      </c>
      <c r="P240">
        <f t="shared" si="158"/>
        <v>2.1546803931701204</v>
      </c>
      <c r="Q240">
        <f t="shared" si="159"/>
        <v>3.421905356947768E-2</v>
      </c>
      <c r="R240">
        <f t="shared" si="160"/>
        <v>2.1414032256293611E-2</v>
      </c>
      <c r="S240">
        <f t="shared" si="161"/>
        <v>194.42656161261277</v>
      </c>
      <c r="T240">
        <f t="shared" si="162"/>
        <v>35.295240291409826</v>
      </c>
      <c r="U240">
        <f t="shared" si="163"/>
        <v>33.370714285714278</v>
      </c>
      <c r="V240">
        <f t="shared" si="164"/>
        <v>5.1582995448497453</v>
      </c>
      <c r="W240">
        <f t="shared" si="165"/>
        <v>65.455430705058134</v>
      </c>
      <c r="X240">
        <f t="shared" si="166"/>
        <v>3.494426386714331</v>
      </c>
      <c r="Y240">
        <f t="shared" si="167"/>
        <v>5.3386347764789752</v>
      </c>
      <c r="Z240">
        <f t="shared" si="168"/>
        <v>1.6638731581354143</v>
      </c>
      <c r="AA240">
        <f t="shared" si="169"/>
        <v>-25.931080399595938</v>
      </c>
      <c r="AB240">
        <f t="shared" si="170"/>
        <v>71.393859302559861</v>
      </c>
      <c r="AC240">
        <f t="shared" si="171"/>
        <v>7.6390186596743526</v>
      </c>
      <c r="AD240">
        <f t="shared" si="172"/>
        <v>247.52835917525104</v>
      </c>
      <c r="AE240">
        <f t="shared" si="173"/>
        <v>18.570682006316407</v>
      </c>
      <c r="AF240">
        <f t="shared" si="174"/>
        <v>0.5927210969033081</v>
      </c>
      <c r="AG240">
        <f t="shared" si="175"/>
        <v>7.8803200055167117</v>
      </c>
      <c r="AH240">
        <v>1539.008709044806</v>
      </c>
      <c r="AI240">
        <v>1518.1721212121211</v>
      </c>
      <c r="AJ240">
        <v>1.7392505790781581</v>
      </c>
      <c r="AK240">
        <v>65.228597272793138</v>
      </c>
      <c r="AL240">
        <f t="shared" si="176"/>
        <v>0.5880063582674816</v>
      </c>
      <c r="AM240">
        <v>33.785332340299369</v>
      </c>
      <c r="AN240">
        <v>34.542027972028002</v>
      </c>
      <c r="AO240">
        <v>-3.9827965150488877E-5</v>
      </c>
      <c r="AP240">
        <v>90.040432271976243</v>
      </c>
      <c r="AQ240">
        <v>33</v>
      </c>
      <c r="AR240">
        <v>7</v>
      </c>
      <c r="AS240">
        <f t="shared" si="177"/>
        <v>1</v>
      </c>
      <c r="AT240">
        <f t="shared" si="178"/>
        <v>0</v>
      </c>
      <c r="AU240">
        <f t="shared" si="179"/>
        <v>31151.428626818939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1009.5113997992812</v>
      </c>
      <c r="BI240">
        <f t="shared" si="183"/>
        <v>7.8803200055167117</v>
      </c>
      <c r="BJ240" t="e">
        <f t="shared" si="184"/>
        <v>#DIV/0!</v>
      </c>
      <c r="BK240">
        <f t="shared" si="185"/>
        <v>7.806073321295369E-3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253</v>
      </c>
      <c r="CG240">
        <v>1000</v>
      </c>
      <c r="CH240" t="s">
        <v>414</v>
      </c>
      <c r="CI240">
        <v>1110.1500000000001</v>
      </c>
      <c r="CJ240">
        <v>1175.8634999999999</v>
      </c>
      <c r="CK240">
        <v>1152.67</v>
      </c>
      <c r="CL240">
        <v>1.3005735999999999E-4</v>
      </c>
      <c r="CM240">
        <v>6.5004835999999994E-4</v>
      </c>
      <c r="CN240">
        <v>4.7597999359999997E-2</v>
      </c>
      <c r="CO240">
        <v>5.5000000000000003E-4</v>
      </c>
      <c r="CP240">
        <f t="shared" si="196"/>
        <v>1200.007142857143</v>
      </c>
      <c r="CQ240">
        <f t="shared" si="197"/>
        <v>1009.5113997992812</v>
      </c>
      <c r="CR240">
        <f t="shared" si="198"/>
        <v>0.84125449236551775</v>
      </c>
      <c r="CS240">
        <f t="shared" si="199"/>
        <v>0.16202117026544952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1658333806.0999999</v>
      </c>
      <c r="CZ240">
        <v>1463.23</v>
      </c>
      <c r="DA240">
        <v>1489.1285714285709</v>
      </c>
      <c r="DB240">
        <v>34.545085714285712</v>
      </c>
      <c r="DC240">
        <v>33.782642857142861</v>
      </c>
      <c r="DD240">
        <v>1467.1514285714291</v>
      </c>
      <c r="DE240">
        <v>34.213157142857149</v>
      </c>
      <c r="DF240">
        <v>450.32528571428571</v>
      </c>
      <c r="DG240">
        <v>101.0555714285714</v>
      </c>
      <c r="DH240">
        <v>9.9956614285714299E-2</v>
      </c>
      <c r="DI240">
        <v>33.985314285714288</v>
      </c>
      <c r="DJ240">
        <v>999.89999999999986</v>
      </c>
      <c r="DK240">
        <v>33.370714285714278</v>
      </c>
      <c r="DL240">
        <v>0</v>
      </c>
      <c r="DM240">
        <v>0</v>
      </c>
      <c r="DN240">
        <v>6036.8757142857139</v>
      </c>
      <c r="DO240">
        <v>0</v>
      </c>
      <c r="DP240">
        <v>1794.278571428571</v>
      </c>
      <c r="DQ240">
        <v>-25.89694285714285</v>
      </c>
      <c r="DR240">
        <v>1515.5871428571429</v>
      </c>
      <c r="DS240">
        <v>1541.1928571428571</v>
      </c>
      <c r="DT240">
        <v>0.7624479999999999</v>
      </c>
      <c r="DU240">
        <v>1489.1285714285709</v>
      </c>
      <c r="DV240">
        <v>33.782642857142861</v>
      </c>
      <c r="DW240">
        <v>3.4909671428571429</v>
      </c>
      <c r="DX240">
        <v>3.4139200000000001</v>
      </c>
      <c r="DY240">
        <v>26.575885714285711</v>
      </c>
      <c r="DZ240">
        <v>26.19762857142857</v>
      </c>
      <c r="EA240">
        <v>1200.007142857143</v>
      </c>
      <c r="EB240">
        <v>0.95800799999999975</v>
      </c>
      <c r="EC240">
        <v>4.1992500000000002E-2</v>
      </c>
      <c r="ED240">
        <v>0</v>
      </c>
      <c r="EE240">
        <v>1730.46</v>
      </c>
      <c r="EF240">
        <v>5.0001600000000002</v>
      </c>
      <c r="EG240">
        <v>22021.8</v>
      </c>
      <c r="EH240">
        <v>9515.2514285714278</v>
      </c>
      <c r="EI240">
        <v>48.035428571428568</v>
      </c>
      <c r="EJ240">
        <v>50.75</v>
      </c>
      <c r="EK240">
        <v>49.258857142857153</v>
      </c>
      <c r="EL240">
        <v>49.24971428571429</v>
      </c>
      <c r="EM240">
        <v>49.723000000000013</v>
      </c>
      <c r="EN240">
        <v>1144.8271428571429</v>
      </c>
      <c r="EO240">
        <v>50.18</v>
      </c>
      <c r="EP240">
        <v>0</v>
      </c>
      <c r="EQ240">
        <v>776319.60000014305</v>
      </c>
      <c r="ER240">
        <v>0</v>
      </c>
      <c r="ES240">
        <v>1729.5463999999999</v>
      </c>
      <c r="ET240">
        <v>10.053846132044301</v>
      </c>
      <c r="EU240">
        <v>154.23846111649749</v>
      </c>
      <c r="EV240">
        <v>22007.572</v>
      </c>
      <c r="EW240">
        <v>15</v>
      </c>
      <c r="EX240">
        <v>1658330855.5</v>
      </c>
      <c r="EY240" t="s">
        <v>416</v>
      </c>
      <c r="EZ240">
        <v>1658330855.5</v>
      </c>
      <c r="FA240">
        <v>1658330837</v>
      </c>
      <c r="FB240">
        <v>13</v>
      </c>
      <c r="FC240">
        <v>-0.03</v>
      </c>
      <c r="FD240">
        <v>-2.1999999999999999E-2</v>
      </c>
      <c r="FE240">
        <v>-3.91</v>
      </c>
      <c r="FF240">
        <v>0.28699999999999998</v>
      </c>
      <c r="FG240">
        <v>1439</v>
      </c>
      <c r="FH240">
        <v>33</v>
      </c>
      <c r="FI240">
        <v>0.2</v>
      </c>
      <c r="FJ240">
        <v>0.09</v>
      </c>
      <c r="FK240">
        <v>-25.895222499999999</v>
      </c>
      <c r="FL240">
        <v>0.38961613508448351</v>
      </c>
      <c r="FM240">
        <v>9.3271360790705582E-2</v>
      </c>
      <c r="FN240">
        <v>1</v>
      </c>
      <c r="FO240">
        <v>1728.8047058823529</v>
      </c>
      <c r="FP240">
        <v>11.64553094356436</v>
      </c>
      <c r="FQ240">
        <v>1.1727274275709529</v>
      </c>
      <c r="FR240">
        <v>0</v>
      </c>
      <c r="FS240">
        <v>0.7712272</v>
      </c>
      <c r="FT240">
        <v>-6.1607257035650377E-2</v>
      </c>
      <c r="FU240">
        <v>6.3102860006500582E-3</v>
      </c>
      <c r="FV240">
        <v>1</v>
      </c>
      <c r="FW240">
        <v>2</v>
      </c>
      <c r="FX240">
        <v>3</v>
      </c>
      <c r="FY240" t="s">
        <v>530</v>
      </c>
      <c r="FZ240">
        <v>2.8897900000000001</v>
      </c>
      <c r="GA240">
        <v>2.87236</v>
      </c>
      <c r="GB240">
        <v>0.230434</v>
      </c>
      <c r="GC240">
        <v>0.23544999999999999</v>
      </c>
      <c r="GD240">
        <v>0.142066</v>
      </c>
      <c r="GE240">
        <v>0.142401</v>
      </c>
      <c r="GF240">
        <v>26528.2</v>
      </c>
      <c r="GG240">
        <v>22926.3</v>
      </c>
      <c r="GH240">
        <v>30830.5</v>
      </c>
      <c r="GI240">
        <v>27967.4</v>
      </c>
      <c r="GJ240">
        <v>34854.400000000001</v>
      </c>
      <c r="GK240">
        <v>33844.300000000003</v>
      </c>
      <c r="GL240">
        <v>40191.5</v>
      </c>
      <c r="GM240">
        <v>38983</v>
      </c>
      <c r="GN240">
        <v>1.88778</v>
      </c>
      <c r="GO240">
        <v>1.92967</v>
      </c>
      <c r="GP240">
        <v>0</v>
      </c>
      <c r="GQ240">
        <v>2.6676800000000001E-2</v>
      </c>
      <c r="GR240">
        <v>999.9</v>
      </c>
      <c r="GS240">
        <v>32.926699999999997</v>
      </c>
      <c r="GT240">
        <v>42.9</v>
      </c>
      <c r="GU240">
        <v>44.6</v>
      </c>
      <c r="GV240">
        <v>40.0777</v>
      </c>
      <c r="GW240">
        <v>30.706499999999998</v>
      </c>
      <c r="GX240">
        <v>33.349400000000003</v>
      </c>
      <c r="GY240">
        <v>1</v>
      </c>
      <c r="GZ240">
        <v>0.68184999999999996</v>
      </c>
      <c r="HA240">
        <v>1.6375999999999999</v>
      </c>
      <c r="HB240">
        <v>20.200099999999999</v>
      </c>
      <c r="HC240">
        <v>5.2160900000000003</v>
      </c>
      <c r="HD240">
        <v>11.974</v>
      </c>
      <c r="HE240">
        <v>4.9911500000000002</v>
      </c>
      <c r="HF240">
        <v>3.2926500000000001</v>
      </c>
      <c r="HG240">
        <v>8494.1</v>
      </c>
      <c r="HH240">
        <v>9999</v>
      </c>
      <c r="HI240">
        <v>9999</v>
      </c>
      <c r="HJ240">
        <v>972.6</v>
      </c>
      <c r="HK240">
        <v>4.9713599999999998</v>
      </c>
      <c r="HL240">
        <v>1.87442</v>
      </c>
      <c r="HM240">
        <v>1.87076</v>
      </c>
      <c r="HN240">
        <v>1.87052</v>
      </c>
      <c r="HO240">
        <v>1.8749800000000001</v>
      </c>
      <c r="HP240">
        <v>1.8717299999999999</v>
      </c>
      <c r="HQ240">
        <v>1.86721</v>
      </c>
      <c r="HR240">
        <v>1.8780600000000001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-3.92</v>
      </c>
      <c r="IG240">
        <v>0.33179999999999998</v>
      </c>
      <c r="IH240">
        <v>-2.1299345005774111</v>
      </c>
      <c r="II240">
        <v>1.7196870422270779E-5</v>
      </c>
      <c r="IJ240">
        <v>-2.1741833173098589E-6</v>
      </c>
      <c r="IK240">
        <v>9.0595066644434051E-10</v>
      </c>
      <c r="IL240">
        <v>-0.32754645563995699</v>
      </c>
      <c r="IM240">
        <v>-1.2435942757381079E-3</v>
      </c>
      <c r="IN240">
        <v>8.3241555849602686E-4</v>
      </c>
      <c r="IO240">
        <v>-6.8006265696850886E-6</v>
      </c>
      <c r="IP240">
        <v>17</v>
      </c>
      <c r="IQ240">
        <v>2050</v>
      </c>
      <c r="IR240">
        <v>3</v>
      </c>
      <c r="IS240">
        <v>34</v>
      </c>
      <c r="IT240">
        <v>49.2</v>
      </c>
      <c r="IU240">
        <v>49.5</v>
      </c>
      <c r="IV240">
        <v>3.0249000000000001</v>
      </c>
      <c r="IW240">
        <v>2.5695800000000002</v>
      </c>
      <c r="IX240">
        <v>1.49902</v>
      </c>
      <c r="IY240">
        <v>2.2766099999999998</v>
      </c>
      <c r="IZ240">
        <v>1.69678</v>
      </c>
      <c r="JA240">
        <v>2.3547400000000001</v>
      </c>
      <c r="JB240">
        <v>46.561500000000002</v>
      </c>
      <c r="JC240">
        <v>15.9095</v>
      </c>
      <c r="JD240">
        <v>18</v>
      </c>
      <c r="JE240">
        <v>413.46699999999998</v>
      </c>
      <c r="JF240">
        <v>511.01100000000002</v>
      </c>
      <c r="JG240">
        <v>29.9983</v>
      </c>
      <c r="JH240">
        <v>36.125399999999999</v>
      </c>
      <c r="JI240">
        <v>29.9999</v>
      </c>
      <c r="JJ240">
        <v>35.948500000000003</v>
      </c>
      <c r="JK240">
        <v>35.8782</v>
      </c>
      <c r="JL240">
        <v>60.606499999999997</v>
      </c>
      <c r="JM240">
        <v>16.6494</v>
      </c>
      <c r="JN240">
        <v>0.75495999999999996</v>
      </c>
      <c r="JO240">
        <v>30</v>
      </c>
      <c r="JP240">
        <v>1502.02</v>
      </c>
      <c r="JQ240">
        <v>33.684100000000001</v>
      </c>
      <c r="JR240">
        <v>98.255200000000002</v>
      </c>
      <c r="JS240">
        <v>98.176699999999997</v>
      </c>
    </row>
    <row r="241" spans="1:279" x14ac:dyDescent="0.2">
      <c r="A241">
        <v>226</v>
      </c>
      <c r="B241">
        <v>1658333812.0999999</v>
      </c>
      <c r="C241">
        <v>898.5</v>
      </c>
      <c r="D241" t="s">
        <v>871</v>
      </c>
      <c r="E241" t="s">
        <v>872</v>
      </c>
      <c r="F241">
        <v>4</v>
      </c>
      <c r="G241">
        <v>1658333809.7874999</v>
      </c>
      <c r="H241">
        <f t="shared" si="150"/>
        <v>5.8567794109455368E-4</v>
      </c>
      <c r="I241">
        <f t="shared" si="151"/>
        <v>0.58567794109455373</v>
      </c>
      <c r="J241">
        <f t="shared" si="152"/>
        <v>8.1073274745976889</v>
      </c>
      <c r="K241">
        <f t="shared" si="153"/>
        <v>1469.395</v>
      </c>
      <c r="L241">
        <f t="shared" si="154"/>
        <v>1055.5655105124561</v>
      </c>
      <c r="M241">
        <f t="shared" si="155"/>
        <v>106.77685030562706</v>
      </c>
      <c r="N241">
        <f t="shared" si="156"/>
        <v>148.63821183269462</v>
      </c>
      <c r="O241">
        <f t="shared" si="157"/>
        <v>3.4465682914610066E-2</v>
      </c>
      <c r="P241">
        <f t="shared" si="158"/>
        <v>2.1446835354278959</v>
      </c>
      <c r="Q241">
        <f t="shared" si="159"/>
        <v>3.4160912691563287E-2</v>
      </c>
      <c r="R241">
        <f t="shared" si="160"/>
        <v>2.13777281124258E-2</v>
      </c>
      <c r="S241">
        <f t="shared" si="161"/>
        <v>194.42661861261286</v>
      </c>
      <c r="T241">
        <f t="shared" si="162"/>
        <v>35.292925509994546</v>
      </c>
      <c r="U241">
        <f t="shared" si="163"/>
        <v>33.355224999999997</v>
      </c>
      <c r="V241">
        <f t="shared" si="164"/>
        <v>5.1538240184406865</v>
      </c>
      <c r="W241">
        <f t="shared" si="165"/>
        <v>65.472714187995834</v>
      </c>
      <c r="X241">
        <f t="shared" si="166"/>
        <v>3.4936648494075526</v>
      </c>
      <c r="Y241">
        <f t="shared" si="167"/>
        <v>5.3360623470961928</v>
      </c>
      <c r="Z241">
        <f t="shared" si="168"/>
        <v>1.6601591690331339</v>
      </c>
      <c r="AA241">
        <f t="shared" si="169"/>
        <v>-25.828397202269816</v>
      </c>
      <c r="AB241">
        <f t="shared" si="170"/>
        <v>71.854645891638242</v>
      </c>
      <c r="AC241">
        <f t="shared" si="171"/>
        <v>7.7232476774593071</v>
      </c>
      <c r="AD241">
        <f t="shared" si="172"/>
        <v>248.17611497944057</v>
      </c>
      <c r="AE241">
        <f t="shared" si="173"/>
        <v>18.716405604684166</v>
      </c>
      <c r="AF241">
        <f t="shared" si="174"/>
        <v>0.59138874651866646</v>
      </c>
      <c r="AG241">
        <f t="shared" si="175"/>
        <v>8.1073274745976889</v>
      </c>
      <c r="AH241">
        <v>1546.217371658214</v>
      </c>
      <c r="AI241">
        <v>1525.1035757575751</v>
      </c>
      <c r="AJ241">
        <v>1.73330822516533</v>
      </c>
      <c r="AK241">
        <v>65.228597272793138</v>
      </c>
      <c r="AL241">
        <f t="shared" si="176"/>
        <v>0.58567794109455373</v>
      </c>
      <c r="AM241">
        <v>33.780490012742497</v>
      </c>
      <c r="AN241">
        <v>34.534260139860137</v>
      </c>
      <c r="AO241">
        <v>-5.6950523959082097E-5</v>
      </c>
      <c r="AP241">
        <v>90.040432271976243</v>
      </c>
      <c r="AQ241">
        <v>33</v>
      </c>
      <c r="AR241">
        <v>7</v>
      </c>
      <c r="AS241">
        <f t="shared" si="177"/>
        <v>1</v>
      </c>
      <c r="AT241">
        <f t="shared" si="178"/>
        <v>0</v>
      </c>
      <c r="AU241">
        <f t="shared" si="179"/>
        <v>30900.996281782252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1009.5116997992811</v>
      </c>
      <c r="BI241">
        <f t="shared" si="183"/>
        <v>8.1073274745976889</v>
      </c>
      <c r="BJ241" t="e">
        <f t="shared" si="184"/>
        <v>#DIV/0!</v>
      </c>
      <c r="BK241">
        <f t="shared" si="185"/>
        <v>8.0309395881292406E-3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253</v>
      </c>
      <c r="CG241">
        <v>1000</v>
      </c>
      <c r="CH241" t="s">
        <v>414</v>
      </c>
      <c r="CI241">
        <v>1110.1500000000001</v>
      </c>
      <c r="CJ241">
        <v>1175.8634999999999</v>
      </c>
      <c r="CK241">
        <v>1152.67</v>
      </c>
      <c r="CL241">
        <v>1.3005735999999999E-4</v>
      </c>
      <c r="CM241">
        <v>6.5004835999999994E-4</v>
      </c>
      <c r="CN241">
        <v>4.7597999359999997E-2</v>
      </c>
      <c r="CO241">
        <v>5.5000000000000003E-4</v>
      </c>
      <c r="CP241">
        <f t="shared" si="196"/>
        <v>1200.0074999999999</v>
      </c>
      <c r="CQ241">
        <f t="shared" si="197"/>
        <v>1009.5116997992811</v>
      </c>
      <c r="CR241">
        <f t="shared" si="198"/>
        <v>0.8412544919921594</v>
      </c>
      <c r="CS241">
        <f t="shared" si="199"/>
        <v>0.16202116954486773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1658333809.7874999</v>
      </c>
      <c r="CZ241">
        <v>1469.395</v>
      </c>
      <c r="DA241">
        <v>1495.4875</v>
      </c>
      <c r="DB241">
        <v>34.537374999999997</v>
      </c>
      <c r="DC241">
        <v>33.776712500000002</v>
      </c>
      <c r="DD241">
        <v>1473.3225</v>
      </c>
      <c r="DE241">
        <v>34.205674999999999</v>
      </c>
      <c r="DF241">
        <v>450.36824999999999</v>
      </c>
      <c r="DG241">
        <v>101.056</v>
      </c>
      <c r="DH241">
        <v>0.100062075</v>
      </c>
      <c r="DI241">
        <v>33.976675</v>
      </c>
      <c r="DJ241">
        <v>999.9</v>
      </c>
      <c r="DK241">
        <v>33.355224999999997</v>
      </c>
      <c r="DL241">
        <v>0</v>
      </c>
      <c r="DM241">
        <v>0</v>
      </c>
      <c r="DN241">
        <v>5992.3450000000003</v>
      </c>
      <c r="DO241">
        <v>0</v>
      </c>
      <c r="DP241">
        <v>1793.92625</v>
      </c>
      <c r="DQ241">
        <v>-26.090800000000002</v>
      </c>
      <c r="DR241">
        <v>1521.96</v>
      </c>
      <c r="DS241">
        <v>1547.7625</v>
      </c>
      <c r="DT241">
        <v>0.76064112500000003</v>
      </c>
      <c r="DU241">
        <v>1495.4875</v>
      </c>
      <c r="DV241">
        <v>33.776712500000002</v>
      </c>
      <c r="DW241">
        <v>3.4902112500000002</v>
      </c>
      <c r="DX241">
        <v>3.4133412500000002</v>
      </c>
      <c r="DY241">
        <v>26.572199999999999</v>
      </c>
      <c r="DZ241">
        <v>26.1947625</v>
      </c>
      <c r="EA241">
        <v>1200.0074999999999</v>
      </c>
      <c r="EB241">
        <v>0.95800799999999997</v>
      </c>
      <c r="EC241">
        <v>4.1992500000000002E-2</v>
      </c>
      <c r="ED241">
        <v>0</v>
      </c>
      <c r="EE241">
        <v>1730.915</v>
      </c>
      <c r="EF241">
        <v>5.0001600000000002</v>
      </c>
      <c r="EG241">
        <v>22027.6875</v>
      </c>
      <c r="EH241">
        <v>9515.2637500000001</v>
      </c>
      <c r="EI241">
        <v>48.007750000000001</v>
      </c>
      <c r="EJ241">
        <v>50.75</v>
      </c>
      <c r="EK241">
        <v>49.25</v>
      </c>
      <c r="EL241">
        <v>49.218374999999988</v>
      </c>
      <c r="EM241">
        <v>49.726374999999997</v>
      </c>
      <c r="EN241">
        <v>1144.8275000000001</v>
      </c>
      <c r="EO241">
        <v>50.18</v>
      </c>
      <c r="EP241">
        <v>0</v>
      </c>
      <c r="EQ241">
        <v>776323.79999995232</v>
      </c>
      <c r="ER241">
        <v>0</v>
      </c>
      <c r="ES241">
        <v>1730.178076923077</v>
      </c>
      <c r="ET241">
        <v>9.4526495710471234</v>
      </c>
      <c r="EU241">
        <v>141.24786306808389</v>
      </c>
      <c r="EV241">
        <v>22016.711538461539</v>
      </c>
      <c r="EW241">
        <v>15</v>
      </c>
      <c r="EX241">
        <v>1658330855.5</v>
      </c>
      <c r="EY241" t="s">
        <v>416</v>
      </c>
      <c r="EZ241">
        <v>1658330855.5</v>
      </c>
      <c r="FA241">
        <v>1658330837</v>
      </c>
      <c r="FB241">
        <v>13</v>
      </c>
      <c r="FC241">
        <v>-0.03</v>
      </c>
      <c r="FD241">
        <v>-2.1999999999999999E-2</v>
      </c>
      <c r="FE241">
        <v>-3.91</v>
      </c>
      <c r="FF241">
        <v>0.28699999999999998</v>
      </c>
      <c r="FG241">
        <v>1439</v>
      </c>
      <c r="FH241">
        <v>33</v>
      </c>
      <c r="FI241">
        <v>0.2</v>
      </c>
      <c r="FJ241">
        <v>0.09</v>
      </c>
      <c r="FK241">
        <v>-25.918712500000002</v>
      </c>
      <c r="FL241">
        <v>-0.57684315196990532</v>
      </c>
      <c r="FM241">
        <v>0.1218263337450075</v>
      </c>
      <c r="FN241">
        <v>0</v>
      </c>
      <c r="FO241">
        <v>1729.5691176470591</v>
      </c>
      <c r="FP241">
        <v>9.6499617983017814</v>
      </c>
      <c r="FQ241">
        <v>0.98190201873427163</v>
      </c>
      <c r="FR241">
        <v>0</v>
      </c>
      <c r="FS241">
        <v>0.76776385000000003</v>
      </c>
      <c r="FT241">
        <v>-6.5164795497188205E-2</v>
      </c>
      <c r="FU241">
        <v>6.4527463399315556E-3</v>
      </c>
      <c r="FV241">
        <v>1</v>
      </c>
      <c r="FW241">
        <v>1</v>
      </c>
      <c r="FX241">
        <v>3</v>
      </c>
      <c r="FY241" t="s">
        <v>417</v>
      </c>
      <c r="FZ241">
        <v>2.8897499999999998</v>
      </c>
      <c r="GA241">
        <v>2.87209</v>
      </c>
      <c r="GB241">
        <v>0.23108699999999999</v>
      </c>
      <c r="GC241">
        <v>0.236094</v>
      </c>
      <c r="GD241">
        <v>0.14204900000000001</v>
      </c>
      <c r="GE241">
        <v>0.142378</v>
      </c>
      <c r="GF241">
        <v>26505.7</v>
      </c>
      <c r="GG241">
        <v>22907</v>
      </c>
      <c r="GH241">
        <v>30830.6</v>
      </c>
      <c r="GI241">
        <v>27967.5</v>
      </c>
      <c r="GJ241">
        <v>34855</v>
      </c>
      <c r="GK241">
        <v>33845.300000000003</v>
      </c>
      <c r="GL241">
        <v>40191.4</v>
      </c>
      <c r="GM241">
        <v>38983.199999999997</v>
      </c>
      <c r="GN241">
        <v>1.88775</v>
      </c>
      <c r="GO241">
        <v>1.9298500000000001</v>
      </c>
      <c r="GP241">
        <v>0</v>
      </c>
      <c r="GQ241">
        <v>2.7317600000000001E-2</v>
      </c>
      <c r="GR241">
        <v>999.9</v>
      </c>
      <c r="GS241">
        <v>32.9101</v>
      </c>
      <c r="GT241">
        <v>42.9</v>
      </c>
      <c r="GU241">
        <v>44.6</v>
      </c>
      <c r="GV241">
        <v>40.083300000000001</v>
      </c>
      <c r="GW241">
        <v>30.916499999999999</v>
      </c>
      <c r="GX241">
        <v>33.513599999999997</v>
      </c>
      <c r="GY241">
        <v>1</v>
      </c>
      <c r="GZ241">
        <v>0.68173499999999998</v>
      </c>
      <c r="HA241">
        <v>1.6295299999999999</v>
      </c>
      <c r="HB241">
        <v>20.1999</v>
      </c>
      <c r="HC241">
        <v>5.2144399999999997</v>
      </c>
      <c r="HD241">
        <v>11.974</v>
      </c>
      <c r="HE241">
        <v>4.9908000000000001</v>
      </c>
      <c r="HF241">
        <v>3.2924799999999999</v>
      </c>
      <c r="HG241">
        <v>8494.1</v>
      </c>
      <c r="HH241">
        <v>9999</v>
      </c>
      <c r="HI241">
        <v>9999</v>
      </c>
      <c r="HJ241">
        <v>972.6</v>
      </c>
      <c r="HK241">
        <v>4.9713599999999998</v>
      </c>
      <c r="HL241">
        <v>1.8744000000000001</v>
      </c>
      <c r="HM241">
        <v>1.87076</v>
      </c>
      <c r="HN241">
        <v>1.8705099999999999</v>
      </c>
      <c r="HO241">
        <v>1.8749899999999999</v>
      </c>
      <c r="HP241">
        <v>1.87175</v>
      </c>
      <c r="HQ241">
        <v>1.8672200000000001</v>
      </c>
      <c r="HR241">
        <v>1.8780600000000001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-3.93</v>
      </c>
      <c r="IG241">
        <v>0.33160000000000001</v>
      </c>
      <c r="IH241">
        <v>-2.1299345005774111</v>
      </c>
      <c r="II241">
        <v>1.7196870422270779E-5</v>
      </c>
      <c r="IJ241">
        <v>-2.1741833173098589E-6</v>
      </c>
      <c r="IK241">
        <v>9.0595066644434051E-10</v>
      </c>
      <c r="IL241">
        <v>-0.32754645563995699</v>
      </c>
      <c r="IM241">
        <v>-1.2435942757381079E-3</v>
      </c>
      <c r="IN241">
        <v>8.3241555849602686E-4</v>
      </c>
      <c r="IO241">
        <v>-6.8006265696850886E-6</v>
      </c>
      <c r="IP241">
        <v>17</v>
      </c>
      <c r="IQ241">
        <v>2050</v>
      </c>
      <c r="IR241">
        <v>3</v>
      </c>
      <c r="IS241">
        <v>34</v>
      </c>
      <c r="IT241">
        <v>49.3</v>
      </c>
      <c r="IU241">
        <v>49.6</v>
      </c>
      <c r="IV241">
        <v>3.0358900000000002</v>
      </c>
      <c r="IW241">
        <v>2.5659200000000002</v>
      </c>
      <c r="IX241">
        <v>1.49902</v>
      </c>
      <c r="IY241">
        <v>2.2753899999999998</v>
      </c>
      <c r="IZ241">
        <v>1.69678</v>
      </c>
      <c r="JA241">
        <v>2.36694</v>
      </c>
      <c r="JB241">
        <v>46.561500000000002</v>
      </c>
      <c r="JC241">
        <v>15.9095</v>
      </c>
      <c r="JD241">
        <v>18</v>
      </c>
      <c r="JE241">
        <v>413.43799999999999</v>
      </c>
      <c r="JF241">
        <v>511.12299999999999</v>
      </c>
      <c r="JG241">
        <v>29.998000000000001</v>
      </c>
      <c r="JH241">
        <v>36.122</v>
      </c>
      <c r="JI241">
        <v>29.9999</v>
      </c>
      <c r="JJ241">
        <v>35.946100000000001</v>
      </c>
      <c r="JK241">
        <v>35.875700000000002</v>
      </c>
      <c r="JL241">
        <v>60.827300000000001</v>
      </c>
      <c r="JM241">
        <v>16.927399999999999</v>
      </c>
      <c r="JN241">
        <v>0.75495999999999996</v>
      </c>
      <c r="JO241">
        <v>30</v>
      </c>
      <c r="JP241">
        <v>1508.72</v>
      </c>
      <c r="JQ241">
        <v>33.668900000000001</v>
      </c>
      <c r="JR241">
        <v>98.255200000000002</v>
      </c>
      <c r="JS241">
        <v>98.177000000000007</v>
      </c>
    </row>
    <row r="242" spans="1:279" x14ac:dyDescent="0.2">
      <c r="A242">
        <v>227</v>
      </c>
      <c r="B242">
        <v>1658333816.0999999</v>
      </c>
      <c r="C242">
        <v>902.5</v>
      </c>
      <c r="D242" t="s">
        <v>873</v>
      </c>
      <c r="E242" t="s">
        <v>874</v>
      </c>
      <c r="F242">
        <v>4</v>
      </c>
      <c r="G242">
        <v>1658333814.0999999</v>
      </c>
      <c r="H242">
        <f t="shared" si="150"/>
        <v>5.8917062347668518E-4</v>
      </c>
      <c r="I242">
        <f t="shared" si="151"/>
        <v>0.58917062347668514</v>
      </c>
      <c r="J242">
        <f t="shared" si="152"/>
        <v>8.0031672846119566</v>
      </c>
      <c r="K242">
        <f t="shared" si="153"/>
        <v>1476.6228571428569</v>
      </c>
      <c r="L242">
        <f t="shared" si="154"/>
        <v>1069.9290547126268</v>
      </c>
      <c r="M242">
        <f t="shared" si="155"/>
        <v>108.23229348156542</v>
      </c>
      <c r="N242">
        <f t="shared" si="156"/>
        <v>149.37278105677677</v>
      </c>
      <c r="O242">
        <f t="shared" si="157"/>
        <v>3.4701876517255349E-2</v>
      </c>
      <c r="P242">
        <f t="shared" si="158"/>
        <v>2.1455744605836808</v>
      </c>
      <c r="Q242">
        <f t="shared" si="159"/>
        <v>3.4393062048328524E-2</v>
      </c>
      <c r="R242">
        <f t="shared" si="160"/>
        <v>2.1523180390548107E-2</v>
      </c>
      <c r="S242">
        <f t="shared" si="161"/>
        <v>194.42587761261132</v>
      </c>
      <c r="T242">
        <f t="shared" si="162"/>
        <v>35.284229476950614</v>
      </c>
      <c r="U242">
        <f t="shared" si="163"/>
        <v>33.348614285714277</v>
      </c>
      <c r="V242">
        <f t="shared" si="164"/>
        <v>5.1519149251179224</v>
      </c>
      <c r="W242">
        <f t="shared" si="165"/>
        <v>65.487091551562855</v>
      </c>
      <c r="X242">
        <f t="shared" si="166"/>
        <v>3.4930668979509703</v>
      </c>
      <c r="Y242">
        <f t="shared" si="167"/>
        <v>5.3339777583504668</v>
      </c>
      <c r="Z242">
        <f t="shared" si="168"/>
        <v>1.6588480271669521</v>
      </c>
      <c r="AA242">
        <f t="shared" si="169"/>
        <v>-25.982424495321816</v>
      </c>
      <c r="AB242">
        <f t="shared" si="170"/>
        <v>71.839052448682139</v>
      </c>
      <c r="AC242">
        <f t="shared" si="171"/>
        <v>7.717851355049242</v>
      </c>
      <c r="AD242">
        <f t="shared" si="172"/>
        <v>248.00035692102088</v>
      </c>
      <c r="AE242">
        <f t="shared" si="173"/>
        <v>18.610878564527283</v>
      </c>
      <c r="AF242">
        <f t="shared" si="174"/>
        <v>0.59884202265244968</v>
      </c>
      <c r="AG242">
        <f t="shared" si="175"/>
        <v>8.0031672846119566</v>
      </c>
      <c r="AH242">
        <v>1552.981949654258</v>
      </c>
      <c r="AI242">
        <v>1532.038303030303</v>
      </c>
      <c r="AJ242">
        <v>1.728347493555453</v>
      </c>
      <c r="AK242">
        <v>65.228597272793138</v>
      </c>
      <c r="AL242">
        <f t="shared" si="176"/>
        <v>0.58917062347668514</v>
      </c>
      <c r="AM242">
        <v>33.771226830258392</v>
      </c>
      <c r="AN242">
        <v>34.529408391608399</v>
      </c>
      <c r="AO242">
        <v>-3.8794009010361178E-5</v>
      </c>
      <c r="AP242">
        <v>90.040432271976243</v>
      </c>
      <c r="AQ242">
        <v>33</v>
      </c>
      <c r="AR242">
        <v>7</v>
      </c>
      <c r="AS242">
        <f t="shared" si="177"/>
        <v>1</v>
      </c>
      <c r="AT242">
        <f t="shared" si="178"/>
        <v>0</v>
      </c>
      <c r="AU242">
        <f t="shared" si="179"/>
        <v>30924.015937394379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1009.5077997992803</v>
      </c>
      <c r="BI242">
        <f t="shared" si="183"/>
        <v>8.0031672846119566</v>
      </c>
      <c r="BJ242" t="e">
        <f t="shared" si="184"/>
        <v>#DIV/0!</v>
      </c>
      <c r="BK242">
        <f t="shared" si="185"/>
        <v>7.9277914308371073E-3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253</v>
      </c>
      <c r="CG242">
        <v>1000</v>
      </c>
      <c r="CH242" t="s">
        <v>414</v>
      </c>
      <c r="CI242">
        <v>1110.1500000000001</v>
      </c>
      <c r="CJ242">
        <v>1175.8634999999999</v>
      </c>
      <c r="CK242">
        <v>1152.67</v>
      </c>
      <c r="CL242">
        <v>1.3005735999999999E-4</v>
      </c>
      <c r="CM242">
        <v>6.5004835999999994E-4</v>
      </c>
      <c r="CN242">
        <v>4.7597999359999997E-2</v>
      </c>
      <c r="CO242">
        <v>5.5000000000000003E-4</v>
      </c>
      <c r="CP242">
        <f t="shared" si="196"/>
        <v>1200.002857142857</v>
      </c>
      <c r="CQ242">
        <f t="shared" si="197"/>
        <v>1009.5077997992803</v>
      </c>
      <c r="CR242">
        <f t="shared" si="198"/>
        <v>0.84125449684583642</v>
      </c>
      <c r="CS242">
        <f t="shared" si="199"/>
        <v>0.16202117891246443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1658333814.0999999</v>
      </c>
      <c r="CZ242">
        <v>1476.6228571428569</v>
      </c>
      <c r="DA242">
        <v>1502.5971428571429</v>
      </c>
      <c r="DB242">
        <v>34.530671428571431</v>
      </c>
      <c r="DC242">
        <v>33.760357142857139</v>
      </c>
      <c r="DD242">
        <v>1480.552857142857</v>
      </c>
      <c r="DE242">
        <v>34.199185714285719</v>
      </c>
      <c r="DF242">
        <v>450.33328571428558</v>
      </c>
      <c r="DG242">
        <v>101.05842857142861</v>
      </c>
      <c r="DH242">
        <v>9.9954785714285718E-2</v>
      </c>
      <c r="DI242">
        <v>33.969671428571431</v>
      </c>
      <c r="DJ242">
        <v>999.89999999999986</v>
      </c>
      <c r="DK242">
        <v>33.348614285714277</v>
      </c>
      <c r="DL242">
        <v>0</v>
      </c>
      <c r="DM242">
        <v>0</v>
      </c>
      <c r="DN242">
        <v>5996.1628571428573</v>
      </c>
      <c r="DO242">
        <v>0</v>
      </c>
      <c r="DP242">
        <v>1795.1371428571431</v>
      </c>
      <c r="DQ242">
        <v>-25.97351428571428</v>
      </c>
      <c r="DR242">
        <v>1529.4357142857141</v>
      </c>
      <c r="DS242">
        <v>1555.0985714285709</v>
      </c>
      <c r="DT242">
        <v>0.77028657142857149</v>
      </c>
      <c r="DU242">
        <v>1502.5971428571429</v>
      </c>
      <c r="DV242">
        <v>33.760357142857139</v>
      </c>
      <c r="DW242">
        <v>3.4896057142857142</v>
      </c>
      <c r="DX242">
        <v>3.4117628571428571</v>
      </c>
      <c r="DY242">
        <v>26.56925714285714</v>
      </c>
      <c r="DZ242">
        <v>26.18694285714286</v>
      </c>
      <c r="EA242">
        <v>1200.002857142857</v>
      </c>
      <c r="EB242">
        <v>0.95800799999999975</v>
      </c>
      <c r="EC242">
        <v>4.1992500000000002E-2</v>
      </c>
      <c r="ED242">
        <v>0</v>
      </c>
      <c r="EE242">
        <v>1731.821428571428</v>
      </c>
      <c r="EF242">
        <v>5.0001600000000002</v>
      </c>
      <c r="EG242">
        <v>22037.857142857149</v>
      </c>
      <c r="EH242">
        <v>9515.2142857142862</v>
      </c>
      <c r="EI242">
        <v>48.008714285714277</v>
      </c>
      <c r="EJ242">
        <v>50.75</v>
      </c>
      <c r="EK242">
        <v>49.25</v>
      </c>
      <c r="EL242">
        <v>49.205000000000013</v>
      </c>
      <c r="EM242">
        <v>49.723000000000013</v>
      </c>
      <c r="EN242">
        <v>1144.8228571428569</v>
      </c>
      <c r="EO242">
        <v>50.18</v>
      </c>
      <c r="EP242">
        <v>0</v>
      </c>
      <c r="EQ242">
        <v>776327.40000009537</v>
      </c>
      <c r="ER242">
        <v>0</v>
      </c>
      <c r="ES242">
        <v>1730.7738461538461</v>
      </c>
      <c r="ET242">
        <v>9.8694017033353969</v>
      </c>
      <c r="EU242">
        <v>127.5213674624769</v>
      </c>
      <c r="EV242">
        <v>22025.43076923077</v>
      </c>
      <c r="EW242">
        <v>15</v>
      </c>
      <c r="EX242">
        <v>1658330855.5</v>
      </c>
      <c r="EY242" t="s">
        <v>416</v>
      </c>
      <c r="EZ242">
        <v>1658330855.5</v>
      </c>
      <c r="FA242">
        <v>1658330837</v>
      </c>
      <c r="FB242">
        <v>13</v>
      </c>
      <c r="FC242">
        <v>-0.03</v>
      </c>
      <c r="FD242">
        <v>-2.1999999999999999E-2</v>
      </c>
      <c r="FE242">
        <v>-3.91</v>
      </c>
      <c r="FF242">
        <v>0.28699999999999998</v>
      </c>
      <c r="FG242">
        <v>1439</v>
      </c>
      <c r="FH242">
        <v>33</v>
      </c>
      <c r="FI242">
        <v>0.2</v>
      </c>
      <c r="FJ242">
        <v>0.09</v>
      </c>
      <c r="FK242">
        <v>-25.935847500000001</v>
      </c>
      <c r="FL242">
        <v>-0.62188930581614443</v>
      </c>
      <c r="FM242">
        <v>0.1142509999682714</v>
      </c>
      <c r="FN242">
        <v>0</v>
      </c>
      <c r="FO242">
        <v>1730.275294117647</v>
      </c>
      <c r="FP242">
        <v>9.9630252110329032</v>
      </c>
      <c r="FQ242">
        <v>1.0185145911170339</v>
      </c>
      <c r="FR242">
        <v>0</v>
      </c>
      <c r="FS242">
        <v>0.76550087499999997</v>
      </c>
      <c r="FT242">
        <v>-2.1798810506568709E-2</v>
      </c>
      <c r="FU242">
        <v>4.513312980436327E-3</v>
      </c>
      <c r="FV242">
        <v>1</v>
      </c>
      <c r="FW242">
        <v>1</v>
      </c>
      <c r="FX242">
        <v>3</v>
      </c>
      <c r="FY242" t="s">
        <v>417</v>
      </c>
      <c r="FZ242">
        <v>2.8896700000000002</v>
      </c>
      <c r="GA242">
        <v>2.8721199999999998</v>
      </c>
      <c r="GB242">
        <v>0.23172999999999999</v>
      </c>
      <c r="GC242">
        <v>0.23674600000000001</v>
      </c>
      <c r="GD242">
        <v>0.14204</v>
      </c>
      <c r="GE242">
        <v>0.142291</v>
      </c>
      <c r="GF242">
        <v>26483.3</v>
      </c>
      <c r="GG242">
        <v>22887.7</v>
      </c>
      <c r="GH242">
        <v>30830.5</v>
      </c>
      <c r="GI242">
        <v>27967.9</v>
      </c>
      <c r="GJ242">
        <v>34855.199999999997</v>
      </c>
      <c r="GK242">
        <v>33849.1</v>
      </c>
      <c r="GL242">
        <v>40191.199999999997</v>
      </c>
      <c r="GM242">
        <v>38983.599999999999</v>
      </c>
      <c r="GN242">
        <v>1.88785</v>
      </c>
      <c r="GO242">
        <v>1.92977</v>
      </c>
      <c r="GP242">
        <v>0</v>
      </c>
      <c r="GQ242">
        <v>2.7708699999999999E-2</v>
      </c>
      <c r="GR242">
        <v>999.9</v>
      </c>
      <c r="GS242">
        <v>32.894500000000001</v>
      </c>
      <c r="GT242">
        <v>42.9</v>
      </c>
      <c r="GU242">
        <v>44.6</v>
      </c>
      <c r="GV242">
        <v>40.081099999999999</v>
      </c>
      <c r="GW242">
        <v>30.886500000000002</v>
      </c>
      <c r="GX242">
        <v>33.541699999999999</v>
      </c>
      <c r="GY242">
        <v>1</v>
      </c>
      <c r="GZ242">
        <v>0.68170699999999995</v>
      </c>
      <c r="HA242">
        <v>1.6228499999999999</v>
      </c>
      <c r="HB242">
        <v>20.1999</v>
      </c>
      <c r="HC242">
        <v>5.2148899999999996</v>
      </c>
      <c r="HD242">
        <v>11.974</v>
      </c>
      <c r="HE242">
        <v>4.9909999999999997</v>
      </c>
      <c r="HF242">
        <v>3.2925</v>
      </c>
      <c r="HG242">
        <v>8494.2999999999993</v>
      </c>
      <c r="HH242">
        <v>9999</v>
      </c>
      <c r="HI242">
        <v>9999</v>
      </c>
      <c r="HJ242">
        <v>972.6</v>
      </c>
      <c r="HK242">
        <v>4.9713700000000003</v>
      </c>
      <c r="HL242">
        <v>1.8744000000000001</v>
      </c>
      <c r="HM242">
        <v>1.87076</v>
      </c>
      <c r="HN242">
        <v>1.8705000000000001</v>
      </c>
      <c r="HO242">
        <v>1.8749899999999999</v>
      </c>
      <c r="HP242">
        <v>1.87174</v>
      </c>
      <c r="HQ242">
        <v>1.8672200000000001</v>
      </c>
      <c r="HR242">
        <v>1.8780699999999999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-3.94</v>
      </c>
      <c r="IG242">
        <v>0.33139999999999997</v>
      </c>
      <c r="IH242">
        <v>-2.1299345005774111</v>
      </c>
      <c r="II242">
        <v>1.7196870422270779E-5</v>
      </c>
      <c r="IJ242">
        <v>-2.1741833173098589E-6</v>
      </c>
      <c r="IK242">
        <v>9.0595066644434051E-10</v>
      </c>
      <c r="IL242">
        <v>-0.32754645563995699</v>
      </c>
      <c r="IM242">
        <v>-1.2435942757381079E-3</v>
      </c>
      <c r="IN242">
        <v>8.3241555849602686E-4</v>
      </c>
      <c r="IO242">
        <v>-6.8006265696850886E-6</v>
      </c>
      <c r="IP242">
        <v>17</v>
      </c>
      <c r="IQ242">
        <v>2050</v>
      </c>
      <c r="IR242">
        <v>3</v>
      </c>
      <c r="IS242">
        <v>34</v>
      </c>
      <c r="IT242">
        <v>49.3</v>
      </c>
      <c r="IU242">
        <v>49.7</v>
      </c>
      <c r="IV242">
        <v>3.0468799999999998</v>
      </c>
      <c r="IW242">
        <v>2.5671400000000002</v>
      </c>
      <c r="IX242">
        <v>1.49902</v>
      </c>
      <c r="IY242">
        <v>2.2766099999999998</v>
      </c>
      <c r="IZ242">
        <v>1.69678</v>
      </c>
      <c r="JA242">
        <v>2.3791500000000001</v>
      </c>
      <c r="JB242">
        <v>46.5321</v>
      </c>
      <c r="JC242">
        <v>15.9095</v>
      </c>
      <c r="JD242">
        <v>18</v>
      </c>
      <c r="JE242">
        <v>413.47800000000001</v>
      </c>
      <c r="JF242">
        <v>511.04599999999999</v>
      </c>
      <c r="JG242">
        <v>29.998200000000001</v>
      </c>
      <c r="JH242">
        <v>36.118699999999997</v>
      </c>
      <c r="JI242">
        <v>29.9999</v>
      </c>
      <c r="JJ242">
        <v>35.943600000000004</v>
      </c>
      <c r="JK242">
        <v>35.873199999999997</v>
      </c>
      <c r="JL242">
        <v>61.043100000000003</v>
      </c>
      <c r="JM242">
        <v>16.927399999999999</v>
      </c>
      <c r="JN242">
        <v>0.75495999999999996</v>
      </c>
      <c r="JO242">
        <v>30</v>
      </c>
      <c r="JP242">
        <v>1515.44</v>
      </c>
      <c r="JQ242">
        <v>33.651800000000001</v>
      </c>
      <c r="JR242">
        <v>98.2547</v>
      </c>
      <c r="JS242">
        <v>98.178399999999996</v>
      </c>
    </row>
    <row r="243" spans="1:279" x14ac:dyDescent="0.2">
      <c r="A243">
        <v>228</v>
      </c>
      <c r="B243">
        <v>1658333820.0999999</v>
      </c>
      <c r="C243">
        <v>906.5</v>
      </c>
      <c r="D243" t="s">
        <v>875</v>
      </c>
      <c r="E243" t="s">
        <v>876</v>
      </c>
      <c r="F243">
        <v>4</v>
      </c>
      <c r="G243">
        <v>1658333817.7874999</v>
      </c>
      <c r="H243">
        <f t="shared" si="150"/>
        <v>6.0468055718861135E-4</v>
      </c>
      <c r="I243">
        <f t="shared" si="151"/>
        <v>0.60468055718861136</v>
      </c>
      <c r="J243">
        <f t="shared" si="152"/>
        <v>8.0474281350997252</v>
      </c>
      <c r="K243">
        <f t="shared" si="153"/>
        <v>1482.8150000000001</v>
      </c>
      <c r="L243">
        <f t="shared" si="154"/>
        <v>1084.0125551114777</v>
      </c>
      <c r="M243">
        <f t="shared" si="155"/>
        <v>109.65686191497156</v>
      </c>
      <c r="N243">
        <f t="shared" si="156"/>
        <v>149.9990373116361</v>
      </c>
      <c r="O243">
        <f t="shared" si="157"/>
        <v>3.5678875038189117E-2</v>
      </c>
      <c r="P243">
        <f t="shared" si="158"/>
        <v>2.1524388585580239</v>
      </c>
      <c r="Q243">
        <f t="shared" si="159"/>
        <v>3.5353545815525307E-2</v>
      </c>
      <c r="R243">
        <f t="shared" si="160"/>
        <v>2.2124948345494989E-2</v>
      </c>
      <c r="S243">
        <f t="shared" si="161"/>
        <v>194.42701761261364</v>
      </c>
      <c r="T243">
        <f t="shared" si="162"/>
        <v>35.274035049519583</v>
      </c>
      <c r="U243">
        <f t="shared" si="163"/>
        <v>33.337887499999987</v>
      </c>
      <c r="V243">
        <f t="shared" si="164"/>
        <v>5.1488184697368542</v>
      </c>
      <c r="W243">
        <f t="shared" si="165"/>
        <v>65.480947896383412</v>
      </c>
      <c r="X243">
        <f t="shared" si="166"/>
        <v>3.4925255428676514</v>
      </c>
      <c r="Y243">
        <f t="shared" si="167"/>
        <v>5.3336514743100532</v>
      </c>
      <c r="Z243">
        <f t="shared" si="168"/>
        <v>1.6562929268692028</v>
      </c>
      <c r="AA243">
        <f t="shared" si="169"/>
        <v>-26.666412572017759</v>
      </c>
      <c r="AB243">
        <f t="shared" si="170"/>
        <v>73.186417827900257</v>
      </c>
      <c r="AC243">
        <f t="shared" si="171"/>
        <v>7.8370744013489801</v>
      </c>
      <c r="AD243">
        <f t="shared" si="172"/>
        <v>248.78409726984512</v>
      </c>
      <c r="AE243">
        <f t="shared" si="173"/>
        <v>18.718155456762926</v>
      </c>
      <c r="AF243">
        <f t="shared" si="174"/>
        <v>0.62967572289119633</v>
      </c>
      <c r="AG243">
        <f t="shared" si="175"/>
        <v>8.0474281350997252</v>
      </c>
      <c r="AH243">
        <v>1560.1343512779611</v>
      </c>
      <c r="AI243">
        <v>1539.015090909091</v>
      </c>
      <c r="AJ243">
        <v>1.7486761068150201</v>
      </c>
      <c r="AK243">
        <v>65.228597272793138</v>
      </c>
      <c r="AL243">
        <f t="shared" si="176"/>
        <v>0.60468055718861136</v>
      </c>
      <c r="AM243">
        <v>33.743061298639127</v>
      </c>
      <c r="AN243">
        <v>34.521008391608412</v>
      </c>
      <c r="AO243">
        <v>-2.1333816950729901E-5</v>
      </c>
      <c r="AP243">
        <v>90.040432271976243</v>
      </c>
      <c r="AQ243">
        <v>33</v>
      </c>
      <c r="AR243">
        <v>7</v>
      </c>
      <c r="AS243">
        <f t="shared" si="177"/>
        <v>1</v>
      </c>
      <c r="AT243">
        <f t="shared" si="178"/>
        <v>0</v>
      </c>
      <c r="AU243">
        <f t="shared" si="179"/>
        <v>31096.675409101535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1009.5137997992816</v>
      </c>
      <c r="BI243">
        <f t="shared" si="183"/>
        <v>8.0474281350997252</v>
      </c>
      <c r="BJ243" t="e">
        <f t="shared" si="184"/>
        <v>#DIV/0!</v>
      </c>
      <c r="BK243">
        <f t="shared" si="185"/>
        <v>7.9715880423821533E-3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253</v>
      </c>
      <c r="CG243">
        <v>1000</v>
      </c>
      <c r="CH243" t="s">
        <v>414</v>
      </c>
      <c r="CI243">
        <v>1110.1500000000001</v>
      </c>
      <c r="CJ243">
        <v>1175.8634999999999</v>
      </c>
      <c r="CK243">
        <v>1152.67</v>
      </c>
      <c r="CL243">
        <v>1.3005735999999999E-4</v>
      </c>
      <c r="CM243">
        <v>6.5004835999999994E-4</v>
      </c>
      <c r="CN243">
        <v>4.7597999359999997E-2</v>
      </c>
      <c r="CO243">
        <v>5.5000000000000003E-4</v>
      </c>
      <c r="CP243">
        <f t="shared" si="196"/>
        <v>1200.01</v>
      </c>
      <c r="CQ243">
        <f t="shared" si="197"/>
        <v>1009.5137997992816</v>
      </c>
      <c r="CR243">
        <f t="shared" si="198"/>
        <v>0.84125448937865654</v>
      </c>
      <c r="CS243">
        <f t="shared" si="199"/>
        <v>0.1620211645008072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1658333817.7874999</v>
      </c>
      <c r="CZ243">
        <v>1482.8150000000001</v>
      </c>
      <c r="DA243">
        <v>1508.9962499999999</v>
      </c>
      <c r="DB243">
        <v>34.525350000000003</v>
      </c>
      <c r="DC243">
        <v>33.715425000000003</v>
      </c>
      <c r="DD243">
        <v>1486.7474999999999</v>
      </c>
      <c r="DE243">
        <v>34.194025000000003</v>
      </c>
      <c r="DF243">
        <v>450.36462499999999</v>
      </c>
      <c r="DG243">
        <v>101.058375</v>
      </c>
      <c r="DH243">
        <v>9.9920074999999997E-2</v>
      </c>
      <c r="DI243">
        <v>33.968575000000001</v>
      </c>
      <c r="DJ243">
        <v>999.9</v>
      </c>
      <c r="DK243">
        <v>33.337887499999987</v>
      </c>
      <c r="DL243">
        <v>0</v>
      </c>
      <c r="DM243">
        <v>0</v>
      </c>
      <c r="DN243">
        <v>6026.72</v>
      </c>
      <c r="DO243">
        <v>0</v>
      </c>
      <c r="DP243">
        <v>1794.2149999999999</v>
      </c>
      <c r="DQ243">
        <v>-26.181637500000001</v>
      </c>
      <c r="DR243">
        <v>1535.84</v>
      </c>
      <c r="DS243">
        <v>1561.6487500000001</v>
      </c>
      <c r="DT243">
        <v>0.80995412499999997</v>
      </c>
      <c r="DU243">
        <v>1508.9962499999999</v>
      </c>
      <c r="DV243">
        <v>33.715425000000003</v>
      </c>
      <c r="DW243">
        <v>3.4890737500000002</v>
      </c>
      <c r="DX243">
        <v>3.4072225</v>
      </c>
      <c r="DY243">
        <v>26.5666875</v>
      </c>
      <c r="DZ243">
        <v>26.1643875</v>
      </c>
      <c r="EA243">
        <v>1200.01</v>
      </c>
      <c r="EB243">
        <v>0.95800799999999997</v>
      </c>
      <c r="EC243">
        <v>4.1992500000000002E-2</v>
      </c>
      <c r="ED243">
        <v>0</v>
      </c>
      <c r="EE243">
        <v>1732.2425000000001</v>
      </c>
      <c r="EF243">
        <v>5.0001600000000002</v>
      </c>
      <c r="EG243">
        <v>22045.200000000001</v>
      </c>
      <c r="EH243">
        <v>9515.2775000000001</v>
      </c>
      <c r="EI243">
        <v>48.030999999999999</v>
      </c>
      <c r="EJ243">
        <v>50.726374999999997</v>
      </c>
      <c r="EK243">
        <v>49.234250000000003</v>
      </c>
      <c r="EL243">
        <v>49.202749999999988</v>
      </c>
      <c r="EM243">
        <v>49.718499999999999</v>
      </c>
      <c r="EN243">
        <v>1144.83</v>
      </c>
      <c r="EO243">
        <v>50.18</v>
      </c>
      <c r="EP243">
        <v>0</v>
      </c>
      <c r="EQ243">
        <v>776331.60000014305</v>
      </c>
      <c r="ER243">
        <v>0</v>
      </c>
      <c r="ES243">
        <v>1731.4380000000001</v>
      </c>
      <c r="ET243">
        <v>9.5092307383991717</v>
      </c>
      <c r="EU243">
        <v>126.9923074007871</v>
      </c>
      <c r="EV243">
        <v>22034.923999999999</v>
      </c>
      <c r="EW243">
        <v>15</v>
      </c>
      <c r="EX243">
        <v>1658330855.5</v>
      </c>
      <c r="EY243" t="s">
        <v>416</v>
      </c>
      <c r="EZ243">
        <v>1658330855.5</v>
      </c>
      <c r="FA243">
        <v>1658330837</v>
      </c>
      <c r="FB243">
        <v>13</v>
      </c>
      <c r="FC243">
        <v>-0.03</v>
      </c>
      <c r="FD243">
        <v>-2.1999999999999999E-2</v>
      </c>
      <c r="FE243">
        <v>-3.91</v>
      </c>
      <c r="FF243">
        <v>0.28699999999999998</v>
      </c>
      <c r="FG243">
        <v>1439</v>
      </c>
      <c r="FH243">
        <v>33</v>
      </c>
      <c r="FI243">
        <v>0.2</v>
      </c>
      <c r="FJ243">
        <v>0.09</v>
      </c>
      <c r="FK243">
        <v>-25.9949175</v>
      </c>
      <c r="FL243">
        <v>-1.1263936210131189</v>
      </c>
      <c r="FM243">
        <v>0.14101568332547271</v>
      </c>
      <c r="FN243">
        <v>0</v>
      </c>
      <c r="FO243">
        <v>1730.8632352941181</v>
      </c>
      <c r="FP243">
        <v>9.4479755545202515</v>
      </c>
      <c r="FQ243">
        <v>0.9649983864303302</v>
      </c>
      <c r="FR243">
        <v>0</v>
      </c>
      <c r="FS243">
        <v>0.77227582500000003</v>
      </c>
      <c r="FT243">
        <v>0.1258931819887418</v>
      </c>
      <c r="FU243">
        <v>1.802246721163268E-2</v>
      </c>
      <c r="FV243">
        <v>0</v>
      </c>
      <c r="FW243">
        <v>0</v>
      </c>
      <c r="FX243">
        <v>3</v>
      </c>
      <c r="FY243" t="s">
        <v>425</v>
      </c>
      <c r="FZ243">
        <v>2.88991</v>
      </c>
      <c r="GA243">
        <v>2.8723399999999999</v>
      </c>
      <c r="GB243">
        <v>0.232374</v>
      </c>
      <c r="GC243">
        <v>0.237372</v>
      </c>
      <c r="GD243">
        <v>0.142014</v>
      </c>
      <c r="GE243">
        <v>0.14215800000000001</v>
      </c>
      <c r="GF243">
        <v>26461.5</v>
      </c>
      <c r="GG243">
        <v>22868.9</v>
      </c>
      <c r="GH243">
        <v>30831</v>
      </c>
      <c r="GI243">
        <v>27968</v>
      </c>
      <c r="GJ243">
        <v>34857</v>
      </c>
      <c r="GK243">
        <v>33854.6</v>
      </c>
      <c r="GL243">
        <v>40192</v>
      </c>
      <c r="GM243">
        <v>38983.800000000003</v>
      </c>
      <c r="GN243">
        <v>1.88808</v>
      </c>
      <c r="GO243">
        <v>1.92977</v>
      </c>
      <c r="GP243">
        <v>0</v>
      </c>
      <c r="GQ243">
        <v>2.7827899999999999E-2</v>
      </c>
      <c r="GR243">
        <v>999.9</v>
      </c>
      <c r="GS243">
        <v>32.881799999999998</v>
      </c>
      <c r="GT243">
        <v>42.9</v>
      </c>
      <c r="GU243">
        <v>44.6</v>
      </c>
      <c r="GV243">
        <v>40.079799999999999</v>
      </c>
      <c r="GW243">
        <v>30.256499999999999</v>
      </c>
      <c r="GX243">
        <v>33.453499999999998</v>
      </c>
      <c r="GY243">
        <v>1</v>
      </c>
      <c r="GZ243">
        <v>0.68157500000000004</v>
      </c>
      <c r="HA243">
        <v>1.6176600000000001</v>
      </c>
      <c r="HB243">
        <v>20.200099999999999</v>
      </c>
      <c r="HC243">
        <v>5.2156399999999996</v>
      </c>
      <c r="HD243">
        <v>11.974</v>
      </c>
      <c r="HE243">
        <v>4.9911500000000002</v>
      </c>
      <c r="HF243">
        <v>3.2925499999999999</v>
      </c>
      <c r="HG243">
        <v>8494.2999999999993</v>
      </c>
      <c r="HH243">
        <v>9999</v>
      </c>
      <c r="HI243">
        <v>9999</v>
      </c>
      <c r="HJ243">
        <v>972.6</v>
      </c>
      <c r="HK243">
        <v>4.9713700000000003</v>
      </c>
      <c r="HL243">
        <v>1.8744099999999999</v>
      </c>
      <c r="HM243">
        <v>1.8707499999999999</v>
      </c>
      <c r="HN243">
        <v>1.87053</v>
      </c>
      <c r="HO243">
        <v>1.8749899999999999</v>
      </c>
      <c r="HP243">
        <v>1.8717299999999999</v>
      </c>
      <c r="HQ243">
        <v>1.8672200000000001</v>
      </c>
      <c r="HR243">
        <v>1.8780600000000001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-3.93</v>
      </c>
      <c r="IG243">
        <v>0.33119999999999999</v>
      </c>
      <c r="IH243">
        <v>-2.1299345005774111</v>
      </c>
      <c r="II243">
        <v>1.7196870422270779E-5</v>
      </c>
      <c r="IJ243">
        <v>-2.1741833173098589E-6</v>
      </c>
      <c r="IK243">
        <v>9.0595066644434051E-10</v>
      </c>
      <c r="IL243">
        <v>-0.32754645563995699</v>
      </c>
      <c r="IM243">
        <v>-1.2435942757381079E-3</v>
      </c>
      <c r="IN243">
        <v>8.3241555849602686E-4</v>
      </c>
      <c r="IO243">
        <v>-6.8006265696850886E-6</v>
      </c>
      <c r="IP243">
        <v>17</v>
      </c>
      <c r="IQ243">
        <v>2050</v>
      </c>
      <c r="IR243">
        <v>3</v>
      </c>
      <c r="IS243">
        <v>34</v>
      </c>
      <c r="IT243">
        <v>49.4</v>
      </c>
      <c r="IU243">
        <v>49.7</v>
      </c>
      <c r="IV243">
        <v>3.0578599999999998</v>
      </c>
      <c r="IW243">
        <v>2.5695800000000002</v>
      </c>
      <c r="IX243">
        <v>1.49902</v>
      </c>
      <c r="IY243">
        <v>2.2766099999999998</v>
      </c>
      <c r="IZ243">
        <v>1.69678</v>
      </c>
      <c r="JA243">
        <v>2.3986800000000001</v>
      </c>
      <c r="JB243">
        <v>46.5321</v>
      </c>
      <c r="JC243">
        <v>15.9095</v>
      </c>
      <c r="JD243">
        <v>18</v>
      </c>
      <c r="JE243">
        <v>413.58499999999998</v>
      </c>
      <c r="JF243">
        <v>511.01799999999997</v>
      </c>
      <c r="JG243">
        <v>29.9984</v>
      </c>
      <c r="JH243">
        <v>36.115299999999998</v>
      </c>
      <c r="JI243">
        <v>29.9998</v>
      </c>
      <c r="JJ243">
        <v>35.941000000000003</v>
      </c>
      <c r="JK243">
        <v>35.869900000000001</v>
      </c>
      <c r="JL243">
        <v>61.270299999999999</v>
      </c>
      <c r="JM243">
        <v>16.927399999999999</v>
      </c>
      <c r="JN243">
        <v>0.75495999999999996</v>
      </c>
      <c r="JO243">
        <v>30</v>
      </c>
      <c r="JP243">
        <v>1522.14</v>
      </c>
      <c r="JQ243">
        <v>33.641800000000003</v>
      </c>
      <c r="JR243">
        <v>98.256600000000006</v>
      </c>
      <c r="JS243">
        <v>98.178700000000006</v>
      </c>
    </row>
    <row r="244" spans="1:279" x14ac:dyDescent="0.2">
      <c r="A244">
        <v>229</v>
      </c>
      <c r="B244">
        <v>1658333824.0999999</v>
      </c>
      <c r="C244">
        <v>910.5</v>
      </c>
      <c r="D244" t="s">
        <v>877</v>
      </c>
      <c r="E244" t="s">
        <v>878</v>
      </c>
      <c r="F244">
        <v>4</v>
      </c>
      <c r="G244">
        <v>1658333822.0999999</v>
      </c>
      <c r="H244">
        <f t="shared" si="150"/>
        <v>6.3271114137109711E-4</v>
      </c>
      <c r="I244">
        <f t="shared" si="151"/>
        <v>0.63271114137109707</v>
      </c>
      <c r="J244">
        <f t="shared" si="152"/>
        <v>7.7798970301116599</v>
      </c>
      <c r="K244">
        <f t="shared" si="153"/>
        <v>1490.1228571428569</v>
      </c>
      <c r="L244">
        <f t="shared" si="154"/>
        <v>1117.9611934174479</v>
      </c>
      <c r="M244">
        <f t="shared" si="155"/>
        <v>113.08979306724247</v>
      </c>
      <c r="N244">
        <f t="shared" si="156"/>
        <v>150.73661460816834</v>
      </c>
      <c r="O244">
        <f t="shared" si="157"/>
        <v>3.7300271069741903E-2</v>
      </c>
      <c r="P244">
        <f t="shared" si="158"/>
        <v>2.1459379277926969</v>
      </c>
      <c r="Q244">
        <f t="shared" si="159"/>
        <v>3.6943794680458934E-2</v>
      </c>
      <c r="R244">
        <f t="shared" si="160"/>
        <v>2.3121615649997547E-2</v>
      </c>
      <c r="S244">
        <f t="shared" si="161"/>
        <v>194.42633361261221</v>
      </c>
      <c r="T244">
        <f t="shared" si="162"/>
        <v>35.263755838496991</v>
      </c>
      <c r="U244">
        <f t="shared" si="163"/>
        <v>33.341042857142853</v>
      </c>
      <c r="V244">
        <f t="shared" si="164"/>
        <v>5.1497291450785205</v>
      </c>
      <c r="W244">
        <f t="shared" si="165"/>
        <v>65.472829405079381</v>
      </c>
      <c r="X244">
        <f t="shared" si="166"/>
        <v>3.4912736151514387</v>
      </c>
      <c r="Y244">
        <f t="shared" si="167"/>
        <v>5.3324007025127678</v>
      </c>
      <c r="Z244">
        <f t="shared" si="168"/>
        <v>1.6584555299270818</v>
      </c>
      <c r="AA244">
        <f t="shared" si="169"/>
        <v>-27.902561334465382</v>
      </c>
      <c r="AB244">
        <f t="shared" si="170"/>
        <v>72.114007887677488</v>
      </c>
      <c r="AC244">
        <f t="shared" si="171"/>
        <v>7.7455906823284151</v>
      </c>
      <c r="AD244">
        <f t="shared" si="172"/>
        <v>246.38337084815271</v>
      </c>
      <c r="AE244">
        <f t="shared" si="173"/>
        <v>18.407986496616569</v>
      </c>
      <c r="AF244">
        <f t="shared" si="174"/>
        <v>0.64322198652400664</v>
      </c>
      <c r="AG244">
        <f t="shared" si="175"/>
        <v>7.7798970301116599</v>
      </c>
      <c r="AH244">
        <v>1566.6806945491751</v>
      </c>
      <c r="AI244">
        <v>1545.975999999999</v>
      </c>
      <c r="AJ244">
        <v>1.7407032253786421</v>
      </c>
      <c r="AK244">
        <v>65.228597272793138</v>
      </c>
      <c r="AL244">
        <f t="shared" si="176"/>
        <v>0.63271114137109707</v>
      </c>
      <c r="AM244">
        <v>33.69416202120658</v>
      </c>
      <c r="AN244">
        <v>34.508472727272739</v>
      </c>
      <c r="AO244">
        <v>-5.7523474747750753E-5</v>
      </c>
      <c r="AP244">
        <v>90.040432271976243</v>
      </c>
      <c r="AQ244">
        <v>33</v>
      </c>
      <c r="AR244">
        <v>7</v>
      </c>
      <c r="AS244">
        <f t="shared" si="177"/>
        <v>1</v>
      </c>
      <c r="AT244">
        <f t="shared" si="178"/>
        <v>0</v>
      </c>
      <c r="AU244">
        <f t="shared" si="179"/>
        <v>30933.720796769103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1009.5101997992807</v>
      </c>
      <c r="BI244">
        <f t="shared" si="183"/>
        <v>7.7798970301116599</v>
      </c>
      <c r="BJ244" t="e">
        <f t="shared" si="184"/>
        <v>#DIV/0!</v>
      </c>
      <c r="BK244">
        <f t="shared" si="185"/>
        <v>7.7066056704117739E-3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253</v>
      </c>
      <c r="CG244">
        <v>1000</v>
      </c>
      <c r="CH244" t="s">
        <v>414</v>
      </c>
      <c r="CI244">
        <v>1110.1500000000001</v>
      </c>
      <c r="CJ244">
        <v>1175.8634999999999</v>
      </c>
      <c r="CK244">
        <v>1152.67</v>
      </c>
      <c r="CL244">
        <v>1.3005735999999999E-4</v>
      </c>
      <c r="CM244">
        <v>6.5004835999999994E-4</v>
      </c>
      <c r="CN244">
        <v>4.7597999359999997E-2</v>
      </c>
      <c r="CO244">
        <v>5.5000000000000003E-4</v>
      </c>
      <c r="CP244">
        <f t="shared" si="196"/>
        <v>1200.005714285714</v>
      </c>
      <c r="CQ244">
        <f t="shared" si="197"/>
        <v>1009.5101997992807</v>
      </c>
      <c r="CR244">
        <f t="shared" si="198"/>
        <v>0.84125449385895379</v>
      </c>
      <c r="CS244">
        <f t="shared" si="199"/>
        <v>0.16202117314778094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1658333822.0999999</v>
      </c>
      <c r="CZ244">
        <v>1490.1228571428569</v>
      </c>
      <c r="DA244">
        <v>1515.924285714286</v>
      </c>
      <c r="DB244">
        <v>34.513357142857153</v>
      </c>
      <c r="DC244">
        <v>33.685985714285707</v>
      </c>
      <c r="DD244">
        <v>1494.0571428571429</v>
      </c>
      <c r="DE244">
        <v>34.18241428571428</v>
      </c>
      <c r="DF244">
        <v>450.358</v>
      </c>
      <c r="DG244">
        <v>101.05714285714291</v>
      </c>
      <c r="DH244">
        <v>0.10002944285714289</v>
      </c>
      <c r="DI244">
        <v>33.964371428571432</v>
      </c>
      <c r="DJ244">
        <v>999.89999999999986</v>
      </c>
      <c r="DK244">
        <v>33.341042857142853</v>
      </c>
      <c r="DL244">
        <v>0</v>
      </c>
      <c r="DM244">
        <v>0</v>
      </c>
      <c r="DN244">
        <v>5997.8557142857153</v>
      </c>
      <c r="DO244">
        <v>0</v>
      </c>
      <c r="DP244">
        <v>1795.198571428572</v>
      </c>
      <c r="DQ244">
        <v>-25.801414285714291</v>
      </c>
      <c r="DR244">
        <v>1543.3914285714291</v>
      </c>
      <c r="DS244">
        <v>1568.768571428571</v>
      </c>
      <c r="DT244">
        <v>0.82737357142857149</v>
      </c>
      <c r="DU244">
        <v>1515.924285714286</v>
      </c>
      <c r="DV244">
        <v>33.685985714285707</v>
      </c>
      <c r="DW244">
        <v>3.4878271428571428</v>
      </c>
      <c r="DX244">
        <v>3.4042171428571431</v>
      </c>
      <c r="DY244">
        <v>26.560600000000001</v>
      </c>
      <c r="DZ244">
        <v>26.149457142857141</v>
      </c>
      <c r="EA244">
        <v>1200.005714285714</v>
      </c>
      <c r="EB244">
        <v>0.95800799999999975</v>
      </c>
      <c r="EC244">
        <v>4.1992500000000002E-2</v>
      </c>
      <c r="ED244">
        <v>0</v>
      </c>
      <c r="EE244">
        <v>1732.96</v>
      </c>
      <c r="EF244">
        <v>5.0001600000000002</v>
      </c>
      <c r="EG244">
        <v>22053.41428571428</v>
      </c>
      <c r="EH244">
        <v>9515.2442857142851</v>
      </c>
      <c r="EI244">
        <v>48.017714285714291</v>
      </c>
      <c r="EJ244">
        <v>50.686999999999998</v>
      </c>
      <c r="EK244">
        <v>49.241</v>
      </c>
      <c r="EL244">
        <v>49.160428571428568</v>
      </c>
      <c r="EM244">
        <v>49.723000000000013</v>
      </c>
      <c r="EN244">
        <v>1144.825714285714</v>
      </c>
      <c r="EO244">
        <v>50.18</v>
      </c>
      <c r="EP244">
        <v>0</v>
      </c>
      <c r="EQ244">
        <v>776335.79999995232</v>
      </c>
      <c r="ER244">
        <v>0</v>
      </c>
      <c r="ES244">
        <v>1732.107307692308</v>
      </c>
      <c r="ET244">
        <v>10.050256411153439</v>
      </c>
      <c r="EU244">
        <v>123.0085470112282</v>
      </c>
      <c r="EV244">
        <v>22043</v>
      </c>
      <c r="EW244">
        <v>15</v>
      </c>
      <c r="EX244">
        <v>1658330855.5</v>
      </c>
      <c r="EY244" t="s">
        <v>416</v>
      </c>
      <c r="EZ244">
        <v>1658330855.5</v>
      </c>
      <c r="FA244">
        <v>1658330837</v>
      </c>
      <c r="FB244">
        <v>13</v>
      </c>
      <c r="FC244">
        <v>-0.03</v>
      </c>
      <c r="FD244">
        <v>-2.1999999999999999E-2</v>
      </c>
      <c r="FE244">
        <v>-3.91</v>
      </c>
      <c r="FF244">
        <v>0.28699999999999998</v>
      </c>
      <c r="FG244">
        <v>1439</v>
      </c>
      <c r="FH244">
        <v>33</v>
      </c>
      <c r="FI244">
        <v>0.2</v>
      </c>
      <c r="FJ244">
        <v>0.09</v>
      </c>
      <c r="FK244">
        <v>-25.9938875</v>
      </c>
      <c r="FL244">
        <v>-0.10829155722323611</v>
      </c>
      <c r="FM244">
        <v>0.14635485503989931</v>
      </c>
      <c r="FN244">
        <v>1</v>
      </c>
      <c r="FO244">
        <v>1731.541764705883</v>
      </c>
      <c r="FP244">
        <v>9.5116882990645948</v>
      </c>
      <c r="FQ244">
        <v>0.98157577570974863</v>
      </c>
      <c r="FR244">
        <v>0</v>
      </c>
      <c r="FS244">
        <v>0.78449814999999989</v>
      </c>
      <c r="FT244">
        <v>0.25681623264540082</v>
      </c>
      <c r="FU244">
        <v>2.766406837989489E-2</v>
      </c>
      <c r="FV244">
        <v>0</v>
      </c>
      <c r="FW244">
        <v>1</v>
      </c>
      <c r="FX244">
        <v>3</v>
      </c>
      <c r="FY244" t="s">
        <v>417</v>
      </c>
      <c r="FZ244">
        <v>2.88964</v>
      </c>
      <c r="GA244">
        <v>2.87208</v>
      </c>
      <c r="GB244">
        <v>0.233013</v>
      </c>
      <c r="GC244">
        <v>0.23799699999999999</v>
      </c>
      <c r="GD244">
        <v>0.14197799999999999</v>
      </c>
      <c r="GE244">
        <v>0.14211599999999999</v>
      </c>
      <c r="GF244">
        <v>26439.5</v>
      </c>
      <c r="GG244">
        <v>22850</v>
      </c>
      <c r="GH244">
        <v>30831.200000000001</v>
      </c>
      <c r="GI244">
        <v>27967.9</v>
      </c>
      <c r="GJ244">
        <v>34858.5</v>
      </c>
      <c r="GK244">
        <v>33856.300000000003</v>
      </c>
      <c r="GL244">
        <v>40192.1</v>
      </c>
      <c r="GM244">
        <v>38983.800000000003</v>
      </c>
      <c r="GN244">
        <v>1.8878299999999999</v>
      </c>
      <c r="GO244">
        <v>1.93018</v>
      </c>
      <c r="GP244">
        <v>0</v>
      </c>
      <c r="GQ244">
        <v>2.9899200000000001E-2</v>
      </c>
      <c r="GR244">
        <v>999.9</v>
      </c>
      <c r="GS244">
        <v>32.870600000000003</v>
      </c>
      <c r="GT244">
        <v>42.9</v>
      </c>
      <c r="GU244">
        <v>44.6</v>
      </c>
      <c r="GV244">
        <v>40.081200000000003</v>
      </c>
      <c r="GW244">
        <v>30.346499999999999</v>
      </c>
      <c r="GX244">
        <v>33.573700000000002</v>
      </c>
      <c r="GY244">
        <v>1</v>
      </c>
      <c r="GZ244">
        <v>0.68107700000000004</v>
      </c>
      <c r="HA244">
        <v>1.6164700000000001</v>
      </c>
      <c r="HB244">
        <v>20.200399999999998</v>
      </c>
      <c r="HC244">
        <v>5.2153400000000003</v>
      </c>
      <c r="HD244">
        <v>11.974</v>
      </c>
      <c r="HE244">
        <v>4.9906499999999996</v>
      </c>
      <c r="HF244">
        <v>3.2925</v>
      </c>
      <c r="HG244">
        <v>8494.2999999999993</v>
      </c>
      <c r="HH244">
        <v>9999</v>
      </c>
      <c r="HI244">
        <v>9999</v>
      </c>
      <c r="HJ244">
        <v>972.6</v>
      </c>
      <c r="HK244">
        <v>4.97133</v>
      </c>
      <c r="HL244">
        <v>1.8744000000000001</v>
      </c>
      <c r="HM244">
        <v>1.8707400000000001</v>
      </c>
      <c r="HN244">
        <v>1.8705000000000001</v>
      </c>
      <c r="HO244">
        <v>1.87497</v>
      </c>
      <c r="HP244">
        <v>1.8716600000000001</v>
      </c>
      <c r="HQ244">
        <v>1.86721</v>
      </c>
      <c r="HR244">
        <v>1.8780600000000001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-3.94</v>
      </c>
      <c r="IG244">
        <v>0.33069999999999999</v>
      </c>
      <c r="IH244">
        <v>-2.1299345005774111</v>
      </c>
      <c r="II244">
        <v>1.7196870422270779E-5</v>
      </c>
      <c r="IJ244">
        <v>-2.1741833173098589E-6</v>
      </c>
      <c r="IK244">
        <v>9.0595066644434051E-10</v>
      </c>
      <c r="IL244">
        <v>-0.32754645563995699</v>
      </c>
      <c r="IM244">
        <v>-1.2435942757381079E-3</v>
      </c>
      <c r="IN244">
        <v>8.3241555849602686E-4</v>
      </c>
      <c r="IO244">
        <v>-6.8006265696850886E-6</v>
      </c>
      <c r="IP244">
        <v>17</v>
      </c>
      <c r="IQ244">
        <v>2050</v>
      </c>
      <c r="IR244">
        <v>3</v>
      </c>
      <c r="IS244">
        <v>34</v>
      </c>
      <c r="IT244">
        <v>49.5</v>
      </c>
      <c r="IU244">
        <v>49.8</v>
      </c>
      <c r="IV244">
        <v>3.0688499999999999</v>
      </c>
      <c r="IW244">
        <v>2.5647000000000002</v>
      </c>
      <c r="IX244">
        <v>1.49902</v>
      </c>
      <c r="IY244">
        <v>2.2766099999999998</v>
      </c>
      <c r="IZ244">
        <v>1.69678</v>
      </c>
      <c r="JA244">
        <v>2.4011200000000001</v>
      </c>
      <c r="JB244">
        <v>46.502800000000001</v>
      </c>
      <c r="JC244">
        <v>15.9095</v>
      </c>
      <c r="JD244">
        <v>18</v>
      </c>
      <c r="JE244">
        <v>413.43299999999999</v>
      </c>
      <c r="JF244">
        <v>511.30500000000001</v>
      </c>
      <c r="JG244">
        <v>29.999199999999998</v>
      </c>
      <c r="JH244">
        <v>36.112000000000002</v>
      </c>
      <c r="JI244">
        <v>29.9998</v>
      </c>
      <c r="JJ244">
        <v>35.938600000000001</v>
      </c>
      <c r="JK244">
        <v>35.868000000000002</v>
      </c>
      <c r="JL244">
        <v>61.492600000000003</v>
      </c>
      <c r="JM244">
        <v>16.927399999999999</v>
      </c>
      <c r="JN244">
        <v>0.75495999999999996</v>
      </c>
      <c r="JO244">
        <v>30</v>
      </c>
      <c r="JP244">
        <v>1528.82</v>
      </c>
      <c r="JQ244">
        <v>33.6342</v>
      </c>
      <c r="JR244">
        <v>98.257099999999994</v>
      </c>
      <c r="JS244">
        <v>98.178600000000003</v>
      </c>
    </row>
    <row r="245" spans="1:279" x14ac:dyDescent="0.2">
      <c r="A245">
        <v>230</v>
      </c>
      <c r="B245">
        <v>1658333828.0999999</v>
      </c>
      <c r="C245">
        <v>914.5</v>
      </c>
      <c r="D245" t="s">
        <v>879</v>
      </c>
      <c r="E245" t="s">
        <v>880</v>
      </c>
      <c r="F245">
        <v>4</v>
      </c>
      <c r="G245">
        <v>1658333825.7874999</v>
      </c>
      <c r="H245">
        <f t="shared" si="150"/>
        <v>6.3253118123597521E-4</v>
      </c>
      <c r="I245">
        <f t="shared" si="151"/>
        <v>0.63253118123597518</v>
      </c>
      <c r="J245">
        <f t="shared" si="152"/>
        <v>7.9268361135987968</v>
      </c>
      <c r="K245">
        <f t="shared" si="153"/>
        <v>1496.2950000000001</v>
      </c>
      <c r="L245">
        <f t="shared" si="154"/>
        <v>1116.299628560555</v>
      </c>
      <c r="M245">
        <f t="shared" si="155"/>
        <v>112.92079269427258</v>
      </c>
      <c r="N245">
        <f t="shared" si="156"/>
        <v>151.35973638399452</v>
      </c>
      <c r="O245">
        <f t="shared" si="157"/>
        <v>3.7158996919176873E-2</v>
      </c>
      <c r="P245">
        <f t="shared" si="158"/>
        <v>2.1461989913485562</v>
      </c>
      <c r="Q245">
        <f t="shared" si="159"/>
        <v>3.6805244489845471E-2</v>
      </c>
      <c r="R245">
        <f t="shared" si="160"/>
        <v>2.3034780301898369E-2</v>
      </c>
      <c r="S245">
        <f t="shared" si="161"/>
        <v>194.42522211261002</v>
      </c>
      <c r="T245">
        <f t="shared" si="162"/>
        <v>35.269500257994103</v>
      </c>
      <c r="U245">
        <f t="shared" si="163"/>
        <v>33.356475000000003</v>
      </c>
      <c r="V245">
        <f t="shared" si="164"/>
        <v>5.1541850723071541</v>
      </c>
      <c r="W245">
        <f t="shared" si="165"/>
        <v>65.427646275527636</v>
      </c>
      <c r="X245">
        <f t="shared" si="166"/>
        <v>3.490001453568794</v>
      </c>
      <c r="Y245">
        <f t="shared" si="167"/>
        <v>5.3341387811381251</v>
      </c>
      <c r="Z245">
        <f t="shared" si="168"/>
        <v>1.6641836187383601</v>
      </c>
      <c r="AA245">
        <f t="shared" si="169"/>
        <v>-27.894625092506505</v>
      </c>
      <c r="AB245">
        <f t="shared" si="170"/>
        <v>71.013037539746421</v>
      </c>
      <c r="AC245">
        <f t="shared" si="171"/>
        <v>7.6272037177001568</v>
      </c>
      <c r="AD245">
        <f t="shared" si="172"/>
        <v>245.17083827755008</v>
      </c>
      <c r="AE245">
        <f t="shared" si="173"/>
        <v>18.465905818462499</v>
      </c>
      <c r="AF245">
        <f t="shared" si="174"/>
        <v>0.64531784220632671</v>
      </c>
      <c r="AG245">
        <f t="shared" si="175"/>
        <v>7.9268361135987968</v>
      </c>
      <c r="AH245">
        <v>1573.664606170461</v>
      </c>
      <c r="AI245">
        <v>1552.8744242424241</v>
      </c>
      <c r="AJ245">
        <v>1.7202542939543111</v>
      </c>
      <c r="AK245">
        <v>65.228597272793138</v>
      </c>
      <c r="AL245">
        <f t="shared" si="176"/>
        <v>0.63253118123597518</v>
      </c>
      <c r="AM245">
        <v>33.679989352274987</v>
      </c>
      <c r="AN245">
        <v>34.494072727272723</v>
      </c>
      <c r="AO245">
        <v>-5.377468851463033E-5</v>
      </c>
      <c r="AP245">
        <v>90.040432271976243</v>
      </c>
      <c r="AQ245">
        <v>33</v>
      </c>
      <c r="AR245">
        <v>7</v>
      </c>
      <c r="AS245">
        <f t="shared" si="177"/>
        <v>1</v>
      </c>
      <c r="AT245">
        <f t="shared" si="178"/>
        <v>0</v>
      </c>
      <c r="AU245">
        <f t="shared" si="179"/>
        <v>30939.714802840357</v>
      </c>
      <c r="AV245" t="s">
        <v>413</v>
      </c>
      <c r="AW245" t="s">
        <v>413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413</v>
      </c>
      <c r="BC245" t="s">
        <v>413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1009.5043497992798</v>
      </c>
      <c r="BI245">
        <f t="shared" si="183"/>
        <v>7.9268361135987968</v>
      </c>
      <c r="BJ245" t="e">
        <f t="shared" si="184"/>
        <v>#DIV/0!</v>
      </c>
      <c r="BK245">
        <f t="shared" si="185"/>
        <v>7.852206001068637E-3</v>
      </c>
      <c r="BL245" t="e">
        <f t="shared" si="186"/>
        <v>#DIV/0!</v>
      </c>
      <c r="BM245" t="e">
        <f t="shared" si="187"/>
        <v>#DIV/0!</v>
      </c>
      <c r="BN245" t="s">
        <v>413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413</v>
      </c>
      <c r="BY245" t="s">
        <v>413</v>
      </c>
      <c r="BZ245" t="s">
        <v>413</v>
      </c>
      <c r="CA245" t="s">
        <v>413</v>
      </c>
      <c r="CB245" t="s">
        <v>413</v>
      </c>
      <c r="CC245" t="s">
        <v>413</v>
      </c>
      <c r="CD245" t="s">
        <v>413</v>
      </c>
      <c r="CE245" t="s">
        <v>413</v>
      </c>
      <c r="CF245">
        <v>253</v>
      </c>
      <c r="CG245">
        <v>1000</v>
      </c>
      <c r="CH245" t="s">
        <v>414</v>
      </c>
      <c r="CI245">
        <v>1110.1500000000001</v>
      </c>
      <c r="CJ245">
        <v>1175.8634999999999</v>
      </c>
      <c r="CK245">
        <v>1152.67</v>
      </c>
      <c r="CL245">
        <v>1.3005735999999999E-4</v>
      </c>
      <c r="CM245">
        <v>6.5004835999999994E-4</v>
      </c>
      <c r="CN245">
        <v>4.7597999359999997E-2</v>
      </c>
      <c r="CO245">
        <v>5.5000000000000003E-4</v>
      </c>
      <c r="CP245">
        <f t="shared" si="196"/>
        <v>1199.99875</v>
      </c>
      <c r="CQ245">
        <f t="shared" si="197"/>
        <v>1009.5043497992798</v>
      </c>
      <c r="CR245">
        <f t="shared" si="198"/>
        <v>0.84125450113950517</v>
      </c>
      <c r="CS245">
        <f t="shared" si="199"/>
        <v>0.16202118719924502</v>
      </c>
      <c r="CT245">
        <v>6</v>
      </c>
      <c r="CU245">
        <v>0.5</v>
      </c>
      <c r="CV245" t="s">
        <v>415</v>
      </c>
      <c r="CW245">
        <v>2</v>
      </c>
      <c r="CX245" t="b">
        <v>1</v>
      </c>
      <c r="CY245">
        <v>1658333825.7874999</v>
      </c>
      <c r="CZ245">
        <v>1496.2950000000001</v>
      </c>
      <c r="DA245">
        <v>1522.1837499999999</v>
      </c>
      <c r="DB245">
        <v>34.501062500000003</v>
      </c>
      <c r="DC245">
        <v>33.670962500000002</v>
      </c>
      <c r="DD245">
        <v>1500.23125</v>
      </c>
      <c r="DE245">
        <v>34.170499999999997</v>
      </c>
      <c r="DF245">
        <v>450.346</v>
      </c>
      <c r="DG245">
        <v>101.056375</v>
      </c>
      <c r="DH245">
        <v>9.9972100000000008E-2</v>
      </c>
      <c r="DI245">
        <v>33.970212500000002</v>
      </c>
      <c r="DJ245">
        <v>999.9</v>
      </c>
      <c r="DK245">
        <v>33.356475000000003</v>
      </c>
      <c r="DL245">
        <v>0</v>
      </c>
      <c r="DM245">
        <v>0</v>
      </c>
      <c r="DN245">
        <v>5999.0625</v>
      </c>
      <c r="DO245">
        <v>0</v>
      </c>
      <c r="DP245">
        <v>1795.8275000000001</v>
      </c>
      <c r="DQ245">
        <v>-25.891187500000001</v>
      </c>
      <c r="DR245">
        <v>1549.7625</v>
      </c>
      <c r="DS245">
        <v>1575.2237500000001</v>
      </c>
      <c r="DT245">
        <v>0.83013412499999994</v>
      </c>
      <c r="DU245">
        <v>1522.1837499999999</v>
      </c>
      <c r="DV245">
        <v>33.670962500000002</v>
      </c>
      <c r="DW245">
        <v>3.4865525000000002</v>
      </c>
      <c r="DX245">
        <v>3.4026637499999999</v>
      </c>
      <c r="DY245">
        <v>26.554412500000002</v>
      </c>
      <c r="DZ245">
        <v>26.141737500000001</v>
      </c>
      <c r="EA245">
        <v>1199.99875</v>
      </c>
      <c r="EB245">
        <v>0.95800799999999997</v>
      </c>
      <c r="EC245">
        <v>4.1992500000000002E-2</v>
      </c>
      <c r="ED245">
        <v>0</v>
      </c>
      <c r="EE245">
        <v>1733.6212499999999</v>
      </c>
      <c r="EF245">
        <v>5.0001600000000002</v>
      </c>
      <c r="EG245">
        <v>22060.962500000001</v>
      </c>
      <c r="EH245">
        <v>9515.1899999999987</v>
      </c>
      <c r="EI245">
        <v>47.999875000000003</v>
      </c>
      <c r="EJ245">
        <v>50.686999999999998</v>
      </c>
      <c r="EK245">
        <v>49.25</v>
      </c>
      <c r="EL245">
        <v>49.164000000000001</v>
      </c>
      <c r="EM245">
        <v>49.695124999999997</v>
      </c>
      <c r="EN245">
        <v>1144.8187499999999</v>
      </c>
      <c r="EO245">
        <v>50.18</v>
      </c>
      <c r="EP245">
        <v>0</v>
      </c>
      <c r="EQ245">
        <v>776339.40000009537</v>
      </c>
      <c r="ER245">
        <v>0</v>
      </c>
      <c r="ES245">
        <v>1732.719230769231</v>
      </c>
      <c r="ET245">
        <v>10.017094015383019</v>
      </c>
      <c r="EU245">
        <v>116.0615385342202</v>
      </c>
      <c r="EV245">
        <v>22050.346153846149</v>
      </c>
      <c r="EW245">
        <v>15</v>
      </c>
      <c r="EX245">
        <v>1658330855.5</v>
      </c>
      <c r="EY245" t="s">
        <v>416</v>
      </c>
      <c r="EZ245">
        <v>1658330855.5</v>
      </c>
      <c r="FA245">
        <v>1658330837</v>
      </c>
      <c r="FB245">
        <v>13</v>
      </c>
      <c r="FC245">
        <v>-0.03</v>
      </c>
      <c r="FD245">
        <v>-2.1999999999999999E-2</v>
      </c>
      <c r="FE245">
        <v>-3.91</v>
      </c>
      <c r="FF245">
        <v>0.28699999999999998</v>
      </c>
      <c r="FG245">
        <v>1439</v>
      </c>
      <c r="FH245">
        <v>33</v>
      </c>
      <c r="FI245">
        <v>0.2</v>
      </c>
      <c r="FJ245">
        <v>0.09</v>
      </c>
      <c r="FK245">
        <v>-25.9980756097561</v>
      </c>
      <c r="FL245">
        <v>0.62589616724738828</v>
      </c>
      <c r="FM245">
        <v>0.13955732414384101</v>
      </c>
      <c r="FN245">
        <v>0</v>
      </c>
      <c r="FO245">
        <v>1732.1014705882351</v>
      </c>
      <c r="FP245">
        <v>10.13216195107367</v>
      </c>
      <c r="FQ245">
        <v>1.040557351651562</v>
      </c>
      <c r="FR245">
        <v>0</v>
      </c>
      <c r="FS245">
        <v>0.79532758536585357</v>
      </c>
      <c r="FT245">
        <v>0.28897613937282218</v>
      </c>
      <c r="FU245">
        <v>3.021944390779506E-2</v>
      </c>
      <c r="FV245">
        <v>0</v>
      </c>
      <c r="FW245">
        <v>0</v>
      </c>
      <c r="FX245">
        <v>3</v>
      </c>
      <c r="FY245" t="s">
        <v>425</v>
      </c>
      <c r="FZ245">
        <v>2.8899900000000001</v>
      </c>
      <c r="GA245">
        <v>2.8722400000000001</v>
      </c>
      <c r="GB245">
        <v>0.23364799999999999</v>
      </c>
      <c r="GC245">
        <v>0.23863599999999999</v>
      </c>
      <c r="GD245">
        <v>0.14193700000000001</v>
      </c>
      <c r="GE245">
        <v>0.142069</v>
      </c>
      <c r="GF245">
        <v>26417.7</v>
      </c>
      <c r="GG245">
        <v>22831</v>
      </c>
      <c r="GH245">
        <v>30831.4</v>
      </c>
      <c r="GI245">
        <v>27968.2</v>
      </c>
      <c r="GJ245">
        <v>34860.5</v>
      </c>
      <c r="GK245">
        <v>33858.6</v>
      </c>
      <c r="GL245">
        <v>40192.400000000001</v>
      </c>
      <c r="GM245">
        <v>38984.300000000003</v>
      </c>
      <c r="GN245">
        <v>1.8879999999999999</v>
      </c>
      <c r="GO245">
        <v>1.93008</v>
      </c>
      <c r="GP245">
        <v>0</v>
      </c>
      <c r="GQ245">
        <v>2.9914099999999999E-2</v>
      </c>
      <c r="GR245">
        <v>999.9</v>
      </c>
      <c r="GS245">
        <v>32.862499999999997</v>
      </c>
      <c r="GT245">
        <v>42.9</v>
      </c>
      <c r="GU245">
        <v>44.6</v>
      </c>
      <c r="GV245">
        <v>40.084400000000002</v>
      </c>
      <c r="GW245">
        <v>30.616499999999998</v>
      </c>
      <c r="GX245">
        <v>33.128999999999998</v>
      </c>
      <c r="GY245">
        <v>1</v>
      </c>
      <c r="GZ245">
        <v>0.68101100000000003</v>
      </c>
      <c r="HA245">
        <v>1.6169800000000001</v>
      </c>
      <c r="HB245">
        <v>20.200299999999999</v>
      </c>
      <c r="HC245">
        <v>5.2153400000000003</v>
      </c>
      <c r="HD245">
        <v>11.974</v>
      </c>
      <c r="HE245">
        <v>4.9907500000000002</v>
      </c>
      <c r="HF245">
        <v>3.2925</v>
      </c>
      <c r="HG245">
        <v>8494.5</v>
      </c>
      <c r="HH245">
        <v>9999</v>
      </c>
      <c r="HI245">
        <v>9999</v>
      </c>
      <c r="HJ245">
        <v>972.6</v>
      </c>
      <c r="HK245">
        <v>4.9713500000000002</v>
      </c>
      <c r="HL245">
        <v>1.87439</v>
      </c>
      <c r="HM245">
        <v>1.87073</v>
      </c>
      <c r="HN245">
        <v>1.8705400000000001</v>
      </c>
      <c r="HO245">
        <v>1.87496</v>
      </c>
      <c r="HP245">
        <v>1.8716900000000001</v>
      </c>
      <c r="HQ245">
        <v>1.8672200000000001</v>
      </c>
      <c r="HR245">
        <v>1.8780600000000001</v>
      </c>
      <c r="HS245">
        <v>0</v>
      </c>
      <c r="HT245">
        <v>0</v>
      </c>
      <c r="HU245">
        <v>0</v>
      </c>
      <c r="HV245">
        <v>0</v>
      </c>
      <c r="HW245" t="s">
        <v>418</v>
      </c>
      <c r="HX245" t="s">
        <v>419</v>
      </c>
      <c r="HY245" t="s">
        <v>420</v>
      </c>
      <c r="HZ245" t="s">
        <v>420</v>
      </c>
      <c r="IA245" t="s">
        <v>420</v>
      </c>
      <c r="IB245" t="s">
        <v>420</v>
      </c>
      <c r="IC245">
        <v>0</v>
      </c>
      <c r="ID245">
        <v>100</v>
      </c>
      <c r="IE245">
        <v>100</v>
      </c>
      <c r="IF245">
        <v>-3.94</v>
      </c>
      <c r="IG245">
        <v>0.33029999999999998</v>
      </c>
      <c r="IH245">
        <v>-2.1299345005774111</v>
      </c>
      <c r="II245">
        <v>1.7196870422270779E-5</v>
      </c>
      <c r="IJ245">
        <v>-2.1741833173098589E-6</v>
      </c>
      <c r="IK245">
        <v>9.0595066644434051E-10</v>
      </c>
      <c r="IL245">
        <v>-0.32754645563995699</v>
      </c>
      <c r="IM245">
        <v>-1.2435942757381079E-3</v>
      </c>
      <c r="IN245">
        <v>8.3241555849602686E-4</v>
      </c>
      <c r="IO245">
        <v>-6.8006265696850886E-6</v>
      </c>
      <c r="IP245">
        <v>17</v>
      </c>
      <c r="IQ245">
        <v>2050</v>
      </c>
      <c r="IR245">
        <v>3</v>
      </c>
      <c r="IS245">
        <v>34</v>
      </c>
      <c r="IT245">
        <v>49.5</v>
      </c>
      <c r="IU245">
        <v>49.9</v>
      </c>
      <c r="IV245">
        <v>3.0798299999999998</v>
      </c>
      <c r="IW245">
        <v>2.5622600000000002</v>
      </c>
      <c r="IX245">
        <v>1.49902</v>
      </c>
      <c r="IY245">
        <v>2.2753899999999998</v>
      </c>
      <c r="IZ245">
        <v>1.69678</v>
      </c>
      <c r="JA245">
        <v>2.4084500000000002</v>
      </c>
      <c r="JB245">
        <v>46.473500000000001</v>
      </c>
      <c r="JC245">
        <v>15.9095</v>
      </c>
      <c r="JD245">
        <v>18</v>
      </c>
      <c r="JE245">
        <v>413.51400000000001</v>
      </c>
      <c r="JF245">
        <v>511.20400000000001</v>
      </c>
      <c r="JG245">
        <v>29.9998</v>
      </c>
      <c r="JH245">
        <v>36.109499999999997</v>
      </c>
      <c r="JI245">
        <v>29.9998</v>
      </c>
      <c r="JJ245">
        <v>35.936100000000003</v>
      </c>
      <c r="JK245">
        <v>35.864899999999999</v>
      </c>
      <c r="JL245">
        <v>61.714500000000001</v>
      </c>
      <c r="JM245">
        <v>16.927399999999999</v>
      </c>
      <c r="JN245">
        <v>0.75495999999999996</v>
      </c>
      <c r="JO245">
        <v>30</v>
      </c>
      <c r="JP245">
        <v>1535.49</v>
      </c>
      <c r="JQ245">
        <v>33.6325</v>
      </c>
      <c r="JR245">
        <v>98.257800000000003</v>
      </c>
      <c r="JS245">
        <v>98.179699999999997</v>
      </c>
    </row>
    <row r="246" spans="1:279" x14ac:dyDescent="0.2">
      <c r="A246">
        <v>231</v>
      </c>
      <c r="B246">
        <v>1658333832.0999999</v>
      </c>
      <c r="C246">
        <v>918.5</v>
      </c>
      <c r="D246" t="s">
        <v>881</v>
      </c>
      <c r="E246" t="s">
        <v>882</v>
      </c>
      <c r="F246">
        <v>4</v>
      </c>
      <c r="G246">
        <v>1658333830.0999999</v>
      </c>
      <c r="H246">
        <f t="shared" si="150"/>
        <v>6.3352550990827209E-4</v>
      </c>
      <c r="I246">
        <f t="shared" si="151"/>
        <v>0.63352550990827206</v>
      </c>
      <c r="J246">
        <f t="shared" si="152"/>
        <v>8.0568625322329055</v>
      </c>
      <c r="K246">
        <f t="shared" si="153"/>
        <v>1503.43</v>
      </c>
      <c r="L246">
        <f t="shared" si="154"/>
        <v>1118.5480170281173</v>
      </c>
      <c r="M246">
        <f t="shared" si="155"/>
        <v>113.1487258567365</v>
      </c>
      <c r="N246">
        <f t="shared" si="156"/>
        <v>152.08215143661306</v>
      </c>
      <c r="O246">
        <f t="shared" si="157"/>
        <v>3.7251688893429558E-2</v>
      </c>
      <c r="P246">
        <f t="shared" si="158"/>
        <v>2.1403482200505795</v>
      </c>
      <c r="Q246">
        <f t="shared" si="159"/>
        <v>3.6895216746487991E-2</v>
      </c>
      <c r="R246">
        <f t="shared" si="160"/>
        <v>2.3091253697331889E-2</v>
      </c>
      <c r="S246">
        <f t="shared" si="161"/>
        <v>194.42291361260541</v>
      </c>
      <c r="T246">
        <f t="shared" si="162"/>
        <v>35.273074111185906</v>
      </c>
      <c r="U246">
        <f t="shared" si="163"/>
        <v>33.345571428571432</v>
      </c>
      <c r="V246">
        <f t="shared" si="164"/>
        <v>5.1510363920105942</v>
      </c>
      <c r="W246">
        <f t="shared" si="165"/>
        <v>65.392178640243358</v>
      </c>
      <c r="X246">
        <f t="shared" si="166"/>
        <v>3.4882516977057483</v>
      </c>
      <c r="Y246">
        <f t="shared" si="167"/>
        <v>5.3343561420341246</v>
      </c>
      <c r="Z246">
        <f t="shared" si="168"/>
        <v>1.6627846943048459</v>
      </c>
      <c r="AA246">
        <f t="shared" si="169"/>
        <v>-27.938474986954798</v>
      </c>
      <c r="AB246">
        <f t="shared" si="170"/>
        <v>72.161892585807252</v>
      </c>
      <c r="AC246">
        <f t="shared" si="171"/>
        <v>7.7713975777611761</v>
      </c>
      <c r="AD246">
        <f t="shared" si="172"/>
        <v>246.41772878921904</v>
      </c>
      <c r="AE246">
        <f t="shared" si="173"/>
        <v>18.53173122179868</v>
      </c>
      <c r="AF246">
        <f t="shared" si="174"/>
        <v>0.64419493816713513</v>
      </c>
      <c r="AG246">
        <f t="shared" si="175"/>
        <v>8.0568625322329055</v>
      </c>
      <c r="AH246">
        <v>1580.5679014929069</v>
      </c>
      <c r="AI246">
        <v>1559.70703030303</v>
      </c>
      <c r="AJ246">
        <v>1.7015898343660689</v>
      </c>
      <c r="AK246">
        <v>65.228597272793138</v>
      </c>
      <c r="AL246">
        <f t="shared" si="176"/>
        <v>0.63352550990827206</v>
      </c>
      <c r="AM246">
        <v>33.663061988141607</v>
      </c>
      <c r="AN246">
        <v>34.47866853146855</v>
      </c>
      <c r="AO246">
        <v>-8.9978248958199391E-5</v>
      </c>
      <c r="AP246">
        <v>90.040432271976243</v>
      </c>
      <c r="AQ246">
        <v>33</v>
      </c>
      <c r="AR246">
        <v>7</v>
      </c>
      <c r="AS246">
        <f t="shared" si="177"/>
        <v>1</v>
      </c>
      <c r="AT246">
        <f t="shared" si="178"/>
        <v>0</v>
      </c>
      <c r="AU246">
        <f t="shared" si="179"/>
        <v>30792.651754442049</v>
      </c>
      <c r="AV246" t="s">
        <v>413</v>
      </c>
      <c r="AW246" t="s">
        <v>413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413</v>
      </c>
      <c r="BC246" t="s">
        <v>413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1009.4921997992775</v>
      </c>
      <c r="BI246">
        <f t="shared" si="183"/>
        <v>8.0568625322329055</v>
      </c>
      <c r="BJ246" t="e">
        <f t="shared" si="184"/>
        <v>#DIV/0!</v>
      </c>
      <c r="BK246">
        <f t="shared" si="185"/>
        <v>7.9811042956398209E-3</v>
      </c>
      <c r="BL246" t="e">
        <f t="shared" si="186"/>
        <v>#DIV/0!</v>
      </c>
      <c r="BM246" t="e">
        <f t="shared" si="187"/>
        <v>#DIV/0!</v>
      </c>
      <c r="BN246" t="s">
        <v>413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413</v>
      </c>
      <c r="BY246" t="s">
        <v>413</v>
      </c>
      <c r="BZ246" t="s">
        <v>413</v>
      </c>
      <c r="CA246" t="s">
        <v>413</v>
      </c>
      <c r="CB246" t="s">
        <v>413</v>
      </c>
      <c r="CC246" t="s">
        <v>413</v>
      </c>
      <c r="CD246" t="s">
        <v>413</v>
      </c>
      <c r="CE246" t="s">
        <v>413</v>
      </c>
      <c r="CF246">
        <v>253</v>
      </c>
      <c r="CG246">
        <v>1000</v>
      </c>
      <c r="CH246" t="s">
        <v>414</v>
      </c>
      <c r="CI246">
        <v>1110.1500000000001</v>
      </c>
      <c r="CJ246">
        <v>1175.8634999999999</v>
      </c>
      <c r="CK246">
        <v>1152.67</v>
      </c>
      <c r="CL246">
        <v>1.3005735999999999E-4</v>
      </c>
      <c r="CM246">
        <v>6.5004835999999994E-4</v>
      </c>
      <c r="CN246">
        <v>4.7597999359999997E-2</v>
      </c>
      <c r="CO246">
        <v>5.5000000000000003E-4</v>
      </c>
      <c r="CP246">
        <f t="shared" si="196"/>
        <v>1199.984285714286</v>
      </c>
      <c r="CQ246">
        <f t="shared" si="197"/>
        <v>1009.4921997992775</v>
      </c>
      <c r="CR246">
        <f t="shared" si="198"/>
        <v>0.84125451626092018</v>
      </c>
      <c r="CS246">
        <f t="shared" si="199"/>
        <v>0.16202121638357617</v>
      </c>
      <c r="CT246">
        <v>6</v>
      </c>
      <c r="CU246">
        <v>0.5</v>
      </c>
      <c r="CV246" t="s">
        <v>415</v>
      </c>
      <c r="CW246">
        <v>2</v>
      </c>
      <c r="CX246" t="b">
        <v>1</v>
      </c>
      <c r="CY246">
        <v>1658333830.0999999</v>
      </c>
      <c r="CZ246">
        <v>1503.43</v>
      </c>
      <c r="DA246">
        <v>1529.408571428572</v>
      </c>
      <c r="DB246">
        <v>34.483614285714289</v>
      </c>
      <c r="DC246">
        <v>33.654999999999987</v>
      </c>
      <c r="DD246">
        <v>1507.3714285714291</v>
      </c>
      <c r="DE246">
        <v>34.153599999999997</v>
      </c>
      <c r="DF246">
        <v>450.37657142857142</v>
      </c>
      <c r="DG246">
        <v>101.05671428571431</v>
      </c>
      <c r="DH246">
        <v>0.1000748142857143</v>
      </c>
      <c r="DI246">
        <v>33.970942857142859</v>
      </c>
      <c r="DJ246">
        <v>999.89999999999986</v>
      </c>
      <c r="DK246">
        <v>33.345571428571432</v>
      </c>
      <c r="DL246">
        <v>0</v>
      </c>
      <c r="DM246">
        <v>0</v>
      </c>
      <c r="DN246">
        <v>5973.0357142857147</v>
      </c>
      <c r="DO246">
        <v>0</v>
      </c>
      <c r="DP246">
        <v>1793.931428571429</v>
      </c>
      <c r="DQ246">
        <v>-25.978571428571431</v>
      </c>
      <c r="DR246">
        <v>1557.1257142857139</v>
      </c>
      <c r="DS246">
        <v>1582.6757142857141</v>
      </c>
      <c r="DT246">
        <v>0.82862857142857149</v>
      </c>
      <c r="DU246">
        <v>1529.408571428572</v>
      </c>
      <c r="DV246">
        <v>33.654999999999987</v>
      </c>
      <c r="DW246">
        <v>3.4848085714285721</v>
      </c>
      <c r="DX246">
        <v>3.401068571428572</v>
      </c>
      <c r="DY246">
        <v>26.5459</v>
      </c>
      <c r="DZ246">
        <v>26.133814285714291</v>
      </c>
      <c r="EA246">
        <v>1199.984285714286</v>
      </c>
      <c r="EB246">
        <v>0.95800799999999975</v>
      </c>
      <c r="EC246">
        <v>4.1992500000000002E-2</v>
      </c>
      <c r="ED246">
        <v>0</v>
      </c>
      <c r="EE246">
        <v>1734.481428571429</v>
      </c>
      <c r="EF246">
        <v>5.0001600000000002</v>
      </c>
      <c r="EG246">
        <v>22069.62857142857</v>
      </c>
      <c r="EH246">
        <v>9515.072857142859</v>
      </c>
      <c r="EI246">
        <v>48.017714285714291</v>
      </c>
      <c r="EJ246">
        <v>50.686999999999998</v>
      </c>
      <c r="EK246">
        <v>49.25</v>
      </c>
      <c r="EL246">
        <v>49.160428571428568</v>
      </c>
      <c r="EM246">
        <v>49.704999999999998</v>
      </c>
      <c r="EN246">
        <v>1144.8042857142859</v>
      </c>
      <c r="EO246">
        <v>50.18</v>
      </c>
      <c r="EP246">
        <v>0</v>
      </c>
      <c r="EQ246">
        <v>776343.60000014305</v>
      </c>
      <c r="ER246">
        <v>0</v>
      </c>
      <c r="ES246">
        <v>1733.4839999999999</v>
      </c>
      <c r="ET246">
        <v>11.19153844304412</v>
      </c>
      <c r="EU246">
        <v>120.7307690445861</v>
      </c>
      <c r="EV246">
        <v>22059.216</v>
      </c>
      <c r="EW246">
        <v>15</v>
      </c>
      <c r="EX246">
        <v>1658330855.5</v>
      </c>
      <c r="EY246" t="s">
        <v>416</v>
      </c>
      <c r="EZ246">
        <v>1658330855.5</v>
      </c>
      <c r="FA246">
        <v>1658330837</v>
      </c>
      <c r="FB246">
        <v>13</v>
      </c>
      <c r="FC246">
        <v>-0.03</v>
      </c>
      <c r="FD246">
        <v>-2.1999999999999999E-2</v>
      </c>
      <c r="FE246">
        <v>-3.91</v>
      </c>
      <c r="FF246">
        <v>0.28699999999999998</v>
      </c>
      <c r="FG246">
        <v>1439</v>
      </c>
      <c r="FH246">
        <v>33</v>
      </c>
      <c r="FI246">
        <v>0.2</v>
      </c>
      <c r="FJ246">
        <v>0.09</v>
      </c>
      <c r="FK246">
        <v>-25.970187500000002</v>
      </c>
      <c r="FL246">
        <v>0.4819621013133194</v>
      </c>
      <c r="FM246">
        <v>0.13273518220031169</v>
      </c>
      <c r="FN246">
        <v>1</v>
      </c>
      <c r="FO246">
        <v>1732.8623529411771</v>
      </c>
      <c r="FP246">
        <v>10.01558441704721</v>
      </c>
      <c r="FQ246">
        <v>1.022313002672155</v>
      </c>
      <c r="FR246">
        <v>0</v>
      </c>
      <c r="FS246">
        <v>0.81156497499999991</v>
      </c>
      <c r="FT246">
        <v>0.22275758724202391</v>
      </c>
      <c r="FU246">
        <v>2.5114850452956621E-2</v>
      </c>
      <c r="FV246">
        <v>0</v>
      </c>
      <c r="FW246">
        <v>1</v>
      </c>
      <c r="FX246">
        <v>3</v>
      </c>
      <c r="FY246" t="s">
        <v>417</v>
      </c>
      <c r="FZ246">
        <v>2.8897499999999998</v>
      </c>
      <c r="GA246">
        <v>2.8720699999999999</v>
      </c>
      <c r="GB246">
        <v>0.23427700000000001</v>
      </c>
      <c r="GC246">
        <v>0.23927699999999999</v>
      </c>
      <c r="GD246">
        <v>0.14189599999999999</v>
      </c>
      <c r="GE246">
        <v>0.14202799999999999</v>
      </c>
      <c r="GF246">
        <v>26395.7</v>
      </c>
      <c r="GG246">
        <v>22811.5</v>
      </c>
      <c r="GH246">
        <v>30831.200000000001</v>
      </c>
      <c r="GI246">
        <v>27967.9</v>
      </c>
      <c r="GJ246">
        <v>34862.1</v>
      </c>
      <c r="GK246">
        <v>33860</v>
      </c>
      <c r="GL246">
        <v>40192.400000000001</v>
      </c>
      <c r="GM246">
        <v>38984.1</v>
      </c>
      <c r="GN246">
        <v>1.88835</v>
      </c>
      <c r="GO246">
        <v>1.9302299999999999</v>
      </c>
      <c r="GP246">
        <v>0</v>
      </c>
      <c r="GQ246">
        <v>3.05139E-2</v>
      </c>
      <c r="GR246">
        <v>999.9</v>
      </c>
      <c r="GS246">
        <v>32.857700000000001</v>
      </c>
      <c r="GT246">
        <v>42.9</v>
      </c>
      <c r="GU246">
        <v>44.6</v>
      </c>
      <c r="GV246">
        <v>40.078800000000001</v>
      </c>
      <c r="GW246">
        <v>30.2865</v>
      </c>
      <c r="GX246">
        <v>33.125</v>
      </c>
      <c r="GY246">
        <v>1</v>
      </c>
      <c r="GZ246">
        <v>0.68082299999999996</v>
      </c>
      <c r="HA246">
        <v>1.61639</v>
      </c>
      <c r="HB246">
        <v>20.200099999999999</v>
      </c>
      <c r="HC246">
        <v>5.2156399999999996</v>
      </c>
      <c r="HD246">
        <v>11.974</v>
      </c>
      <c r="HE246">
        <v>4.99125</v>
      </c>
      <c r="HF246">
        <v>3.2926500000000001</v>
      </c>
      <c r="HG246">
        <v>8494.5</v>
      </c>
      <c r="HH246">
        <v>9999</v>
      </c>
      <c r="HI246">
        <v>9999</v>
      </c>
      <c r="HJ246">
        <v>972.6</v>
      </c>
      <c r="HK246">
        <v>4.9713700000000003</v>
      </c>
      <c r="HL246">
        <v>1.8744000000000001</v>
      </c>
      <c r="HM246">
        <v>1.8707499999999999</v>
      </c>
      <c r="HN246">
        <v>1.87053</v>
      </c>
      <c r="HO246">
        <v>1.8749800000000001</v>
      </c>
      <c r="HP246">
        <v>1.8717200000000001</v>
      </c>
      <c r="HQ246">
        <v>1.86721</v>
      </c>
      <c r="HR246">
        <v>1.87808</v>
      </c>
      <c r="HS246">
        <v>0</v>
      </c>
      <c r="HT246">
        <v>0</v>
      </c>
      <c r="HU246">
        <v>0</v>
      </c>
      <c r="HV246">
        <v>0</v>
      </c>
      <c r="HW246" t="s">
        <v>418</v>
      </c>
      <c r="HX246" t="s">
        <v>419</v>
      </c>
      <c r="HY246" t="s">
        <v>420</v>
      </c>
      <c r="HZ246" t="s">
        <v>420</v>
      </c>
      <c r="IA246" t="s">
        <v>420</v>
      </c>
      <c r="IB246" t="s">
        <v>420</v>
      </c>
      <c r="IC246">
        <v>0</v>
      </c>
      <c r="ID246">
        <v>100</v>
      </c>
      <c r="IE246">
        <v>100</v>
      </c>
      <c r="IF246">
        <v>-3.94</v>
      </c>
      <c r="IG246">
        <v>0.32979999999999998</v>
      </c>
      <c r="IH246">
        <v>-2.1299345005774111</v>
      </c>
      <c r="II246">
        <v>1.7196870422270779E-5</v>
      </c>
      <c r="IJ246">
        <v>-2.1741833173098589E-6</v>
      </c>
      <c r="IK246">
        <v>9.0595066644434051E-10</v>
      </c>
      <c r="IL246">
        <v>-0.32754645563995699</v>
      </c>
      <c r="IM246">
        <v>-1.2435942757381079E-3</v>
      </c>
      <c r="IN246">
        <v>8.3241555849602686E-4</v>
      </c>
      <c r="IO246">
        <v>-6.8006265696850886E-6</v>
      </c>
      <c r="IP246">
        <v>17</v>
      </c>
      <c r="IQ246">
        <v>2050</v>
      </c>
      <c r="IR246">
        <v>3</v>
      </c>
      <c r="IS246">
        <v>34</v>
      </c>
      <c r="IT246">
        <v>49.6</v>
      </c>
      <c r="IU246">
        <v>49.9</v>
      </c>
      <c r="IV246">
        <v>3.0908199999999999</v>
      </c>
      <c r="IW246">
        <v>2.5573700000000001</v>
      </c>
      <c r="IX246">
        <v>1.49902</v>
      </c>
      <c r="IY246">
        <v>2.2766099999999998</v>
      </c>
      <c r="IZ246">
        <v>1.69678</v>
      </c>
      <c r="JA246">
        <v>2.4255399999999998</v>
      </c>
      <c r="JB246">
        <v>46.473500000000001</v>
      </c>
      <c r="JC246">
        <v>15.9095</v>
      </c>
      <c r="JD246">
        <v>18</v>
      </c>
      <c r="JE246">
        <v>413.69499999999999</v>
      </c>
      <c r="JF246">
        <v>511.30399999999997</v>
      </c>
      <c r="JG246">
        <v>29.9998</v>
      </c>
      <c r="JH246">
        <v>36.106099999999998</v>
      </c>
      <c r="JI246">
        <v>29.9998</v>
      </c>
      <c r="JJ246">
        <v>35.934399999999997</v>
      </c>
      <c r="JK246">
        <v>35.863300000000002</v>
      </c>
      <c r="JL246">
        <v>61.930999999999997</v>
      </c>
      <c r="JM246">
        <v>16.927399999999999</v>
      </c>
      <c r="JN246">
        <v>0.75495999999999996</v>
      </c>
      <c r="JO246">
        <v>30</v>
      </c>
      <c r="JP246">
        <v>1542.17</v>
      </c>
      <c r="JQ246">
        <v>33.637300000000003</v>
      </c>
      <c r="JR246">
        <v>98.257400000000004</v>
      </c>
      <c r="JS246">
        <v>98.179000000000002</v>
      </c>
    </row>
    <row r="247" spans="1:279" x14ac:dyDescent="0.2">
      <c r="A247">
        <v>232</v>
      </c>
      <c r="B247">
        <v>1658333836.0999999</v>
      </c>
      <c r="C247">
        <v>922.5</v>
      </c>
      <c r="D247" t="s">
        <v>883</v>
      </c>
      <c r="E247" t="s">
        <v>884</v>
      </c>
      <c r="F247">
        <v>4</v>
      </c>
      <c r="G247">
        <v>1658333833.7874999</v>
      </c>
      <c r="H247">
        <f t="shared" si="150"/>
        <v>6.3038912240614248E-4</v>
      </c>
      <c r="I247">
        <f t="shared" si="151"/>
        <v>0.63038912240614253</v>
      </c>
      <c r="J247">
        <f t="shared" si="152"/>
        <v>7.9343581181553962</v>
      </c>
      <c r="K247">
        <f t="shared" si="153"/>
        <v>1509.6224999999999</v>
      </c>
      <c r="L247">
        <f t="shared" si="154"/>
        <v>1127.2275717438074</v>
      </c>
      <c r="M247">
        <f t="shared" si="155"/>
        <v>114.02607498168381</v>
      </c>
      <c r="N247">
        <f t="shared" si="156"/>
        <v>152.70769868833509</v>
      </c>
      <c r="O247">
        <f t="shared" si="157"/>
        <v>3.6976785484035428E-2</v>
      </c>
      <c r="P247">
        <f t="shared" si="158"/>
        <v>2.1443171824472871</v>
      </c>
      <c r="Q247">
        <f t="shared" si="159"/>
        <v>3.6626171919848238E-2</v>
      </c>
      <c r="R247">
        <f t="shared" si="160"/>
        <v>2.2922581529649322E-2</v>
      </c>
      <c r="S247">
        <f t="shared" si="161"/>
        <v>194.42103261260161</v>
      </c>
      <c r="T247">
        <f t="shared" si="162"/>
        <v>35.268687559640497</v>
      </c>
      <c r="U247">
        <f t="shared" si="163"/>
        <v>33.354037499999997</v>
      </c>
      <c r="V247">
        <f t="shared" si="164"/>
        <v>5.1534810376469107</v>
      </c>
      <c r="W247">
        <f t="shared" si="165"/>
        <v>65.376793416976028</v>
      </c>
      <c r="X247">
        <f t="shared" si="166"/>
        <v>3.486792784501731</v>
      </c>
      <c r="Y247">
        <f t="shared" si="167"/>
        <v>5.3333799384482123</v>
      </c>
      <c r="Z247">
        <f t="shared" si="168"/>
        <v>1.6666882531451797</v>
      </c>
      <c r="AA247">
        <f t="shared" si="169"/>
        <v>-27.800160298110885</v>
      </c>
      <c r="AB247">
        <f t="shared" si="170"/>
        <v>70.937767094743435</v>
      </c>
      <c r="AC247">
        <f t="shared" si="171"/>
        <v>7.625619589837326</v>
      </c>
      <c r="AD247">
        <f t="shared" si="172"/>
        <v>245.18425899907149</v>
      </c>
      <c r="AE247">
        <f t="shared" si="173"/>
        <v>18.526355078568596</v>
      </c>
      <c r="AF247">
        <f t="shared" si="174"/>
        <v>0.64507980235550488</v>
      </c>
      <c r="AG247">
        <f t="shared" si="175"/>
        <v>7.9343581181553962</v>
      </c>
      <c r="AH247">
        <v>1587.5199575882771</v>
      </c>
      <c r="AI247">
        <v>1566.650545454545</v>
      </c>
      <c r="AJ247">
        <v>1.732353721426747</v>
      </c>
      <c r="AK247">
        <v>65.228597272793138</v>
      </c>
      <c r="AL247">
        <f t="shared" si="176"/>
        <v>0.63038912240614253</v>
      </c>
      <c r="AM247">
        <v>33.64852112918981</v>
      </c>
      <c r="AN247">
        <v>34.459859440559441</v>
      </c>
      <c r="AO247">
        <v>-5.2507519756747031E-5</v>
      </c>
      <c r="AP247">
        <v>90.040432271976243</v>
      </c>
      <c r="AQ247">
        <v>33</v>
      </c>
      <c r="AR247">
        <v>7</v>
      </c>
      <c r="AS247">
        <f t="shared" si="177"/>
        <v>1</v>
      </c>
      <c r="AT247">
        <f t="shared" si="178"/>
        <v>0</v>
      </c>
      <c r="AU247">
        <f t="shared" si="179"/>
        <v>30892.691657503157</v>
      </c>
      <c r="AV247" t="s">
        <v>413</v>
      </c>
      <c r="AW247" t="s">
        <v>413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413</v>
      </c>
      <c r="BC247" t="s">
        <v>413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1009.4822997992754</v>
      </c>
      <c r="BI247">
        <f t="shared" si="183"/>
        <v>7.9343581181553962</v>
      </c>
      <c r="BJ247" t="e">
        <f t="shared" si="184"/>
        <v>#DIV/0!</v>
      </c>
      <c r="BK247">
        <f t="shared" si="185"/>
        <v>7.8598288644912903E-3</v>
      </c>
      <c r="BL247" t="e">
        <f t="shared" si="186"/>
        <v>#DIV/0!</v>
      </c>
      <c r="BM247" t="e">
        <f t="shared" si="187"/>
        <v>#DIV/0!</v>
      </c>
      <c r="BN247" t="s">
        <v>413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413</v>
      </c>
      <c r="BY247" t="s">
        <v>413</v>
      </c>
      <c r="BZ247" t="s">
        <v>413</v>
      </c>
      <c r="CA247" t="s">
        <v>413</v>
      </c>
      <c r="CB247" t="s">
        <v>413</v>
      </c>
      <c r="CC247" t="s">
        <v>413</v>
      </c>
      <c r="CD247" t="s">
        <v>413</v>
      </c>
      <c r="CE247" t="s">
        <v>413</v>
      </c>
      <c r="CF247">
        <v>253</v>
      </c>
      <c r="CG247">
        <v>1000</v>
      </c>
      <c r="CH247" t="s">
        <v>414</v>
      </c>
      <c r="CI247">
        <v>1110.1500000000001</v>
      </c>
      <c r="CJ247">
        <v>1175.8634999999999</v>
      </c>
      <c r="CK247">
        <v>1152.67</v>
      </c>
      <c r="CL247">
        <v>1.3005735999999999E-4</v>
      </c>
      <c r="CM247">
        <v>6.5004835999999994E-4</v>
      </c>
      <c r="CN247">
        <v>4.7597999359999997E-2</v>
      </c>
      <c r="CO247">
        <v>5.5000000000000003E-4</v>
      </c>
      <c r="CP247">
        <f t="shared" si="196"/>
        <v>1199.9725000000001</v>
      </c>
      <c r="CQ247">
        <f t="shared" si="197"/>
        <v>1009.4822997992754</v>
      </c>
      <c r="CR247">
        <f t="shared" si="198"/>
        <v>0.84125452858234284</v>
      </c>
      <c r="CS247">
        <f t="shared" si="199"/>
        <v>0.16202124016392175</v>
      </c>
      <c r="CT247">
        <v>6</v>
      </c>
      <c r="CU247">
        <v>0.5</v>
      </c>
      <c r="CV247" t="s">
        <v>415</v>
      </c>
      <c r="CW247">
        <v>2</v>
      </c>
      <c r="CX247" t="b">
        <v>1</v>
      </c>
      <c r="CY247">
        <v>1658333833.7874999</v>
      </c>
      <c r="CZ247">
        <v>1509.6224999999999</v>
      </c>
      <c r="DA247">
        <v>1535.6025</v>
      </c>
      <c r="DB247">
        <v>34.469387500000003</v>
      </c>
      <c r="DC247">
        <v>33.639575000000001</v>
      </c>
      <c r="DD247">
        <v>1513.5662500000001</v>
      </c>
      <c r="DE247">
        <v>34.139800000000001</v>
      </c>
      <c r="DF247">
        <v>450.35062499999998</v>
      </c>
      <c r="DG247">
        <v>101.05625000000001</v>
      </c>
      <c r="DH247">
        <v>9.9965337500000001E-2</v>
      </c>
      <c r="DI247">
        <v>33.967662500000003</v>
      </c>
      <c r="DJ247">
        <v>999.9</v>
      </c>
      <c r="DK247">
        <v>33.354037499999997</v>
      </c>
      <c r="DL247">
        <v>0</v>
      </c>
      <c r="DM247">
        <v>0</v>
      </c>
      <c r="DN247">
        <v>5990.7012500000001</v>
      </c>
      <c r="DO247">
        <v>0</v>
      </c>
      <c r="DP247">
        <v>1793.81375</v>
      </c>
      <c r="DQ247">
        <v>-25.978725000000001</v>
      </c>
      <c r="DR247">
        <v>1563.5174999999999</v>
      </c>
      <c r="DS247">
        <v>1589.0587499999999</v>
      </c>
      <c r="DT247">
        <v>0.82980000000000009</v>
      </c>
      <c r="DU247">
        <v>1535.6025</v>
      </c>
      <c r="DV247">
        <v>33.639575000000001</v>
      </c>
      <c r="DW247">
        <v>3.4833487500000002</v>
      </c>
      <c r="DX247">
        <v>3.3994925</v>
      </c>
      <c r="DY247">
        <v>26.538799999999998</v>
      </c>
      <c r="DZ247">
        <v>26.12595</v>
      </c>
      <c r="EA247">
        <v>1199.9725000000001</v>
      </c>
      <c r="EB247">
        <v>0.95800799999999997</v>
      </c>
      <c r="EC247">
        <v>4.1992500000000002E-2</v>
      </c>
      <c r="ED247">
        <v>0</v>
      </c>
      <c r="EE247">
        <v>1735.07375</v>
      </c>
      <c r="EF247">
        <v>5.0001600000000002</v>
      </c>
      <c r="EG247">
        <v>22077.012500000001</v>
      </c>
      <c r="EH247">
        <v>9514.9837499999994</v>
      </c>
      <c r="EI247">
        <v>48.023249999999997</v>
      </c>
      <c r="EJ247">
        <v>50.686999999999998</v>
      </c>
      <c r="EK247">
        <v>49.21875</v>
      </c>
      <c r="EL247">
        <v>49.163749999999993</v>
      </c>
      <c r="EM247">
        <v>49.671624999999999</v>
      </c>
      <c r="EN247">
        <v>1144.7925</v>
      </c>
      <c r="EO247">
        <v>50.18</v>
      </c>
      <c r="EP247">
        <v>0</v>
      </c>
      <c r="EQ247">
        <v>776347.79999995232</v>
      </c>
      <c r="ER247">
        <v>0</v>
      </c>
      <c r="ES247">
        <v>1734.188076923077</v>
      </c>
      <c r="ET247">
        <v>11.13538461937679</v>
      </c>
      <c r="EU247">
        <v>120.0615384558743</v>
      </c>
      <c r="EV247">
        <v>22066.984615384608</v>
      </c>
      <c r="EW247">
        <v>15</v>
      </c>
      <c r="EX247">
        <v>1658330855.5</v>
      </c>
      <c r="EY247" t="s">
        <v>416</v>
      </c>
      <c r="EZ247">
        <v>1658330855.5</v>
      </c>
      <c r="FA247">
        <v>1658330837</v>
      </c>
      <c r="FB247">
        <v>13</v>
      </c>
      <c r="FC247">
        <v>-0.03</v>
      </c>
      <c r="FD247">
        <v>-2.1999999999999999E-2</v>
      </c>
      <c r="FE247">
        <v>-3.91</v>
      </c>
      <c r="FF247">
        <v>0.28699999999999998</v>
      </c>
      <c r="FG247">
        <v>1439</v>
      </c>
      <c r="FH247">
        <v>33</v>
      </c>
      <c r="FI247">
        <v>0.2</v>
      </c>
      <c r="FJ247">
        <v>0.09</v>
      </c>
      <c r="FK247">
        <v>-25.974115000000001</v>
      </c>
      <c r="FL247">
        <v>0.42420787992503939</v>
      </c>
      <c r="FM247">
        <v>0.13343381421139069</v>
      </c>
      <c r="FN247">
        <v>1</v>
      </c>
      <c r="FO247">
        <v>1733.568235294118</v>
      </c>
      <c r="FP247">
        <v>10.45286477206764</v>
      </c>
      <c r="FQ247">
        <v>1.0566441623428271</v>
      </c>
      <c r="FR247">
        <v>0</v>
      </c>
      <c r="FS247">
        <v>0.82419932500000004</v>
      </c>
      <c r="FT247">
        <v>7.9226938086299603E-2</v>
      </c>
      <c r="FU247">
        <v>1.136566113648366E-2</v>
      </c>
      <c r="FV247">
        <v>1</v>
      </c>
      <c r="FW247">
        <v>2</v>
      </c>
      <c r="FX247">
        <v>3</v>
      </c>
      <c r="FY247" t="s">
        <v>530</v>
      </c>
      <c r="FZ247">
        <v>2.8898100000000002</v>
      </c>
      <c r="GA247">
        <v>2.8720400000000001</v>
      </c>
      <c r="GB247">
        <v>0.23491400000000001</v>
      </c>
      <c r="GC247">
        <v>0.23990400000000001</v>
      </c>
      <c r="GD247">
        <v>0.141847</v>
      </c>
      <c r="GE247">
        <v>0.14197399999999999</v>
      </c>
      <c r="GF247">
        <v>26373.9</v>
      </c>
      <c r="GG247">
        <v>22792.5</v>
      </c>
      <c r="GH247">
        <v>30831.5</v>
      </c>
      <c r="GI247">
        <v>27967.8</v>
      </c>
      <c r="GJ247">
        <v>34864.5</v>
      </c>
      <c r="GK247">
        <v>33862.300000000003</v>
      </c>
      <c r="GL247">
        <v>40192.800000000003</v>
      </c>
      <c r="GM247">
        <v>38984.199999999997</v>
      </c>
      <c r="GN247">
        <v>1.8884300000000001</v>
      </c>
      <c r="GO247">
        <v>1.93035</v>
      </c>
      <c r="GP247">
        <v>0</v>
      </c>
      <c r="GQ247">
        <v>3.11658E-2</v>
      </c>
      <c r="GR247">
        <v>999.9</v>
      </c>
      <c r="GS247">
        <v>32.851999999999997</v>
      </c>
      <c r="GT247">
        <v>42.9</v>
      </c>
      <c r="GU247">
        <v>44.6</v>
      </c>
      <c r="GV247">
        <v>40.078699999999998</v>
      </c>
      <c r="GW247">
        <v>30.136500000000002</v>
      </c>
      <c r="GX247">
        <v>33.097000000000001</v>
      </c>
      <c r="GY247">
        <v>1</v>
      </c>
      <c r="GZ247">
        <v>0.68047000000000002</v>
      </c>
      <c r="HA247">
        <v>1.6141700000000001</v>
      </c>
      <c r="HB247">
        <v>20.200199999999999</v>
      </c>
      <c r="HC247">
        <v>5.2157900000000001</v>
      </c>
      <c r="HD247">
        <v>11.974</v>
      </c>
      <c r="HE247">
        <v>4.9908999999999999</v>
      </c>
      <c r="HF247">
        <v>3.2925800000000001</v>
      </c>
      <c r="HG247">
        <v>8494.5</v>
      </c>
      <c r="HH247">
        <v>9999</v>
      </c>
      <c r="HI247">
        <v>9999</v>
      </c>
      <c r="HJ247">
        <v>972.6</v>
      </c>
      <c r="HK247">
        <v>4.9713700000000003</v>
      </c>
      <c r="HL247">
        <v>1.8744000000000001</v>
      </c>
      <c r="HM247">
        <v>1.87073</v>
      </c>
      <c r="HN247">
        <v>1.8705400000000001</v>
      </c>
      <c r="HO247">
        <v>1.8749800000000001</v>
      </c>
      <c r="HP247">
        <v>1.8716699999999999</v>
      </c>
      <c r="HQ247">
        <v>1.8672</v>
      </c>
      <c r="HR247">
        <v>1.8780600000000001</v>
      </c>
      <c r="HS247">
        <v>0</v>
      </c>
      <c r="HT247">
        <v>0</v>
      </c>
      <c r="HU247">
        <v>0</v>
      </c>
      <c r="HV247">
        <v>0</v>
      </c>
      <c r="HW247" t="s">
        <v>418</v>
      </c>
      <c r="HX247" t="s">
        <v>419</v>
      </c>
      <c r="HY247" t="s">
        <v>420</v>
      </c>
      <c r="HZ247" t="s">
        <v>420</v>
      </c>
      <c r="IA247" t="s">
        <v>420</v>
      </c>
      <c r="IB247" t="s">
        <v>420</v>
      </c>
      <c r="IC247">
        <v>0</v>
      </c>
      <c r="ID247">
        <v>100</v>
      </c>
      <c r="IE247">
        <v>100</v>
      </c>
      <c r="IF247">
        <v>-3.94</v>
      </c>
      <c r="IG247">
        <v>0.32929999999999998</v>
      </c>
      <c r="IH247">
        <v>-2.1299345005774111</v>
      </c>
      <c r="II247">
        <v>1.7196870422270779E-5</v>
      </c>
      <c r="IJ247">
        <v>-2.1741833173098589E-6</v>
      </c>
      <c r="IK247">
        <v>9.0595066644434051E-10</v>
      </c>
      <c r="IL247">
        <v>-0.32754645563995699</v>
      </c>
      <c r="IM247">
        <v>-1.2435942757381079E-3</v>
      </c>
      <c r="IN247">
        <v>8.3241555849602686E-4</v>
      </c>
      <c r="IO247">
        <v>-6.8006265696850886E-6</v>
      </c>
      <c r="IP247">
        <v>17</v>
      </c>
      <c r="IQ247">
        <v>2050</v>
      </c>
      <c r="IR247">
        <v>3</v>
      </c>
      <c r="IS247">
        <v>34</v>
      </c>
      <c r="IT247">
        <v>49.7</v>
      </c>
      <c r="IU247">
        <v>50</v>
      </c>
      <c r="IV247">
        <v>3.10181</v>
      </c>
      <c r="IW247">
        <v>2.5622600000000002</v>
      </c>
      <c r="IX247">
        <v>1.49902</v>
      </c>
      <c r="IY247">
        <v>2.2766099999999998</v>
      </c>
      <c r="IZ247">
        <v>1.69678</v>
      </c>
      <c r="JA247">
        <v>2.4108900000000002</v>
      </c>
      <c r="JB247">
        <v>46.473500000000001</v>
      </c>
      <c r="JC247">
        <v>15.9095</v>
      </c>
      <c r="JD247">
        <v>18</v>
      </c>
      <c r="JE247">
        <v>413.71800000000002</v>
      </c>
      <c r="JF247">
        <v>511.38200000000001</v>
      </c>
      <c r="JG247">
        <v>29.999700000000001</v>
      </c>
      <c r="JH247">
        <v>36.102800000000002</v>
      </c>
      <c r="JI247">
        <v>29.9999</v>
      </c>
      <c r="JJ247">
        <v>35.931100000000001</v>
      </c>
      <c r="JK247">
        <v>35.861400000000003</v>
      </c>
      <c r="JL247">
        <v>62.149900000000002</v>
      </c>
      <c r="JM247">
        <v>16.927399999999999</v>
      </c>
      <c r="JN247">
        <v>0.75495999999999996</v>
      </c>
      <c r="JO247">
        <v>30</v>
      </c>
      <c r="JP247">
        <v>1548.85</v>
      </c>
      <c r="JQ247">
        <v>33.643000000000001</v>
      </c>
      <c r="JR247">
        <v>98.258499999999998</v>
      </c>
      <c r="JS247">
        <v>98.179000000000002</v>
      </c>
    </row>
    <row r="248" spans="1:279" x14ac:dyDescent="0.2">
      <c r="A248">
        <v>233</v>
      </c>
      <c r="B248">
        <v>1658333840.0999999</v>
      </c>
      <c r="C248">
        <v>926.5</v>
      </c>
      <c r="D248" t="s">
        <v>885</v>
      </c>
      <c r="E248" t="s">
        <v>886</v>
      </c>
      <c r="F248">
        <v>4</v>
      </c>
      <c r="G248">
        <v>1658333838.0999999</v>
      </c>
      <c r="H248">
        <f t="shared" si="150"/>
        <v>6.1106090480332717E-4</v>
      </c>
      <c r="I248">
        <f t="shared" si="151"/>
        <v>0.6110609048033272</v>
      </c>
      <c r="J248">
        <f t="shared" si="152"/>
        <v>7.8376736745661804</v>
      </c>
      <c r="K248">
        <f t="shared" si="153"/>
        <v>1516.898571428572</v>
      </c>
      <c r="L248">
        <f t="shared" si="154"/>
        <v>1127.3777917176835</v>
      </c>
      <c r="M248">
        <f t="shared" si="155"/>
        <v>114.04147751336275</v>
      </c>
      <c r="N248">
        <f t="shared" si="156"/>
        <v>153.44399685224894</v>
      </c>
      <c r="O248">
        <f t="shared" si="157"/>
        <v>3.579422420632819E-2</v>
      </c>
      <c r="P248">
        <f t="shared" si="158"/>
        <v>2.146410141839846</v>
      </c>
      <c r="Q248">
        <f t="shared" si="159"/>
        <v>3.5465887877015614E-2</v>
      </c>
      <c r="R248">
        <f t="shared" si="160"/>
        <v>2.2195428532696598E-2</v>
      </c>
      <c r="S248">
        <f t="shared" si="161"/>
        <v>194.42610561261185</v>
      </c>
      <c r="T248">
        <f t="shared" si="162"/>
        <v>35.274939652989737</v>
      </c>
      <c r="U248">
        <f t="shared" si="163"/>
        <v>33.353471428571432</v>
      </c>
      <c r="V248">
        <f t="shared" si="164"/>
        <v>5.153317548527788</v>
      </c>
      <c r="W248">
        <f t="shared" si="165"/>
        <v>65.337881144873933</v>
      </c>
      <c r="X248">
        <f t="shared" si="166"/>
        <v>3.4848552802490835</v>
      </c>
      <c r="Y248">
        <f t="shared" si="167"/>
        <v>5.3335908957961164</v>
      </c>
      <c r="Z248">
        <f t="shared" si="168"/>
        <v>1.6684622682787045</v>
      </c>
      <c r="AA248">
        <f t="shared" si="169"/>
        <v>-26.947785901826727</v>
      </c>
      <c r="AB248">
        <f t="shared" si="170"/>
        <v>71.154545367268895</v>
      </c>
      <c r="AC248">
        <f t="shared" si="171"/>
        <v>7.6414695976332236</v>
      </c>
      <c r="AD248">
        <f t="shared" si="172"/>
        <v>246.27433467568724</v>
      </c>
      <c r="AE248">
        <f t="shared" si="173"/>
        <v>18.52245431806038</v>
      </c>
      <c r="AF248">
        <f t="shared" si="174"/>
        <v>0.6475299212831328</v>
      </c>
      <c r="AG248">
        <f t="shared" si="175"/>
        <v>7.8376736745661804</v>
      </c>
      <c r="AH248">
        <v>1594.4527093510089</v>
      </c>
      <c r="AI248">
        <v>1573.620909090909</v>
      </c>
      <c r="AJ248">
        <v>1.74913126611058</v>
      </c>
      <c r="AK248">
        <v>65.228597272793138</v>
      </c>
      <c r="AL248">
        <f t="shared" si="176"/>
        <v>0.6110609048033272</v>
      </c>
      <c r="AM248">
        <v>33.629291929489597</v>
      </c>
      <c r="AN248">
        <v>34.444310489510507</v>
      </c>
      <c r="AO248">
        <v>-3.6593229773798741E-3</v>
      </c>
      <c r="AP248">
        <v>90.040432271976243</v>
      </c>
      <c r="AQ248">
        <v>33</v>
      </c>
      <c r="AR248">
        <v>7</v>
      </c>
      <c r="AS248">
        <f t="shared" si="177"/>
        <v>1</v>
      </c>
      <c r="AT248">
        <f t="shared" si="178"/>
        <v>0</v>
      </c>
      <c r="AU248">
        <f t="shared" si="179"/>
        <v>30945.204899808006</v>
      </c>
      <c r="AV248" t="s">
        <v>413</v>
      </c>
      <c r="AW248" t="s">
        <v>413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413</v>
      </c>
      <c r="BC248" t="s">
        <v>413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1009.5089997992808</v>
      </c>
      <c r="BI248">
        <f t="shared" si="183"/>
        <v>7.8376736745661804</v>
      </c>
      <c r="BJ248" t="e">
        <f t="shared" si="184"/>
        <v>#DIV/0!</v>
      </c>
      <c r="BK248">
        <f t="shared" si="185"/>
        <v>7.7638472525995645E-3</v>
      </c>
      <c r="BL248" t="e">
        <f t="shared" si="186"/>
        <v>#DIV/0!</v>
      </c>
      <c r="BM248" t="e">
        <f t="shared" si="187"/>
        <v>#DIV/0!</v>
      </c>
      <c r="BN248" t="s">
        <v>413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413</v>
      </c>
      <c r="BY248" t="s">
        <v>413</v>
      </c>
      <c r="BZ248" t="s">
        <v>413</v>
      </c>
      <c r="CA248" t="s">
        <v>413</v>
      </c>
      <c r="CB248" t="s">
        <v>413</v>
      </c>
      <c r="CC248" t="s">
        <v>413</v>
      </c>
      <c r="CD248" t="s">
        <v>413</v>
      </c>
      <c r="CE248" t="s">
        <v>413</v>
      </c>
      <c r="CF248">
        <v>253</v>
      </c>
      <c r="CG248">
        <v>1000</v>
      </c>
      <c r="CH248" t="s">
        <v>414</v>
      </c>
      <c r="CI248">
        <v>1110.1500000000001</v>
      </c>
      <c r="CJ248">
        <v>1175.8634999999999</v>
      </c>
      <c r="CK248">
        <v>1152.67</v>
      </c>
      <c r="CL248">
        <v>1.3005735999999999E-4</v>
      </c>
      <c r="CM248">
        <v>6.5004835999999994E-4</v>
      </c>
      <c r="CN248">
        <v>4.7597999359999997E-2</v>
      </c>
      <c r="CO248">
        <v>5.5000000000000003E-4</v>
      </c>
      <c r="CP248">
        <f t="shared" si="196"/>
        <v>1200.004285714286</v>
      </c>
      <c r="CQ248">
        <f t="shared" si="197"/>
        <v>1009.5089997992808</v>
      </c>
      <c r="CR248">
        <f t="shared" si="198"/>
        <v>0.84125449535239327</v>
      </c>
      <c r="CS248">
        <f t="shared" si="199"/>
        <v>0.16202117603011926</v>
      </c>
      <c r="CT248">
        <v>6</v>
      </c>
      <c r="CU248">
        <v>0.5</v>
      </c>
      <c r="CV248" t="s">
        <v>415</v>
      </c>
      <c r="CW248">
        <v>2</v>
      </c>
      <c r="CX248" t="b">
        <v>1</v>
      </c>
      <c r="CY248">
        <v>1658333838.0999999</v>
      </c>
      <c r="CZ248">
        <v>1516.898571428572</v>
      </c>
      <c r="DA248">
        <v>1542.8842857142861</v>
      </c>
      <c r="DB248">
        <v>34.45017142857143</v>
      </c>
      <c r="DC248">
        <v>33.617199999999997</v>
      </c>
      <c r="DD248">
        <v>1520.8471428571429</v>
      </c>
      <c r="DE248">
        <v>34.121171428571422</v>
      </c>
      <c r="DF248">
        <v>450.35571428571433</v>
      </c>
      <c r="DG248">
        <v>101.0564285714286</v>
      </c>
      <c r="DH248">
        <v>9.9970242857142871E-2</v>
      </c>
      <c r="DI248">
        <v>33.968371428571437</v>
      </c>
      <c r="DJ248">
        <v>999.89999999999986</v>
      </c>
      <c r="DK248">
        <v>33.353471428571432</v>
      </c>
      <c r="DL248">
        <v>0</v>
      </c>
      <c r="DM248">
        <v>0</v>
      </c>
      <c r="DN248">
        <v>5999.9985714285713</v>
      </c>
      <c r="DO248">
        <v>0</v>
      </c>
      <c r="DP248">
        <v>1793.424285714286</v>
      </c>
      <c r="DQ248">
        <v>-25.984342857142849</v>
      </c>
      <c r="DR248">
        <v>1571.0214285714289</v>
      </c>
      <c r="DS248">
        <v>1596.555714285714</v>
      </c>
      <c r="DT248">
        <v>0.83297500000000002</v>
      </c>
      <c r="DU248">
        <v>1542.8842857142861</v>
      </c>
      <c r="DV248">
        <v>33.617199999999997</v>
      </c>
      <c r="DW248">
        <v>3.481417142857143</v>
      </c>
      <c r="DX248">
        <v>3.3972371428571431</v>
      </c>
      <c r="DY248">
        <v>26.52938571428572</v>
      </c>
      <c r="DZ248">
        <v>26.114742857142861</v>
      </c>
      <c r="EA248">
        <v>1200.004285714286</v>
      </c>
      <c r="EB248">
        <v>0.95800942857142857</v>
      </c>
      <c r="EC248">
        <v>4.1990957142857152E-2</v>
      </c>
      <c r="ED248">
        <v>0</v>
      </c>
      <c r="EE248">
        <v>1735.941428571429</v>
      </c>
      <c r="EF248">
        <v>5.0001600000000002</v>
      </c>
      <c r="EG248">
        <v>22084.54285714286</v>
      </c>
      <c r="EH248">
        <v>9515.2114285714288</v>
      </c>
      <c r="EI248">
        <v>48.035428571428568</v>
      </c>
      <c r="EJ248">
        <v>50.686999999999998</v>
      </c>
      <c r="EK248">
        <v>49.223142857142861</v>
      </c>
      <c r="EL248">
        <v>49.160428571428568</v>
      </c>
      <c r="EM248">
        <v>49.696142857142867</v>
      </c>
      <c r="EN248">
        <v>1144.8242857142859</v>
      </c>
      <c r="EO248">
        <v>50.18</v>
      </c>
      <c r="EP248">
        <v>0</v>
      </c>
      <c r="EQ248">
        <v>776351.40000009537</v>
      </c>
      <c r="ER248">
        <v>0</v>
      </c>
      <c r="ES248">
        <v>1734.8792307692311</v>
      </c>
      <c r="ET248">
        <v>11.42358975063226</v>
      </c>
      <c r="EU248">
        <v>116.3111112384135</v>
      </c>
      <c r="EV248">
        <v>22073.957692307689</v>
      </c>
      <c r="EW248">
        <v>15</v>
      </c>
      <c r="EX248">
        <v>1658330855.5</v>
      </c>
      <c r="EY248" t="s">
        <v>416</v>
      </c>
      <c r="EZ248">
        <v>1658330855.5</v>
      </c>
      <c r="FA248">
        <v>1658330837</v>
      </c>
      <c r="FB248">
        <v>13</v>
      </c>
      <c r="FC248">
        <v>-0.03</v>
      </c>
      <c r="FD248">
        <v>-2.1999999999999999E-2</v>
      </c>
      <c r="FE248">
        <v>-3.91</v>
      </c>
      <c r="FF248">
        <v>0.28699999999999998</v>
      </c>
      <c r="FG248">
        <v>1439</v>
      </c>
      <c r="FH248">
        <v>33</v>
      </c>
      <c r="FI248">
        <v>0.2</v>
      </c>
      <c r="FJ248">
        <v>0.09</v>
      </c>
      <c r="FK248">
        <v>-25.933430000000001</v>
      </c>
      <c r="FL248">
        <v>-0.52448555347088865</v>
      </c>
      <c r="FM248">
        <v>7.7552618266567411E-2</v>
      </c>
      <c r="FN248">
        <v>0</v>
      </c>
      <c r="FO248">
        <v>1734.3214705882349</v>
      </c>
      <c r="FP248">
        <v>11.17998472695067</v>
      </c>
      <c r="FQ248">
        <v>1.121155213982808</v>
      </c>
      <c r="FR248">
        <v>0</v>
      </c>
      <c r="FS248">
        <v>0.82949557499999993</v>
      </c>
      <c r="FT248">
        <v>1.5304221388365589E-2</v>
      </c>
      <c r="FU248">
        <v>1.9657494230890769E-3</v>
      </c>
      <c r="FV248">
        <v>1</v>
      </c>
      <c r="FW248">
        <v>1</v>
      </c>
      <c r="FX248">
        <v>3</v>
      </c>
      <c r="FY248" t="s">
        <v>417</v>
      </c>
      <c r="FZ248">
        <v>2.8900700000000001</v>
      </c>
      <c r="GA248">
        <v>2.8721299999999998</v>
      </c>
      <c r="GB248">
        <v>0.23555200000000001</v>
      </c>
      <c r="GC248">
        <v>0.240536</v>
      </c>
      <c r="GD248">
        <v>0.14180300000000001</v>
      </c>
      <c r="GE248">
        <v>0.14191300000000001</v>
      </c>
      <c r="GF248">
        <v>26352.7</v>
      </c>
      <c r="GG248">
        <v>22774.2</v>
      </c>
      <c r="GH248">
        <v>30832.5</v>
      </c>
      <c r="GI248">
        <v>27968.799999999999</v>
      </c>
      <c r="GJ248">
        <v>34867.199999999997</v>
      </c>
      <c r="GK248">
        <v>33865.599999999999</v>
      </c>
      <c r="GL248">
        <v>40193.9</v>
      </c>
      <c r="GM248">
        <v>38985.199999999997</v>
      </c>
      <c r="GN248">
        <v>1.88835</v>
      </c>
      <c r="GO248">
        <v>1.93032</v>
      </c>
      <c r="GP248">
        <v>0</v>
      </c>
      <c r="GQ248">
        <v>3.1359499999999998E-2</v>
      </c>
      <c r="GR248">
        <v>999.9</v>
      </c>
      <c r="GS248">
        <v>32.846200000000003</v>
      </c>
      <c r="GT248">
        <v>42.9</v>
      </c>
      <c r="GU248">
        <v>44.6</v>
      </c>
      <c r="GV248">
        <v>40.074100000000001</v>
      </c>
      <c r="GW248">
        <v>30.8565</v>
      </c>
      <c r="GX248">
        <v>32.211500000000001</v>
      </c>
      <c r="GY248">
        <v>1</v>
      </c>
      <c r="GZ248">
        <v>0.68045500000000003</v>
      </c>
      <c r="HA248">
        <v>1.61249</v>
      </c>
      <c r="HB248">
        <v>20.200199999999999</v>
      </c>
      <c r="HC248">
        <v>5.21549</v>
      </c>
      <c r="HD248">
        <v>11.974</v>
      </c>
      <c r="HE248">
        <v>4.9909499999999998</v>
      </c>
      <c r="HF248">
        <v>3.2926500000000001</v>
      </c>
      <c r="HG248">
        <v>8494.7000000000007</v>
      </c>
      <c r="HH248">
        <v>9999</v>
      </c>
      <c r="HI248">
        <v>9999</v>
      </c>
      <c r="HJ248">
        <v>972.6</v>
      </c>
      <c r="HK248">
        <v>4.9713599999999998</v>
      </c>
      <c r="HL248">
        <v>1.8744000000000001</v>
      </c>
      <c r="HM248">
        <v>1.8707400000000001</v>
      </c>
      <c r="HN248">
        <v>1.8705000000000001</v>
      </c>
      <c r="HO248">
        <v>1.8749800000000001</v>
      </c>
      <c r="HP248">
        <v>1.8716999999999999</v>
      </c>
      <c r="HQ248">
        <v>1.86721</v>
      </c>
      <c r="HR248">
        <v>1.8780600000000001</v>
      </c>
      <c r="HS248">
        <v>0</v>
      </c>
      <c r="HT248">
        <v>0</v>
      </c>
      <c r="HU248">
        <v>0</v>
      </c>
      <c r="HV248">
        <v>0</v>
      </c>
      <c r="HW248" t="s">
        <v>418</v>
      </c>
      <c r="HX248" t="s">
        <v>419</v>
      </c>
      <c r="HY248" t="s">
        <v>420</v>
      </c>
      <c r="HZ248" t="s">
        <v>420</v>
      </c>
      <c r="IA248" t="s">
        <v>420</v>
      </c>
      <c r="IB248" t="s">
        <v>420</v>
      </c>
      <c r="IC248">
        <v>0</v>
      </c>
      <c r="ID248">
        <v>100</v>
      </c>
      <c r="IE248">
        <v>100</v>
      </c>
      <c r="IF248">
        <v>-3.95</v>
      </c>
      <c r="IG248">
        <v>0.32879999999999998</v>
      </c>
      <c r="IH248">
        <v>-2.1299345005774111</v>
      </c>
      <c r="II248">
        <v>1.7196870422270779E-5</v>
      </c>
      <c r="IJ248">
        <v>-2.1741833173098589E-6</v>
      </c>
      <c r="IK248">
        <v>9.0595066644434051E-10</v>
      </c>
      <c r="IL248">
        <v>-0.32754645563995699</v>
      </c>
      <c r="IM248">
        <v>-1.2435942757381079E-3</v>
      </c>
      <c r="IN248">
        <v>8.3241555849602686E-4</v>
      </c>
      <c r="IO248">
        <v>-6.8006265696850886E-6</v>
      </c>
      <c r="IP248">
        <v>17</v>
      </c>
      <c r="IQ248">
        <v>2050</v>
      </c>
      <c r="IR248">
        <v>3</v>
      </c>
      <c r="IS248">
        <v>34</v>
      </c>
      <c r="IT248">
        <v>49.7</v>
      </c>
      <c r="IU248">
        <v>50.1</v>
      </c>
      <c r="IV248">
        <v>3.1127899999999999</v>
      </c>
      <c r="IW248">
        <v>2.5647000000000002</v>
      </c>
      <c r="IX248">
        <v>1.49902</v>
      </c>
      <c r="IY248">
        <v>2.2753899999999998</v>
      </c>
      <c r="IZ248">
        <v>1.69678</v>
      </c>
      <c r="JA248">
        <v>2.32544</v>
      </c>
      <c r="JB248">
        <v>46.473500000000001</v>
      </c>
      <c r="JC248">
        <v>15.900700000000001</v>
      </c>
      <c r="JD248">
        <v>18</v>
      </c>
      <c r="JE248">
        <v>413.66</v>
      </c>
      <c r="JF248">
        <v>511.33800000000002</v>
      </c>
      <c r="JG248">
        <v>29.999600000000001</v>
      </c>
      <c r="JH248">
        <v>36.099400000000003</v>
      </c>
      <c r="JI248">
        <v>29.9999</v>
      </c>
      <c r="JJ248">
        <v>35.928600000000003</v>
      </c>
      <c r="JK248">
        <v>35.8583</v>
      </c>
      <c r="JL248">
        <v>62.369799999999998</v>
      </c>
      <c r="JM248">
        <v>16.927399999999999</v>
      </c>
      <c r="JN248">
        <v>0.75495999999999996</v>
      </c>
      <c r="JO248">
        <v>30</v>
      </c>
      <c r="JP248">
        <v>1555.53</v>
      </c>
      <c r="JQ248">
        <v>33.649099999999997</v>
      </c>
      <c r="JR248">
        <v>98.261399999999995</v>
      </c>
      <c r="JS248">
        <v>98.182000000000002</v>
      </c>
    </row>
    <row r="249" spans="1:279" x14ac:dyDescent="0.2">
      <c r="A249">
        <v>234</v>
      </c>
      <c r="B249">
        <v>1658333844.0999999</v>
      </c>
      <c r="C249">
        <v>930.5</v>
      </c>
      <c r="D249" t="s">
        <v>887</v>
      </c>
      <c r="E249" t="s">
        <v>888</v>
      </c>
      <c r="F249">
        <v>4</v>
      </c>
      <c r="G249">
        <v>1658333841.7874999</v>
      </c>
      <c r="H249">
        <f t="shared" si="150"/>
        <v>6.3103913528523485E-4</v>
      </c>
      <c r="I249">
        <f t="shared" si="151"/>
        <v>0.63103913528523481</v>
      </c>
      <c r="J249">
        <f t="shared" si="152"/>
        <v>7.8381474210600528</v>
      </c>
      <c r="K249">
        <f t="shared" si="153"/>
        <v>1523.05375</v>
      </c>
      <c r="L249">
        <f t="shared" si="154"/>
        <v>1143.6140535456143</v>
      </c>
      <c r="M249">
        <f t="shared" si="155"/>
        <v>115.68378894252966</v>
      </c>
      <c r="N249">
        <f t="shared" si="156"/>
        <v>154.06651222662745</v>
      </c>
      <c r="O249">
        <f t="shared" si="157"/>
        <v>3.6899023621420002E-2</v>
      </c>
      <c r="P249">
        <f t="shared" si="158"/>
        <v>2.1424561364869397</v>
      </c>
      <c r="Q249">
        <f t="shared" si="159"/>
        <v>3.6549575480970375E-2</v>
      </c>
      <c r="R249">
        <f t="shared" si="160"/>
        <v>2.2874605305100597E-2</v>
      </c>
      <c r="S249">
        <f t="shared" si="161"/>
        <v>194.41863861259671</v>
      </c>
      <c r="T249">
        <f t="shared" si="162"/>
        <v>35.271699632374606</v>
      </c>
      <c r="U249">
        <f t="shared" si="163"/>
        <v>33.360437500000003</v>
      </c>
      <c r="V249">
        <f t="shared" si="164"/>
        <v>5.1553297584977678</v>
      </c>
      <c r="W249">
        <f t="shared" si="165"/>
        <v>65.305240816785144</v>
      </c>
      <c r="X249">
        <f t="shared" si="166"/>
        <v>3.4834114423392637</v>
      </c>
      <c r="Y249">
        <f t="shared" si="167"/>
        <v>5.3340457806625778</v>
      </c>
      <c r="Z249">
        <f t="shared" si="168"/>
        <v>1.6719183161585041</v>
      </c>
      <c r="AA249">
        <f t="shared" si="169"/>
        <v>-27.828825866078859</v>
      </c>
      <c r="AB249">
        <f t="shared" si="170"/>
        <v>70.395414639286827</v>
      </c>
      <c r="AC249">
        <f t="shared" si="171"/>
        <v>7.5742114068384279</v>
      </c>
      <c r="AD249">
        <f t="shared" si="172"/>
        <v>244.55943879264311</v>
      </c>
      <c r="AE249">
        <f t="shared" si="173"/>
        <v>18.471999794830317</v>
      </c>
      <c r="AF249">
        <f t="shared" si="174"/>
        <v>0.65243801239424859</v>
      </c>
      <c r="AG249">
        <f t="shared" si="175"/>
        <v>7.8381474210600528</v>
      </c>
      <c r="AH249">
        <v>1601.272630638603</v>
      </c>
      <c r="AI249">
        <v>1580.538545454544</v>
      </c>
      <c r="AJ249">
        <v>1.731848345795002</v>
      </c>
      <c r="AK249">
        <v>65.228597272793138</v>
      </c>
      <c r="AL249">
        <f t="shared" si="176"/>
        <v>0.63103913528523481</v>
      </c>
      <c r="AM249">
        <v>33.607605366074793</v>
      </c>
      <c r="AN249">
        <v>34.431100699300693</v>
      </c>
      <c r="AO249">
        <v>-1.47636200528166E-3</v>
      </c>
      <c r="AP249">
        <v>90.040432271976243</v>
      </c>
      <c r="AQ249">
        <v>33</v>
      </c>
      <c r="AR249">
        <v>7</v>
      </c>
      <c r="AS249">
        <f t="shared" si="177"/>
        <v>1</v>
      </c>
      <c r="AT249">
        <f t="shared" si="178"/>
        <v>0</v>
      </c>
      <c r="AU249">
        <f t="shared" si="179"/>
        <v>30845.710083070277</v>
      </c>
      <c r="AV249" t="s">
        <v>413</v>
      </c>
      <c r="AW249" t="s">
        <v>413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413</v>
      </c>
      <c r="BC249" t="s">
        <v>413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1009.4696997992728</v>
      </c>
      <c r="BI249">
        <f t="shared" si="183"/>
        <v>7.8381474210600528</v>
      </c>
      <c r="BJ249" t="e">
        <f t="shared" si="184"/>
        <v>#DIV/0!</v>
      </c>
      <c r="BK249">
        <f t="shared" si="185"/>
        <v>7.7646188118559905E-3</v>
      </c>
      <c r="BL249" t="e">
        <f t="shared" si="186"/>
        <v>#DIV/0!</v>
      </c>
      <c r="BM249" t="e">
        <f t="shared" si="187"/>
        <v>#DIV/0!</v>
      </c>
      <c r="BN249" t="s">
        <v>413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413</v>
      </c>
      <c r="BY249" t="s">
        <v>413</v>
      </c>
      <c r="BZ249" t="s">
        <v>413</v>
      </c>
      <c r="CA249" t="s">
        <v>413</v>
      </c>
      <c r="CB249" t="s">
        <v>413</v>
      </c>
      <c r="CC249" t="s">
        <v>413</v>
      </c>
      <c r="CD249" t="s">
        <v>413</v>
      </c>
      <c r="CE249" t="s">
        <v>413</v>
      </c>
      <c r="CF249">
        <v>253</v>
      </c>
      <c r="CG249">
        <v>1000</v>
      </c>
      <c r="CH249" t="s">
        <v>414</v>
      </c>
      <c r="CI249">
        <v>1110.1500000000001</v>
      </c>
      <c r="CJ249">
        <v>1175.8634999999999</v>
      </c>
      <c r="CK249">
        <v>1152.67</v>
      </c>
      <c r="CL249">
        <v>1.3005735999999999E-4</v>
      </c>
      <c r="CM249">
        <v>6.5004835999999994E-4</v>
      </c>
      <c r="CN249">
        <v>4.7597999359999997E-2</v>
      </c>
      <c r="CO249">
        <v>5.5000000000000003E-4</v>
      </c>
      <c r="CP249">
        <f t="shared" si="196"/>
        <v>1199.9575</v>
      </c>
      <c r="CQ249">
        <f t="shared" si="197"/>
        <v>1009.4696997992728</v>
      </c>
      <c r="CR249">
        <f t="shared" si="198"/>
        <v>0.84125454426450341</v>
      </c>
      <c r="CS249">
        <f t="shared" si="199"/>
        <v>0.16202127043049167</v>
      </c>
      <c r="CT249">
        <v>6</v>
      </c>
      <c r="CU249">
        <v>0.5</v>
      </c>
      <c r="CV249" t="s">
        <v>415</v>
      </c>
      <c r="CW249">
        <v>2</v>
      </c>
      <c r="CX249" t="b">
        <v>1</v>
      </c>
      <c r="CY249">
        <v>1658333841.7874999</v>
      </c>
      <c r="CZ249">
        <v>1523.05375</v>
      </c>
      <c r="DA249">
        <v>1548.98875</v>
      </c>
      <c r="DB249">
        <v>34.435924999999997</v>
      </c>
      <c r="DC249">
        <v>33.596587499999998</v>
      </c>
      <c r="DD249">
        <v>1527</v>
      </c>
      <c r="DE249">
        <v>34.1073375</v>
      </c>
      <c r="DF249">
        <v>450.33425</v>
      </c>
      <c r="DG249">
        <v>101.056375</v>
      </c>
      <c r="DH249">
        <v>9.9944812500000008E-2</v>
      </c>
      <c r="DI249">
        <v>33.969900000000003</v>
      </c>
      <c r="DJ249">
        <v>999.9</v>
      </c>
      <c r="DK249">
        <v>33.360437500000003</v>
      </c>
      <c r="DL249">
        <v>0</v>
      </c>
      <c r="DM249">
        <v>0</v>
      </c>
      <c r="DN249">
        <v>5982.4212499999994</v>
      </c>
      <c r="DO249">
        <v>0</v>
      </c>
      <c r="DP249">
        <v>1792.5074999999999</v>
      </c>
      <c r="DQ249">
        <v>-25.935937500000001</v>
      </c>
      <c r="DR249">
        <v>1577.3712499999999</v>
      </c>
      <c r="DS249">
        <v>1602.8387499999999</v>
      </c>
      <c r="DT249">
        <v>0.83934650000000011</v>
      </c>
      <c r="DU249">
        <v>1548.98875</v>
      </c>
      <c r="DV249">
        <v>33.596587499999998</v>
      </c>
      <c r="DW249">
        <v>3.4799674999999999</v>
      </c>
      <c r="DX249">
        <v>3.3951437499999999</v>
      </c>
      <c r="DY249">
        <v>26.522312500000002</v>
      </c>
      <c r="DZ249">
        <v>26.1043375</v>
      </c>
      <c r="EA249">
        <v>1199.9575</v>
      </c>
      <c r="EB249">
        <v>0.95800799999999997</v>
      </c>
      <c r="EC249">
        <v>4.1992500000000002E-2</v>
      </c>
      <c r="ED249">
        <v>0</v>
      </c>
      <c r="EE249">
        <v>1736.645</v>
      </c>
      <c r="EF249">
        <v>5.0001600000000002</v>
      </c>
      <c r="EG249">
        <v>22090.487499999999</v>
      </c>
      <c r="EH249">
        <v>9514.8575000000001</v>
      </c>
      <c r="EI249">
        <v>48.038749999999993</v>
      </c>
      <c r="EJ249">
        <v>50.686999999999998</v>
      </c>
      <c r="EK249">
        <v>49.25</v>
      </c>
      <c r="EL249">
        <v>49.148249999999997</v>
      </c>
      <c r="EM249">
        <v>49.671499999999988</v>
      </c>
      <c r="EN249">
        <v>1144.7774999999999</v>
      </c>
      <c r="EO249">
        <v>50.18</v>
      </c>
      <c r="EP249">
        <v>0</v>
      </c>
      <c r="EQ249">
        <v>776355.60000014305</v>
      </c>
      <c r="ER249">
        <v>0</v>
      </c>
      <c r="ES249">
        <v>1735.7288000000001</v>
      </c>
      <c r="ET249">
        <v>11.259999975738049</v>
      </c>
      <c r="EU249">
        <v>113.13846149771329</v>
      </c>
      <c r="EV249">
        <v>22082.6</v>
      </c>
      <c r="EW249">
        <v>15</v>
      </c>
      <c r="EX249">
        <v>1658330855.5</v>
      </c>
      <c r="EY249" t="s">
        <v>416</v>
      </c>
      <c r="EZ249">
        <v>1658330855.5</v>
      </c>
      <c r="FA249">
        <v>1658330837</v>
      </c>
      <c r="FB249">
        <v>13</v>
      </c>
      <c r="FC249">
        <v>-0.03</v>
      </c>
      <c r="FD249">
        <v>-2.1999999999999999E-2</v>
      </c>
      <c r="FE249">
        <v>-3.91</v>
      </c>
      <c r="FF249">
        <v>0.28699999999999998</v>
      </c>
      <c r="FG249">
        <v>1439</v>
      </c>
      <c r="FH249">
        <v>33</v>
      </c>
      <c r="FI249">
        <v>0.2</v>
      </c>
      <c r="FJ249">
        <v>0.09</v>
      </c>
      <c r="FK249">
        <v>-25.951309999999999</v>
      </c>
      <c r="FL249">
        <v>-0.21960675422135861</v>
      </c>
      <c r="FM249">
        <v>4.8687523042356247E-2</v>
      </c>
      <c r="FN249">
        <v>1</v>
      </c>
      <c r="FO249">
        <v>1735.0017647058819</v>
      </c>
      <c r="FP249">
        <v>11.35492742595698</v>
      </c>
      <c r="FQ249">
        <v>1.130274486673456</v>
      </c>
      <c r="FR249">
        <v>0</v>
      </c>
      <c r="FS249">
        <v>0.83173984999999995</v>
      </c>
      <c r="FT249">
        <v>3.0448570356471021E-2</v>
      </c>
      <c r="FU249">
        <v>3.7435031624803122E-3</v>
      </c>
      <c r="FV249">
        <v>1</v>
      </c>
      <c r="FW249">
        <v>2</v>
      </c>
      <c r="FX249">
        <v>3</v>
      </c>
      <c r="FY249" t="s">
        <v>530</v>
      </c>
      <c r="FZ249">
        <v>2.88971</v>
      </c>
      <c r="GA249">
        <v>2.8721399999999999</v>
      </c>
      <c r="GB249">
        <v>0.236183</v>
      </c>
      <c r="GC249">
        <v>0.24115800000000001</v>
      </c>
      <c r="GD249">
        <v>0.14176900000000001</v>
      </c>
      <c r="GE249">
        <v>0.141849</v>
      </c>
      <c r="GF249">
        <v>26330.7</v>
      </c>
      <c r="GG249">
        <v>22755.4</v>
      </c>
      <c r="GH249">
        <v>30832.400000000001</v>
      </c>
      <c r="GI249">
        <v>27968.7</v>
      </c>
      <c r="GJ249">
        <v>34868.5</v>
      </c>
      <c r="GK249">
        <v>33867.699999999997</v>
      </c>
      <c r="GL249">
        <v>40193.800000000003</v>
      </c>
      <c r="GM249">
        <v>38984.699999999997</v>
      </c>
      <c r="GN249">
        <v>1.8884300000000001</v>
      </c>
      <c r="GO249">
        <v>1.93045</v>
      </c>
      <c r="GP249">
        <v>0</v>
      </c>
      <c r="GQ249">
        <v>3.2838399999999997E-2</v>
      </c>
      <c r="GR249">
        <v>999.9</v>
      </c>
      <c r="GS249">
        <v>32.841000000000001</v>
      </c>
      <c r="GT249">
        <v>42.9</v>
      </c>
      <c r="GU249">
        <v>44.5</v>
      </c>
      <c r="GV249">
        <v>39.8735</v>
      </c>
      <c r="GW249">
        <v>30.616499999999998</v>
      </c>
      <c r="GX249">
        <v>32.091299999999997</v>
      </c>
      <c r="GY249">
        <v>1</v>
      </c>
      <c r="GZ249">
        <v>0.680145</v>
      </c>
      <c r="HA249">
        <v>1.6106199999999999</v>
      </c>
      <c r="HB249">
        <v>20.200199999999999</v>
      </c>
      <c r="HC249">
        <v>5.2153400000000003</v>
      </c>
      <c r="HD249">
        <v>11.974</v>
      </c>
      <c r="HE249">
        <v>4.9908999999999999</v>
      </c>
      <c r="HF249">
        <v>3.2926000000000002</v>
      </c>
      <c r="HG249">
        <v>8494.7000000000007</v>
      </c>
      <c r="HH249">
        <v>9999</v>
      </c>
      <c r="HI249">
        <v>9999</v>
      </c>
      <c r="HJ249">
        <v>972.6</v>
      </c>
      <c r="HK249">
        <v>4.9713700000000003</v>
      </c>
      <c r="HL249">
        <v>1.8744099999999999</v>
      </c>
      <c r="HM249">
        <v>1.87073</v>
      </c>
      <c r="HN249">
        <v>1.87053</v>
      </c>
      <c r="HO249">
        <v>1.8749800000000001</v>
      </c>
      <c r="HP249">
        <v>1.87168</v>
      </c>
      <c r="HQ249">
        <v>1.8671899999999999</v>
      </c>
      <c r="HR249">
        <v>1.8780600000000001</v>
      </c>
      <c r="HS249">
        <v>0</v>
      </c>
      <c r="HT249">
        <v>0</v>
      </c>
      <c r="HU249">
        <v>0</v>
      </c>
      <c r="HV249">
        <v>0</v>
      </c>
      <c r="HW249" t="s">
        <v>418</v>
      </c>
      <c r="HX249" t="s">
        <v>419</v>
      </c>
      <c r="HY249" t="s">
        <v>420</v>
      </c>
      <c r="HZ249" t="s">
        <v>420</v>
      </c>
      <c r="IA249" t="s">
        <v>420</v>
      </c>
      <c r="IB249" t="s">
        <v>420</v>
      </c>
      <c r="IC249">
        <v>0</v>
      </c>
      <c r="ID249">
        <v>100</v>
      </c>
      <c r="IE249">
        <v>100</v>
      </c>
      <c r="IF249">
        <v>-3.95</v>
      </c>
      <c r="IG249">
        <v>0.32840000000000003</v>
      </c>
      <c r="IH249">
        <v>-2.1299345005774111</v>
      </c>
      <c r="II249">
        <v>1.7196870422270779E-5</v>
      </c>
      <c r="IJ249">
        <v>-2.1741833173098589E-6</v>
      </c>
      <c r="IK249">
        <v>9.0595066644434051E-10</v>
      </c>
      <c r="IL249">
        <v>-0.32754645563995699</v>
      </c>
      <c r="IM249">
        <v>-1.2435942757381079E-3</v>
      </c>
      <c r="IN249">
        <v>8.3241555849602686E-4</v>
      </c>
      <c r="IO249">
        <v>-6.8006265696850886E-6</v>
      </c>
      <c r="IP249">
        <v>17</v>
      </c>
      <c r="IQ249">
        <v>2050</v>
      </c>
      <c r="IR249">
        <v>3</v>
      </c>
      <c r="IS249">
        <v>34</v>
      </c>
      <c r="IT249">
        <v>49.8</v>
      </c>
      <c r="IU249">
        <v>50.1</v>
      </c>
      <c r="IV249">
        <v>3.12378</v>
      </c>
      <c r="IW249">
        <v>2.5659200000000002</v>
      </c>
      <c r="IX249">
        <v>1.49902</v>
      </c>
      <c r="IY249">
        <v>2.2778299999999998</v>
      </c>
      <c r="IZ249">
        <v>1.69678</v>
      </c>
      <c r="JA249">
        <v>2.2924799999999999</v>
      </c>
      <c r="JB249">
        <v>46.444200000000002</v>
      </c>
      <c r="JC249">
        <v>15.900700000000001</v>
      </c>
      <c r="JD249">
        <v>18</v>
      </c>
      <c r="JE249">
        <v>413.69099999999997</v>
      </c>
      <c r="JF249">
        <v>511.41800000000001</v>
      </c>
      <c r="JG249">
        <v>29.999600000000001</v>
      </c>
      <c r="JH249">
        <v>36.096200000000003</v>
      </c>
      <c r="JI249">
        <v>29.9998</v>
      </c>
      <c r="JJ249">
        <v>35.926900000000003</v>
      </c>
      <c r="JK249">
        <v>35.856699999999996</v>
      </c>
      <c r="JL249">
        <v>62.588299999999997</v>
      </c>
      <c r="JM249">
        <v>16.927399999999999</v>
      </c>
      <c r="JN249">
        <v>0.75495999999999996</v>
      </c>
      <c r="JO249">
        <v>30</v>
      </c>
      <c r="JP249">
        <v>1562.21</v>
      </c>
      <c r="JQ249">
        <v>33.649099999999997</v>
      </c>
      <c r="JR249">
        <v>98.260999999999996</v>
      </c>
      <c r="JS249">
        <v>98.180999999999997</v>
      </c>
    </row>
    <row r="250" spans="1:279" x14ac:dyDescent="0.2">
      <c r="A250">
        <v>235</v>
      </c>
      <c r="B250">
        <v>1658333848.0999999</v>
      </c>
      <c r="C250">
        <v>934.5</v>
      </c>
      <c r="D250" t="s">
        <v>889</v>
      </c>
      <c r="E250" t="s">
        <v>890</v>
      </c>
      <c r="F250">
        <v>4</v>
      </c>
      <c r="G250">
        <v>1658333846.0999999</v>
      </c>
      <c r="H250">
        <f t="shared" si="150"/>
        <v>6.439941096664279E-4</v>
      </c>
      <c r="I250">
        <f t="shared" si="151"/>
        <v>0.64399410966642789</v>
      </c>
      <c r="J250">
        <f t="shared" si="152"/>
        <v>7.8838772083615325</v>
      </c>
      <c r="K250">
        <f t="shared" si="153"/>
        <v>1530.3371428571429</v>
      </c>
      <c r="L250">
        <f t="shared" si="154"/>
        <v>1154.5619337791709</v>
      </c>
      <c r="M250">
        <f t="shared" si="155"/>
        <v>116.78986108602166</v>
      </c>
      <c r="N250">
        <f t="shared" si="156"/>
        <v>154.80145074941441</v>
      </c>
      <c r="O250">
        <f t="shared" si="157"/>
        <v>3.7559668154639549E-2</v>
      </c>
      <c r="P250">
        <f t="shared" si="158"/>
        <v>2.1445264038721432</v>
      </c>
      <c r="Q250">
        <f t="shared" si="159"/>
        <v>3.7198006939089569E-2</v>
      </c>
      <c r="R250">
        <f t="shared" si="160"/>
        <v>2.3280957849850015E-2</v>
      </c>
      <c r="S250">
        <f t="shared" si="161"/>
        <v>194.4272657554377</v>
      </c>
      <c r="T250">
        <f t="shared" si="162"/>
        <v>35.270423876556677</v>
      </c>
      <c r="U250">
        <f t="shared" si="163"/>
        <v>33.371628571428573</v>
      </c>
      <c r="V250">
        <f t="shared" si="164"/>
        <v>5.1585638272832135</v>
      </c>
      <c r="W250">
        <f t="shared" si="165"/>
        <v>65.265189182958295</v>
      </c>
      <c r="X250">
        <f t="shared" si="166"/>
        <v>3.4821020146771264</v>
      </c>
      <c r="Y250">
        <f t="shared" si="167"/>
        <v>5.3353128340986329</v>
      </c>
      <c r="Z250">
        <f t="shared" si="168"/>
        <v>1.6764618126060871</v>
      </c>
      <c r="AA250">
        <f t="shared" si="169"/>
        <v>-28.40014023628947</v>
      </c>
      <c r="AB250">
        <f t="shared" si="170"/>
        <v>69.661767065974232</v>
      </c>
      <c r="AC250">
        <f t="shared" si="171"/>
        <v>7.488604347548045</v>
      </c>
      <c r="AD250">
        <f t="shared" si="172"/>
        <v>243.17749693267049</v>
      </c>
      <c r="AE250">
        <f t="shared" si="173"/>
        <v>18.409307468192388</v>
      </c>
      <c r="AF250">
        <f t="shared" si="174"/>
        <v>0.65940289435019861</v>
      </c>
      <c r="AG250">
        <f t="shared" si="175"/>
        <v>7.8838772083615325</v>
      </c>
      <c r="AH250">
        <v>1608.1810917639041</v>
      </c>
      <c r="AI250">
        <v>1587.446787878788</v>
      </c>
      <c r="AJ250">
        <v>1.7212558017516271</v>
      </c>
      <c r="AK250">
        <v>65.228597272793138</v>
      </c>
      <c r="AL250">
        <f t="shared" si="176"/>
        <v>0.64399410966642789</v>
      </c>
      <c r="AM250">
        <v>33.585823417185992</v>
      </c>
      <c r="AN250">
        <v>34.417310489510513</v>
      </c>
      <c r="AO250">
        <v>-3.8680974664610188E-4</v>
      </c>
      <c r="AP250">
        <v>90.040432271976243</v>
      </c>
      <c r="AQ250">
        <v>33</v>
      </c>
      <c r="AR250">
        <v>7</v>
      </c>
      <c r="AS250">
        <f t="shared" si="177"/>
        <v>1</v>
      </c>
      <c r="AT250">
        <f t="shared" si="178"/>
        <v>0</v>
      </c>
      <c r="AU250">
        <f t="shared" si="179"/>
        <v>30897.326972913259</v>
      </c>
      <c r="AV250" t="s">
        <v>413</v>
      </c>
      <c r="AW250" t="s">
        <v>413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413</v>
      </c>
      <c r="BC250" t="s">
        <v>413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1009.5139283706928</v>
      </c>
      <c r="BI250">
        <f t="shared" si="183"/>
        <v>7.8838772083615325</v>
      </c>
      <c r="BJ250" t="e">
        <f t="shared" si="184"/>
        <v>#DIV/0!</v>
      </c>
      <c r="BK250">
        <f t="shared" si="185"/>
        <v>7.8095774479166749E-3</v>
      </c>
      <c r="BL250" t="e">
        <f t="shared" si="186"/>
        <v>#DIV/0!</v>
      </c>
      <c r="BM250" t="e">
        <f t="shared" si="187"/>
        <v>#DIV/0!</v>
      </c>
      <c r="BN250" t="s">
        <v>413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413</v>
      </c>
      <c r="BY250" t="s">
        <v>413</v>
      </c>
      <c r="BZ250" t="s">
        <v>413</v>
      </c>
      <c r="CA250" t="s">
        <v>413</v>
      </c>
      <c r="CB250" t="s">
        <v>413</v>
      </c>
      <c r="CC250" t="s">
        <v>413</v>
      </c>
      <c r="CD250" t="s">
        <v>413</v>
      </c>
      <c r="CE250" t="s">
        <v>413</v>
      </c>
      <c r="CF250">
        <v>253</v>
      </c>
      <c r="CG250">
        <v>1000</v>
      </c>
      <c r="CH250" t="s">
        <v>414</v>
      </c>
      <c r="CI250">
        <v>1110.1500000000001</v>
      </c>
      <c r="CJ250">
        <v>1175.8634999999999</v>
      </c>
      <c r="CK250">
        <v>1152.67</v>
      </c>
      <c r="CL250">
        <v>1.3005735999999999E-4</v>
      </c>
      <c r="CM250">
        <v>6.5004835999999994E-4</v>
      </c>
      <c r="CN250">
        <v>4.7597999359999997E-2</v>
      </c>
      <c r="CO250">
        <v>5.5000000000000003E-4</v>
      </c>
      <c r="CP250">
        <f t="shared" si="196"/>
        <v>1200.01</v>
      </c>
      <c r="CQ250">
        <f t="shared" si="197"/>
        <v>1009.5139283706928</v>
      </c>
      <c r="CR250">
        <f t="shared" si="198"/>
        <v>0.84125459652060641</v>
      </c>
      <c r="CS250">
        <f t="shared" si="199"/>
        <v>0.1620213712847707</v>
      </c>
      <c r="CT250">
        <v>6</v>
      </c>
      <c r="CU250">
        <v>0.5</v>
      </c>
      <c r="CV250" t="s">
        <v>415</v>
      </c>
      <c r="CW250">
        <v>2</v>
      </c>
      <c r="CX250" t="b">
        <v>1</v>
      </c>
      <c r="CY250">
        <v>1658333846.0999999</v>
      </c>
      <c r="CZ250">
        <v>1530.3371428571429</v>
      </c>
      <c r="DA250">
        <v>1556.207142857143</v>
      </c>
      <c r="DB250">
        <v>34.423385714285708</v>
      </c>
      <c r="DC250">
        <v>33.575142857142858</v>
      </c>
      <c r="DD250">
        <v>1534.287142857143</v>
      </c>
      <c r="DE250">
        <v>34.095214285714292</v>
      </c>
      <c r="DF250">
        <v>450.36914285714278</v>
      </c>
      <c r="DG250">
        <v>101.0551428571429</v>
      </c>
      <c r="DH250">
        <v>9.9985914285714309E-2</v>
      </c>
      <c r="DI250">
        <v>33.974157142857138</v>
      </c>
      <c r="DJ250">
        <v>999.89999999999986</v>
      </c>
      <c r="DK250">
        <v>33.371628571428573</v>
      </c>
      <c r="DL250">
        <v>0</v>
      </c>
      <c r="DM250">
        <v>0</v>
      </c>
      <c r="DN250">
        <v>5991.6971428571433</v>
      </c>
      <c r="DO250">
        <v>0</v>
      </c>
      <c r="DP250">
        <v>1791.7028571428571</v>
      </c>
      <c r="DQ250">
        <v>-25.870928571428571</v>
      </c>
      <c r="DR250">
        <v>1584.8942857142861</v>
      </c>
      <c r="DS250">
        <v>1610.274285714286</v>
      </c>
      <c r="DT250">
        <v>0.84823614285714288</v>
      </c>
      <c r="DU250">
        <v>1556.207142857143</v>
      </c>
      <c r="DV250">
        <v>33.575142857142858</v>
      </c>
      <c r="DW250">
        <v>3.4786571428571418</v>
      </c>
      <c r="DX250">
        <v>3.3929399999999998</v>
      </c>
      <c r="DY250">
        <v>26.515928571428571</v>
      </c>
      <c r="DZ250">
        <v>26.09335714285714</v>
      </c>
      <c r="EA250">
        <v>1200.01</v>
      </c>
      <c r="EB250">
        <v>0.95800571428571424</v>
      </c>
      <c r="EC250">
        <v>4.1994742857142851E-2</v>
      </c>
      <c r="ED250">
        <v>0</v>
      </c>
      <c r="EE250">
        <v>1737.282857142857</v>
      </c>
      <c r="EF250">
        <v>5.0001600000000002</v>
      </c>
      <c r="EG250">
        <v>22101.3</v>
      </c>
      <c r="EH250">
        <v>9515.267142857143</v>
      </c>
      <c r="EI250">
        <v>48.035428571428568</v>
      </c>
      <c r="EJ250">
        <v>50.686999999999998</v>
      </c>
      <c r="EK250">
        <v>49.222999999999999</v>
      </c>
      <c r="EL250">
        <v>49.160428571428568</v>
      </c>
      <c r="EM250">
        <v>49.696142857142867</v>
      </c>
      <c r="EN250">
        <v>1144.825714285714</v>
      </c>
      <c r="EO250">
        <v>50.184285714285707</v>
      </c>
      <c r="EP250">
        <v>0</v>
      </c>
      <c r="EQ250">
        <v>776359.79999995232</v>
      </c>
      <c r="ER250">
        <v>0</v>
      </c>
      <c r="ES250">
        <v>1736.4142307692309</v>
      </c>
      <c r="ET250">
        <v>10.59179486515279</v>
      </c>
      <c r="EU250">
        <v>119.476923185923</v>
      </c>
      <c r="EV250">
        <v>22090.334615384621</v>
      </c>
      <c r="EW250">
        <v>15</v>
      </c>
      <c r="EX250">
        <v>1658330855.5</v>
      </c>
      <c r="EY250" t="s">
        <v>416</v>
      </c>
      <c r="EZ250">
        <v>1658330855.5</v>
      </c>
      <c r="FA250">
        <v>1658330837</v>
      </c>
      <c r="FB250">
        <v>13</v>
      </c>
      <c r="FC250">
        <v>-0.03</v>
      </c>
      <c r="FD250">
        <v>-2.1999999999999999E-2</v>
      </c>
      <c r="FE250">
        <v>-3.91</v>
      </c>
      <c r="FF250">
        <v>0.28699999999999998</v>
      </c>
      <c r="FG250">
        <v>1439</v>
      </c>
      <c r="FH250">
        <v>33</v>
      </c>
      <c r="FI250">
        <v>0.2</v>
      </c>
      <c r="FJ250">
        <v>0.09</v>
      </c>
      <c r="FK250">
        <v>-25.94952</v>
      </c>
      <c r="FL250">
        <v>0.3270709193246743</v>
      </c>
      <c r="FM250">
        <v>5.0556276563845072E-2</v>
      </c>
      <c r="FN250">
        <v>1</v>
      </c>
      <c r="FO250">
        <v>1735.7561764705879</v>
      </c>
      <c r="FP250">
        <v>10.798013738603689</v>
      </c>
      <c r="FQ250">
        <v>1.073219495958402</v>
      </c>
      <c r="FR250">
        <v>0</v>
      </c>
      <c r="FS250">
        <v>0.83520775000000003</v>
      </c>
      <c r="FT250">
        <v>6.7043054409005015E-2</v>
      </c>
      <c r="FU250">
        <v>7.0194644729851072E-3</v>
      </c>
      <c r="FV250">
        <v>1</v>
      </c>
      <c r="FW250">
        <v>2</v>
      </c>
      <c r="FX250">
        <v>3</v>
      </c>
      <c r="FY250" t="s">
        <v>530</v>
      </c>
      <c r="FZ250">
        <v>2.88971</v>
      </c>
      <c r="GA250">
        <v>2.87209</v>
      </c>
      <c r="GB250">
        <v>0.23680899999999999</v>
      </c>
      <c r="GC250">
        <v>0.241782</v>
      </c>
      <c r="GD250">
        <v>0.14172999999999999</v>
      </c>
      <c r="GE250">
        <v>0.141792</v>
      </c>
      <c r="GF250">
        <v>26308.2</v>
      </c>
      <c r="GG250">
        <v>22736.799999999999</v>
      </c>
      <c r="GH250">
        <v>30831.5</v>
      </c>
      <c r="GI250">
        <v>27968.9</v>
      </c>
      <c r="GJ250">
        <v>34868.800000000003</v>
      </c>
      <c r="GK250">
        <v>33870.199999999997</v>
      </c>
      <c r="GL250">
        <v>40192.400000000001</v>
      </c>
      <c r="GM250">
        <v>38985</v>
      </c>
      <c r="GN250">
        <v>1.88855</v>
      </c>
      <c r="GO250">
        <v>1.9305300000000001</v>
      </c>
      <c r="GP250">
        <v>0</v>
      </c>
      <c r="GQ250">
        <v>3.3013500000000001E-2</v>
      </c>
      <c r="GR250">
        <v>999.9</v>
      </c>
      <c r="GS250">
        <v>32.837200000000003</v>
      </c>
      <c r="GT250">
        <v>42.9</v>
      </c>
      <c r="GU250">
        <v>44.5</v>
      </c>
      <c r="GV250">
        <v>39.8748</v>
      </c>
      <c r="GW250">
        <v>30.676500000000001</v>
      </c>
      <c r="GX250">
        <v>32.151400000000002</v>
      </c>
      <c r="GY250">
        <v>1</v>
      </c>
      <c r="GZ250">
        <v>0.67987500000000001</v>
      </c>
      <c r="HA250">
        <v>1.61168</v>
      </c>
      <c r="HB250">
        <v>20.2</v>
      </c>
      <c r="HC250">
        <v>5.2148899999999996</v>
      </c>
      <c r="HD250">
        <v>11.974</v>
      </c>
      <c r="HE250">
        <v>4.9909499999999998</v>
      </c>
      <c r="HF250">
        <v>3.2925</v>
      </c>
      <c r="HG250">
        <v>8495</v>
      </c>
      <c r="HH250">
        <v>9999</v>
      </c>
      <c r="HI250">
        <v>9999</v>
      </c>
      <c r="HJ250">
        <v>972.6</v>
      </c>
      <c r="HK250">
        <v>4.9713799999999999</v>
      </c>
      <c r="HL250">
        <v>1.8744000000000001</v>
      </c>
      <c r="HM250">
        <v>1.8707400000000001</v>
      </c>
      <c r="HN250">
        <v>1.87052</v>
      </c>
      <c r="HO250">
        <v>1.8749800000000001</v>
      </c>
      <c r="HP250">
        <v>1.87168</v>
      </c>
      <c r="HQ250">
        <v>1.8671899999999999</v>
      </c>
      <c r="HR250">
        <v>1.87805</v>
      </c>
      <c r="HS250">
        <v>0</v>
      </c>
      <c r="HT250">
        <v>0</v>
      </c>
      <c r="HU250">
        <v>0</v>
      </c>
      <c r="HV250">
        <v>0</v>
      </c>
      <c r="HW250" t="s">
        <v>418</v>
      </c>
      <c r="HX250" t="s">
        <v>419</v>
      </c>
      <c r="HY250" t="s">
        <v>420</v>
      </c>
      <c r="HZ250" t="s">
        <v>420</v>
      </c>
      <c r="IA250" t="s">
        <v>420</v>
      </c>
      <c r="IB250" t="s">
        <v>420</v>
      </c>
      <c r="IC250">
        <v>0</v>
      </c>
      <c r="ID250">
        <v>100</v>
      </c>
      <c r="IE250">
        <v>100</v>
      </c>
      <c r="IF250">
        <v>-3.95</v>
      </c>
      <c r="IG250">
        <v>0.32800000000000001</v>
      </c>
      <c r="IH250">
        <v>-2.1299345005774111</v>
      </c>
      <c r="II250">
        <v>1.7196870422270779E-5</v>
      </c>
      <c r="IJ250">
        <v>-2.1741833173098589E-6</v>
      </c>
      <c r="IK250">
        <v>9.0595066644434051E-10</v>
      </c>
      <c r="IL250">
        <v>-0.32754645563995699</v>
      </c>
      <c r="IM250">
        <v>-1.2435942757381079E-3</v>
      </c>
      <c r="IN250">
        <v>8.3241555849602686E-4</v>
      </c>
      <c r="IO250">
        <v>-6.8006265696850886E-6</v>
      </c>
      <c r="IP250">
        <v>17</v>
      </c>
      <c r="IQ250">
        <v>2050</v>
      </c>
      <c r="IR250">
        <v>3</v>
      </c>
      <c r="IS250">
        <v>34</v>
      </c>
      <c r="IT250">
        <v>49.9</v>
      </c>
      <c r="IU250">
        <v>50.2</v>
      </c>
      <c r="IV250">
        <v>3.1347700000000001</v>
      </c>
      <c r="IW250">
        <v>2.5720200000000002</v>
      </c>
      <c r="IX250">
        <v>1.49902</v>
      </c>
      <c r="IY250">
        <v>2.2766099999999998</v>
      </c>
      <c r="IZ250">
        <v>1.69678</v>
      </c>
      <c r="JA250">
        <v>2.2997999999999998</v>
      </c>
      <c r="JB250">
        <v>46.444200000000002</v>
      </c>
      <c r="JC250">
        <v>15.891999999999999</v>
      </c>
      <c r="JD250">
        <v>18</v>
      </c>
      <c r="JE250">
        <v>413.74400000000003</v>
      </c>
      <c r="JF250">
        <v>511.459</v>
      </c>
      <c r="JG250">
        <v>30</v>
      </c>
      <c r="JH250">
        <v>36.093600000000002</v>
      </c>
      <c r="JI250">
        <v>29.9999</v>
      </c>
      <c r="JJ250">
        <v>35.924399999999999</v>
      </c>
      <c r="JK250">
        <v>35.854799999999997</v>
      </c>
      <c r="JL250">
        <v>62.812800000000003</v>
      </c>
      <c r="JM250">
        <v>16.927399999999999</v>
      </c>
      <c r="JN250">
        <v>0.75495999999999996</v>
      </c>
      <c r="JO250">
        <v>30</v>
      </c>
      <c r="JP250">
        <v>1568.89</v>
      </c>
      <c r="JQ250">
        <v>33.649099999999997</v>
      </c>
      <c r="JR250">
        <v>98.2577</v>
      </c>
      <c r="JS250">
        <v>98.181700000000006</v>
      </c>
    </row>
    <row r="251" spans="1:279" x14ac:dyDescent="0.2">
      <c r="A251">
        <v>236</v>
      </c>
      <c r="B251">
        <v>1658333852.0999999</v>
      </c>
      <c r="C251">
        <v>938.5</v>
      </c>
      <c r="D251" t="s">
        <v>891</v>
      </c>
      <c r="E251" t="s">
        <v>892</v>
      </c>
      <c r="F251">
        <v>4</v>
      </c>
      <c r="G251">
        <v>1658333849.7874999</v>
      </c>
      <c r="H251">
        <f t="shared" si="150"/>
        <v>6.4741768640541413E-4</v>
      </c>
      <c r="I251">
        <f t="shared" si="151"/>
        <v>0.64741768640541408</v>
      </c>
      <c r="J251">
        <f t="shared" si="152"/>
        <v>7.8681197549427724</v>
      </c>
      <c r="K251">
        <f t="shared" si="153"/>
        <v>1536.4324999999999</v>
      </c>
      <c r="L251">
        <f t="shared" si="154"/>
        <v>1162.2872880577686</v>
      </c>
      <c r="M251">
        <f t="shared" si="155"/>
        <v>117.57356528398316</v>
      </c>
      <c r="N251">
        <f t="shared" si="156"/>
        <v>155.42099504937974</v>
      </c>
      <c r="O251">
        <f t="shared" si="157"/>
        <v>3.7695270020199088E-2</v>
      </c>
      <c r="P251">
        <f t="shared" si="158"/>
        <v>2.1467004708248321</v>
      </c>
      <c r="Q251">
        <f t="shared" si="159"/>
        <v>3.7331371403093498E-2</v>
      </c>
      <c r="R251">
        <f t="shared" si="160"/>
        <v>2.336450911741976E-2</v>
      </c>
      <c r="S251">
        <f t="shared" si="161"/>
        <v>194.42143161260233</v>
      </c>
      <c r="T251">
        <f t="shared" si="162"/>
        <v>35.274462939231135</v>
      </c>
      <c r="U251">
        <f t="shared" si="163"/>
        <v>33.377062499999987</v>
      </c>
      <c r="V251">
        <f t="shared" si="164"/>
        <v>5.1601347958119117</v>
      </c>
      <c r="W251">
        <f t="shared" si="165"/>
        <v>65.216356243614186</v>
      </c>
      <c r="X251">
        <f t="shared" si="166"/>
        <v>3.4807499572970588</v>
      </c>
      <c r="Y251">
        <f t="shared" si="167"/>
        <v>5.3372346414062113</v>
      </c>
      <c r="Z251">
        <f t="shared" si="168"/>
        <v>1.6793848385148529</v>
      </c>
      <c r="AA251">
        <f t="shared" si="169"/>
        <v>-28.551119970478762</v>
      </c>
      <c r="AB251">
        <f t="shared" si="170"/>
        <v>69.850601320896516</v>
      </c>
      <c r="AC251">
        <f t="shared" si="171"/>
        <v>7.501735560077897</v>
      </c>
      <c r="AD251">
        <f t="shared" si="172"/>
        <v>243.22264852309797</v>
      </c>
      <c r="AE251">
        <f t="shared" si="173"/>
        <v>18.415707978970953</v>
      </c>
      <c r="AF251">
        <f t="shared" si="174"/>
        <v>0.66420181907994247</v>
      </c>
      <c r="AG251">
        <f t="shared" si="175"/>
        <v>7.8681197549427724</v>
      </c>
      <c r="AH251">
        <v>1614.978760558359</v>
      </c>
      <c r="AI251">
        <v>1594.3038181818181</v>
      </c>
      <c r="AJ251">
        <v>1.7143768191980431</v>
      </c>
      <c r="AK251">
        <v>65.228597272793138</v>
      </c>
      <c r="AL251">
        <f t="shared" si="176"/>
        <v>0.64741768640541408</v>
      </c>
      <c r="AM251">
        <v>33.565700240506153</v>
      </c>
      <c r="AN251">
        <v>34.403097902097919</v>
      </c>
      <c r="AO251">
        <v>-5.6526303257626513E-4</v>
      </c>
      <c r="AP251">
        <v>90.040432271976243</v>
      </c>
      <c r="AQ251">
        <v>33</v>
      </c>
      <c r="AR251">
        <v>7</v>
      </c>
      <c r="AS251">
        <f t="shared" si="177"/>
        <v>1</v>
      </c>
      <c r="AT251">
        <f t="shared" si="178"/>
        <v>0</v>
      </c>
      <c r="AU251">
        <f t="shared" si="179"/>
        <v>30951.246326459383</v>
      </c>
      <c r="AV251" t="s">
        <v>413</v>
      </c>
      <c r="AW251" t="s">
        <v>413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413</v>
      </c>
      <c r="BC251" t="s">
        <v>413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1009.4843997992756</v>
      </c>
      <c r="BI251">
        <f t="shared" si="183"/>
        <v>7.8681197549427724</v>
      </c>
      <c r="BJ251" t="e">
        <f t="shared" si="184"/>
        <v>#DIV/0!</v>
      </c>
      <c r="BK251">
        <f t="shared" si="185"/>
        <v>7.7941964794178671E-3</v>
      </c>
      <c r="BL251" t="e">
        <f t="shared" si="186"/>
        <v>#DIV/0!</v>
      </c>
      <c r="BM251" t="e">
        <f t="shared" si="187"/>
        <v>#DIV/0!</v>
      </c>
      <c r="BN251" t="s">
        <v>413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413</v>
      </c>
      <c r="BY251" t="s">
        <v>413</v>
      </c>
      <c r="BZ251" t="s">
        <v>413</v>
      </c>
      <c r="CA251" t="s">
        <v>413</v>
      </c>
      <c r="CB251" t="s">
        <v>413</v>
      </c>
      <c r="CC251" t="s">
        <v>413</v>
      </c>
      <c r="CD251" t="s">
        <v>413</v>
      </c>
      <c r="CE251" t="s">
        <v>413</v>
      </c>
      <c r="CF251">
        <v>253</v>
      </c>
      <c r="CG251">
        <v>1000</v>
      </c>
      <c r="CH251" t="s">
        <v>414</v>
      </c>
      <c r="CI251">
        <v>1110.1500000000001</v>
      </c>
      <c r="CJ251">
        <v>1175.8634999999999</v>
      </c>
      <c r="CK251">
        <v>1152.67</v>
      </c>
      <c r="CL251">
        <v>1.3005735999999999E-4</v>
      </c>
      <c r="CM251">
        <v>6.5004835999999994E-4</v>
      </c>
      <c r="CN251">
        <v>4.7597999359999997E-2</v>
      </c>
      <c r="CO251">
        <v>5.5000000000000003E-4</v>
      </c>
      <c r="CP251">
        <f t="shared" si="196"/>
        <v>1199.9749999999999</v>
      </c>
      <c r="CQ251">
        <f t="shared" si="197"/>
        <v>1009.4843997992756</v>
      </c>
      <c r="CR251">
        <f t="shared" si="198"/>
        <v>0.84125452596868744</v>
      </c>
      <c r="CS251">
        <f t="shared" si="199"/>
        <v>0.16202123511956695</v>
      </c>
      <c r="CT251">
        <v>6</v>
      </c>
      <c r="CU251">
        <v>0.5</v>
      </c>
      <c r="CV251" t="s">
        <v>415</v>
      </c>
      <c r="CW251">
        <v>2</v>
      </c>
      <c r="CX251" t="b">
        <v>1</v>
      </c>
      <c r="CY251">
        <v>1658333849.7874999</v>
      </c>
      <c r="CZ251">
        <v>1536.4324999999999</v>
      </c>
      <c r="DA251">
        <v>1562.3287499999999</v>
      </c>
      <c r="DB251">
        <v>34.4093625</v>
      </c>
      <c r="DC251">
        <v>33.554850000000002</v>
      </c>
      <c r="DD251">
        <v>1540.38375</v>
      </c>
      <c r="DE251">
        <v>34.081637499999999</v>
      </c>
      <c r="DF251">
        <v>450.32487500000002</v>
      </c>
      <c r="DG251">
        <v>101.057125</v>
      </c>
      <c r="DH251">
        <v>9.9935300000000005E-2</v>
      </c>
      <c r="DI251">
        <v>33.980612499999999</v>
      </c>
      <c r="DJ251">
        <v>999.9</v>
      </c>
      <c r="DK251">
        <v>33.377062499999987</v>
      </c>
      <c r="DL251">
        <v>0</v>
      </c>
      <c r="DM251">
        <v>0</v>
      </c>
      <c r="DN251">
        <v>6001.2487499999997</v>
      </c>
      <c r="DO251">
        <v>0</v>
      </c>
      <c r="DP251">
        <v>1792.8587500000001</v>
      </c>
      <c r="DQ251">
        <v>-25.896574999999999</v>
      </c>
      <c r="DR251">
        <v>1591.1824999999999</v>
      </c>
      <c r="DS251">
        <v>1616.57375</v>
      </c>
      <c r="DT251">
        <v>0.85449462500000006</v>
      </c>
      <c r="DU251">
        <v>1562.3287499999999</v>
      </c>
      <c r="DV251">
        <v>33.554850000000002</v>
      </c>
      <c r="DW251">
        <v>3.4773075000000002</v>
      </c>
      <c r="DX251">
        <v>3.39095375</v>
      </c>
      <c r="DY251">
        <v>26.509337500000001</v>
      </c>
      <c r="DZ251">
        <v>26.083437499999999</v>
      </c>
      <c r="EA251">
        <v>1199.9749999999999</v>
      </c>
      <c r="EB251">
        <v>0.95800799999999997</v>
      </c>
      <c r="EC251">
        <v>4.1992500000000002E-2</v>
      </c>
      <c r="ED251">
        <v>0</v>
      </c>
      <c r="EE251">
        <v>1738.0037500000001</v>
      </c>
      <c r="EF251">
        <v>5.0001600000000002</v>
      </c>
      <c r="EG251">
        <v>22108.424999999999</v>
      </c>
      <c r="EH251">
        <v>9514.9925000000003</v>
      </c>
      <c r="EI251">
        <v>48.023249999999997</v>
      </c>
      <c r="EJ251">
        <v>50.671499999999988</v>
      </c>
      <c r="EK251">
        <v>49.226500000000001</v>
      </c>
      <c r="EL251">
        <v>49.148249999999997</v>
      </c>
      <c r="EM251">
        <v>49.687249999999999</v>
      </c>
      <c r="EN251">
        <v>1144.7950000000001</v>
      </c>
      <c r="EO251">
        <v>50.18</v>
      </c>
      <c r="EP251">
        <v>0</v>
      </c>
      <c r="EQ251">
        <v>776363.40000009537</v>
      </c>
      <c r="ER251">
        <v>0</v>
      </c>
      <c r="ES251">
        <v>1737.0696153846161</v>
      </c>
      <c r="ET251">
        <v>9.9005128192887568</v>
      </c>
      <c r="EU251">
        <v>125.87350448342541</v>
      </c>
      <c r="EV251">
        <v>22097.538461538461</v>
      </c>
      <c r="EW251">
        <v>15</v>
      </c>
      <c r="EX251">
        <v>1658330855.5</v>
      </c>
      <c r="EY251" t="s">
        <v>416</v>
      </c>
      <c r="EZ251">
        <v>1658330855.5</v>
      </c>
      <c r="FA251">
        <v>1658330837</v>
      </c>
      <c r="FB251">
        <v>13</v>
      </c>
      <c r="FC251">
        <v>-0.03</v>
      </c>
      <c r="FD251">
        <v>-2.1999999999999999E-2</v>
      </c>
      <c r="FE251">
        <v>-3.91</v>
      </c>
      <c r="FF251">
        <v>0.28699999999999998</v>
      </c>
      <c r="FG251">
        <v>1439</v>
      </c>
      <c r="FH251">
        <v>33</v>
      </c>
      <c r="FI251">
        <v>0.2</v>
      </c>
      <c r="FJ251">
        <v>0.09</v>
      </c>
      <c r="FK251">
        <v>-25.934170000000002</v>
      </c>
      <c r="FL251">
        <v>0.48304840525332171</v>
      </c>
      <c r="FM251">
        <v>5.6417715302908081E-2</v>
      </c>
      <c r="FN251">
        <v>1</v>
      </c>
      <c r="FO251">
        <v>1736.515294117647</v>
      </c>
      <c r="FP251">
        <v>10.840030560346131</v>
      </c>
      <c r="FQ251">
        <v>1.077615109981058</v>
      </c>
      <c r="FR251">
        <v>0</v>
      </c>
      <c r="FS251">
        <v>0.84016102500000012</v>
      </c>
      <c r="FT251">
        <v>9.4088724202625013E-2</v>
      </c>
      <c r="FU251">
        <v>9.2640355420505055E-3</v>
      </c>
      <c r="FV251">
        <v>1</v>
      </c>
      <c r="FW251">
        <v>2</v>
      </c>
      <c r="FX251">
        <v>3</v>
      </c>
      <c r="FY251" t="s">
        <v>530</v>
      </c>
      <c r="FZ251">
        <v>2.88984</v>
      </c>
      <c r="GA251">
        <v>2.87215</v>
      </c>
      <c r="GB251">
        <v>0.237432</v>
      </c>
      <c r="GC251">
        <v>0.24241299999999999</v>
      </c>
      <c r="GD251">
        <v>0.14169499999999999</v>
      </c>
      <c r="GE251">
        <v>0.141732</v>
      </c>
      <c r="GF251">
        <v>26287</v>
      </c>
      <c r="GG251">
        <v>22717.5</v>
      </c>
      <c r="GH251">
        <v>30831.9</v>
      </c>
      <c r="GI251">
        <v>27968.6</v>
      </c>
      <c r="GJ251">
        <v>34870.800000000003</v>
      </c>
      <c r="GK251">
        <v>33872.199999999997</v>
      </c>
      <c r="GL251">
        <v>40193</v>
      </c>
      <c r="GM251">
        <v>38984.5</v>
      </c>
      <c r="GN251">
        <v>1.88845</v>
      </c>
      <c r="GO251">
        <v>1.9304699999999999</v>
      </c>
      <c r="GP251">
        <v>0</v>
      </c>
      <c r="GQ251">
        <v>3.3654299999999998E-2</v>
      </c>
      <c r="GR251">
        <v>999.9</v>
      </c>
      <c r="GS251">
        <v>32.835500000000003</v>
      </c>
      <c r="GT251">
        <v>42.9</v>
      </c>
      <c r="GU251">
        <v>44.5</v>
      </c>
      <c r="GV251">
        <v>39.871699999999997</v>
      </c>
      <c r="GW251">
        <v>30.526499999999999</v>
      </c>
      <c r="GX251">
        <v>32.135399999999997</v>
      </c>
      <c r="GY251">
        <v>1</v>
      </c>
      <c r="GZ251">
        <v>0.67990099999999998</v>
      </c>
      <c r="HA251">
        <v>1.6138300000000001</v>
      </c>
      <c r="HB251">
        <v>20.200199999999999</v>
      </c>
      <c r="HC251">
        <v>5.2148899999999996</v>
      </c>
      <c r="HD251">
        <v>11.974</v>
      </c>
      <c r="HE251">
        <v>4.9908999999999999</v>
      </c>
      <c r="HF251">
        <v>3.2925</v>
      </c>
      <c r="HG251">
        <v>8495</v>
      </c>
      <c r="HH251">
        <v>9999</v>
      </c>
      <c r="HI251">
        <v>9999</v>
      </c>
      <c r="HJ251">
        <v>972.6</v>
      </c>
      <c r="HK251">
        <v>4.9713500000000002</v>
      </c>
      <c r="HL251">
        <v>1.8744000000000001</v>
      </c>
      <c r="HM251">
        <v>1.87073</v>
      </c>
      <c r="HN251">
        <v>1.8704799999999999</v>
      </c>
      <c r="HO251">
        <v>1.8749800000000001</v>
      </c>
      <c r="HP251">
        <v>1.8716900000000001</v>
      </c>
      <c r="HQ251">
        <v>1.8671899999999999</v>
      </c>
      <c r="HR251">
        <v>1.87805</v>
      </c>
      <c r="HS251">
        <v>0</v>
      </c>
      <c r="HT251">
        <v>0</v>
      </c>
      <c r="HU251">
        <v>0</v>
      </c>
      <c r="HV251">
        <v>0</v>
      </c>
      <c r="HW251" t="s">
        <v>418</v>
      </c>
      <c r="HX251" t="s">
        <v>419</v>
      </c>
      <c r="HY251" t="s">
        <v>420</v>
      </c>
      <c r="HZ251" t="s">
        <v>420</v>
      </c>
      <c r="IA251" t="s">
        <v>420</v>
      </c>
      <c r="IB251" t="s">
        <v>420</v>
      </c>
      <c r="IC251">
        <v>0</v>
      </c>
      <c r="ID251">
        <v>100</v>
      </c>
      <c r="IE251">
        <v>100</v>
      </c>
      <c r="IF251">
        <v>-3.95</v>
      </c>
      <c r="IG251">
        <v>0.32750000000000001</v>
      </c>
      <c r="IH251">
        <v>-2.1299345005774111</v>
      </c>
      <c r="II251">
        <v>1.7196870422270779E-5</v>
      </c>
      <c r="IJ251">
        <v>-2.1741833173098589E-6</v>
      </c>
      <c r="IK251">
        <v>9.0595066644434051E-10</v>
      </c>
      <c r="IL251">
        <v>-0.32754645563995699</v>
      </c>
      <c r="IM251">
        <v>-1.2435942757381079E-3</v>
      </c>
      <c r="IN251">
        <v>8.3241555849602686E-4</v>
      </c>
      <c r="IO251">
        <v>-6.8006265696850886E-6</v>
      </c>
      <c r="IP251">
        <v>17</v>
      </c>
      <c r="IQ251">
        <v>2050</v>
      </c>
      <c r="IR251">
        <v>3</v>
      </c>
      <c r="IS251">
        <v>34</v>
      </c>
      <c r="IT251">
        <v>49.9</v>
      </c>
      <c r="IU251">
        <v>50.3</v>
      </c>
      <c r="IV251">
        <v>3.14575</v>
      </c>
      <c r="IW251">
        <v>2.5732400000000002</v>
      </c>
      <c r="IX251">
        <v>1.49902</v>
      </c>
      <c r="IY251">
        <v>2.2778299999999998</v>
      </c>
      <c r="IZ251">
        <v>1.69678</v>
      </c>
      <c r="JA251">
        <v>2.2253400000000001</v>
      </c>
      <c r="JB251">
        <v>46.444200000000002</v>
      </c>
      <c r="JC251">
        <v>15.891999999999999</v>
      </c>
      <c r="JD251">
        <v>18</v>
      </c>
      <c r="JE251">
        <v>413.67399999999998</v>
      </c>
      <c r="JF251">
        <v>511.40300000000002</v>
      </c>
      <c r="JG251">
        <v>30.000399999999999</v>
      </c>
      <c r="JH251">
        <v>36.090200000000003</v>
      </c>
      <c r="JI251">
        <v>29.9999</v>
      </c>
      <c r="JJ251">
        <v>35.921999999999997</v>
      </c>
      <c r="JK251">
        <v>35.852499999999999</v>
      </c>
      <c r="JL251">
        <v>63.031399999999998</v>
      </c>
      <c r="JM251">
        <v>16.927399999999999</v>
      </c>
      <c r="JN251">
        <v>0.75495999999999996</v>
      </c>
      <c r="JO251">
        <v>30</v>
      </c>
      <c r="JP251">
        <v>1575.57</v>
      </c>
      <c r="JQ251">
        <v>33.649099999999997</v>
      </c>
      <c r="JR251">
        <v>98.259299999999996</v>
      </c>
      <c r="JS251">
        <v>98.180700000000002</v>
      </c>
    </row>
    <row r="252" spans="1:279" x14ac:dyDescent="0.2">
      <c r="A252">
        <v>237</v>
      </c>
      <c r="B252">
        <v>1658333856</v>
      </c>
      <c r="C252">
        <v>942.40000009536743</v>
      </c>
      <c r="D252" t="s">
        <v>893</v>
      </c>
      <c r="E252" t="s">
        <v>894</v>
      </c>
      <c r="F252">
        <v>4</v>
      </c>
      <c r="G252">
        <v>1658333853.7</v>
      </c>
      <c r="H252">
        <f t="shared" si="150"/>
        <v>6.5736680990079426E-4</v>
      </c>
      <c r="I252">
        <f t="shared" si="151"/>
        <v>0.65736680990079421</v>
      </c>
      <c r="J252">
        <f t="shared" si="152"/>
        <v>7.6338391341655889</v>
      </c>
      <c r="K252">
        <f t="shared" si="153"/>
        <v>1543.1312499999999</v>
      </c>
      <c r="L252">
        <f t="shared" si="154"/>
        <v>1182.6072027247392</v>
      </c>
      <c r="M252">
        <f t="shared" si="155"/>
        <v>119.62872801419185</v>
      </c>
      <c r="N252">
        <f t="shared" si="156"/>
        <v>156.098177121806</v>
      </c>
      <c r="O252">
        <f t="shared" si="157"/>
        <v>3.8175671403231463E-2</v>
      </c>
      <c r="P252">
        <f t="shared" si="158"/>
        <v>2.1414416824358735</v>
      </c>
      <c r="Q252">
        <f t="shared" si="159"/>
        <v>3.7801581173681147E-2</v>
      </c>
      <c r="R252">
        <f t="shared" si="160"/>
        <v>2.3659293171362034E-2</v>
      </c>
      <c r="S252">
        <f t="shared" si="161"/>
        <v>194.42781561261526</v>
      </c>
      <c r="T252">
        <f t="shared" si="162"/>
        <v>35.283576116275583</v>
      </c>
      <c r="U252">
        <f t="shared" si="163"/>
        <v>33.388687500000003</v>
      </c>
      <c r="V252">
        <f t="shared" si="164"/>
        <v>5.1634970232206179</v>
      </c>
      <c r="W252">
        <f t="shared" si="165"/>
        <v>65.158622900903865</v>
      </c>
      <c r="X252">
        <f t="shared" si="166"/>
        <v>3.4795388249185595</v>
      </c>
      <c r="Y252">
        <f t="shared" si="167"/>
        <v>5.3401049162908141</v>
      </c>
      <c r="Z252">
        <f t="shared" si="168"/>
        <v>1.6839581983020584</v>
      </c>
      <c r="AA252">
        <f t="shared" si="169"/>
        <v>-28.989876316625026</v>
      </c>
      <c r="AB252">
        <f t="shared" si="170"/>
        <v>69.45003208381388</v>
      </c>
      <c r="AC252">
        <f t="shared" si="171"/>
        <v>7.4778097919474655</v>
      </c>
      <c r="AD252">
        <f t="shared" si="172"/>
        <v>242.36578117175159</v>
      </c>
      <c r="AE252">
        <f t="shared" si="173"/>
        <v>18.43635227122645</v>
      </c>
      <c r="AF252">
        <f t="shared" si="174"/>
        <v>0.67069788337744884</v>
      </c>
      <c r="AG252">
        <f t="shared" si="175"/>
        <v>7.6338391341655889</v>
      </c>
      <c r="AH252">
        <v>1621.9651432927999</v>
      </c>
      <c r="AI252">
        <v>1601.230816111947</v>
      </c>
      <c r="AJ252">
        <v>1.7812551323498891</v>
      </c>
      <c r="AK252">
        <v>65.228597272793138</v>
      </c>
      <c r="AL252">
        <f t="shared" si="176"/>
        <v>0.65736680990079421</v>
      </c>
      <c r="AM252">
        <v>33.544719097433223</v>
      </c>
      <c r="AN252">
        <v>34.39295433061308</v>
      </c>
      <c r="AO252">
        <v>-3.1839974323096112E-4</v>
      </c>
      <c r="AP252">
        <v>90.040432271976243</v>
      </c>
      <c r="AQ252">
        <v>33</v>
      </c>
      <c r="AR252">
        <v>7</v>
      </c>
      <c r="AS252">
        <f t="shared" si="177"/>
        <v>1</v>
      </c>
      <c r="AT252">
        <f t="shared" si="178"/>
        <v>0</v>
      </c>
      <c r="AU252">
        <f t="shared" si="179"/>
        <v>30818.174932452021</v>
      </c>
      <c r="AV252" t="s">
        <v>413</v>
      </c>
      <c r="AW252" t="s">
        <v>413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413</v>
      </c>
      <c r="BC252" t="s">
        <v>413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1009.5179997992825</v>
      </c>
      <c r="BI252">
        <f t="shared" si="183"/>
        <v>7.6338391341655889</v>
      </c>
      <c r="BJ252" t="e">
        <f t="shared" si="184"/>
        <v>#DIV/0!</v>
      </c>
      <c r="BK252">
        <f t="shared" si="185"/>
        <v>7.5618653017414132E-3</v>
      </c>
      <c r="BL252" t="e">
        <f t="shared" si="186"/>
        <v>#DIV/0!</v>
      </c>
      <c r="BM252" t="e">
        <f t="shared" si="187"/>
        <v>#DIV/0!</v>
      </c>
      <c r="BN252" t="s">
        <v>413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413</v>
      </c>
      <c r="BY252" t="s">
        <v>413</v>
      </c>
      <c r="BZ252" t="s">
        <v>413</v>
      </c>
      <c r="CA252" t="s">
        <v>413</v>
      </c>
      <c r="CB252" t="s">
        <v>413</v>
      </c>
      <c r="CC252" t="s">
        <v>413</v>
      </c>
      <c r="CD252" t="s">
        <v>413</v>
      </c>
      <c r="CE252" t="s">
        <v>413</v>
      </c>
      <c r="CF252">
        <v>253</v>
      </c>
      <c r="CG252">
        <v>1000</v>
      </c>
      <c r="CH252" t="s">
        <v>414</v>
      </c>
      <c r="CI252">
        <v>1110.1500000000001</v>
      </c>
      <c r="CJ252">
        <v>1175.8634999999999</v>
      </c>
      <c r="CK252">
        <v>1152.67</v>
      </c>
      <c r="CL252">
        <v>1.3005735999999999E-4</v>
      </c>
      <c r="CM252">
        <v>6.5004835999999994E-4</v>
      </c>
      <c r="CN252">
        <v>4.7597999359999997E-2</v>
      </c>
      <c r="CO252">
        <v>5.5000000000000003E-4</v>
      </c>
      <c r="CP252">
        <f t="shared" si="196"/>
        <v>1200.0150000000001</v>
      </c>
      <c r="CQ252">
        <f t="shared" si="197"/>
        <v>1009.5179997992825</v>
      </c>
      <c r="CR252">
        <f t="shared" si="198"/>
        <v>0.84125448415168347</v>
      </c>
      <c r="CS252">
        <f t="shared" si="199"/>
        <v>0.16202115441274922</v>
      </c>
      <c r="CT252">
        <v>6</v>
      </c>
      <c r="CU252">
        <v>0.5</v>
      </c>
      <c r="CV252" t="s">
        <v>415</v>
      </c>
      <c r="CW252">
        <v>2</v>
      </c>
      <c r="CX252" t="b">
        <v>1</v>
      </c>
      <c r="CY252">
        <v>1658333853.7</v>
      </c>
      <c r="CZ252">
        <v>1543.1312499999999</v>
      </c>
      <c r="DA252">
        <v>1569.07375</v>
      </c>
      <c r="DB252">
        <v>34.397487499999997</v>
      </c>
      <c r="DC252">
        <v>33.534625000000013</v>
      </c>
      <c r="DD252">
        <v>1547.085</v>
      </c>
      <c r="DE252">
        <v>34.0701125</v>
      </c>
      <c r="DF252">
        <v>450.33425</v>
      </c>
      <c r="DG252">
        <v>101.05674999999999</v>
      </c>
      <c r="DH252">
        <v>0.1000227125</v>
      </c>
      <c r="DI252">
        <v>33.990250000000003</v>
      </c>
      <c r="DJ252">
        <v>999.9</v>
      </c>
      <c r="DK252">
        <v>33.388687500000003</v>
      </c>
      <c r="DL252">
        <v>0</v>
      </c>
      <c r="DM252">
        <v>0</v>
      </c>
      <c r="DN252">
        <v>5977.8912500000006</v>
      </c>
      <c r="DO252">
        <v>0</v>
      </c>
      <c r="DP252">
        <v>1792.33375</v>
      </c>
      <c r="DQ252">
        <v>-25.941199999999998</v>
      </c>
      <c r="DR252">
        <v>1598.10375</v>
      </c>
      <c r="DS252">
        <v>1623.51875</v>
      </c>
      <c r="DT252">
        <v>0.86286212500000004</v>
      </c>
      <c r="DU252">
        <v>1569.07375</v>
      </c>
      <c r="DV252">
        <v>33.534625000000013</v>
      </c>
      <c r="DW252">
        <v>3.4760987499999998</v>
      </c>
      <c r="DX252">
        <v>3.3889</v>
      </c>
      <c r="DY252">
        <v>26.503450000000001</v>
      </c>
      <c r="DZ252">
        <v>26.0732</v>
      </c>
      <c r="EA252">
        <v>1200.0150000000001</v>
      </c>
      <c r="EB252">
        <v>0.95800924999999992</v>
      </c>
      <c r="EC252">
        <v>4.1991149999999998E-2</v>
      </c>
      <c r="ED252">
        <v>0</v>
      </c>
      <c r="EE252">
        <v>1738.8587500000001</v>
      </c>
      <c r="EF252">
        <v>5.0001600000000002</v>
      </c>
      <c r="EG252">
        <v>22118.75</v>
      </c>
      <c r="EH252">
        <v>9515.3149999999987</v>
      </c>
      <c r="EI252">
        <v>48.03875</v>
      </c>
      <c r="EJ252">
        <v>50.671499999999988</v>
      </c>
      <c r="EK252">
        <v>49.21875</v>
      </c>
      <c r="EL252">
        <v>49.148124999999993</v>
      </c>
      <c r="EM252">
        <v>49.702874999999999</v>
      </c>
      <c r="EN252">
        <v>1144.835</v>
      </c>
      <c r="EO252">
        <v>50.18</v>
      </c>
      <c r="EP252">
        <v>0</v>
      </c>
      <c r="EQ252">
        <v>776367.60000014305</v>
      </c>
      <c r="ER252">
        <v>0</v>
      </c>
      <c r="ES252">
        <v>1737.9143999999999</v>
      </c>
      <c r="ET252">
        <v>11.65615382886685</v>
      </c>
      <c r="EU252">
        <v>132.99999985206449</v>
      </c>
      <c r="EV252">
        <v>22107.651999999998</v>
      </c>
      <c r="EW252">
        <v>15</v>
      </c>
      <c r="EX252">
        <v>1658330855.5</v>
      </c>
      <c r="EY252" t="s">
        <v>416</v>
      </c>
      <c r="EZ252">
        <v>1658330855.5</v>
      </c>
      <c r="FA252">
        <v>1658330837</v>
      </c>
      <c r="FB252">
        <v>13</v>
      </c>
      <c r="FC252">
        <v>-0.03</v>
      </c>
      <c r="FD252">
        <v>-2.1999999999999999E-2</v>
      </c>
      <c r="FE252">
        <v>-3.91</v>
      </c>
      <c r="FF252">
        <v>0.28699999999999998</v>
      </c>
      <c r="FG252">
        <v>1439</v>
      </c>
      <c r="FH252">
        <v>33</v>
      </c>
      <c r="FI252">
        <v>0.2</v>
      </c>
      <c r="FJ252">
        <v>0.09</v>
      </c>
      <c r="FK252">
        <v>-25.928487804878049</v>
      </c>
      <c r="FL252">
        <v>0.1549497368399147</v>
      </c>
      <c r="FM252">
        <v>5.1602326451250548E-2</v>
      </c>
      <c r="FN252">
        <v>1</v>
      </c>
      <c r="FO252">
        <v>1737.306764705882</v>
      </c>
      <c r="FP252">
        <v>10.83712757498637</v>
      </c>
      <c r="FQ252">
        <v>1.081596642736026</v>
      </c>
      <c r="FR252">
        <v>0</v>
      </c>
      <c r="FS252">
        <v>0.84627180487804887</v>
      </c>
      <c r="FT252">
        <v>0.1145573147575997</v>
      </c>
      <c r="FU252">
        <v>1.1297634831733379E-2</v>
      </c>
      <c r="FV252">
        <v>0</v>
      </c>
      <c r="FW252">
        <v>1</v>
      </c>
      <c r="FX252">
        <v>3</v>
      </c>
      <c r="FY252" t="s">
        <v>417</v>
      </c>
      <c r="FZ252">
        <v>2.88944</v>
      </c>
      <c r="GA252">
        <v>2.8720699999999999</v>
      </c>
      <c r="GB252">
        <v>0.238064</v>
      </c>
      <c r="GC252">
        <v>0.243032</v>
      </c>
      <c r="GD252">
        <v>0.14166400000000001</v>
      </c>
      <c r="GE252">
        <v>0.141709</v>
      </c>
      <c r="GF252">
        <v>26265.200000000001</v>
      </c>
      <c r="GG252">
        <v>22697.8</v>
      </c>
      <c r="GH252">
        <v>30832.1</v>
      </c>
      <c r="GI252">
        <v>27967.3</v>
      </c>
      <c r="GJ252">
        <v>34871.9</v>
      </c>
      <c r="GK252">
        <v>33871.800000000003</v>
      </c>
      <c r="GL252">
        <v>40192.800000000003</v>
      </c>
      <c r="GM252">
        <v>38983.1</v>
      </c>
      <c r="GN252">
        <v>1.8884300000000001</v>
      </c>
      <c r="GO252">
        <v>1.9307799999999999</v>
      </c>
      <c r="GP252">
        <v>0</v>
      </c>
      <c r="GQ252">
        <v>3.5014000000000003E-2</v>
      </c>
      <c r="GR252">
        <v>999.9</v>
      </c>
      <c r="GS252">
        <v>32.8367</v>
      </c>
      <c r="GT252">
        <v>42.9</v>
      </c>
      <c r="GU252">
        <v>44.5</v>
      </c>
      <c r="GV252">
        <v>39.870199999999997</v>
      </c>
      <c r="GW252">
        <v>30.316500000000001</v>
      </c>
      <c r="GX252">
        <v>33.429499999999997</v>
      </c>
      <c r="GY252">
        <v>1</v>
      </c>
      <c r="GZ252">
        <v>0.67984299999999998</v>
      </c>
      <c r="HA252">
        <v>1.6177699999999999</v>
      </c>
      <c r="HB252">
        <v>20.200099999999999</v>
      </c>
      <c r="HC252">
        <v>5.21549</v>
      </c>
      <c r="HD252">
        <v>11.974</v>
      </c>
      <c r="HE252">
        <v>4.9911000000000003</v>
      </c>
      <c r="HF252">
        <v>3.2925</v>
      </c>
      <c r="HG252">
        <v>8495</v>
      </c>
      <c r="HH252">
        <v>9999</v>
      </c>
      <c r="HI252">
        <v>9999</v>
      </c>
      <c r="HJ252">
        <v>972.6</v>
      </c>
      <c r="HK252">
        <v>4.9713500000000002</v>
      </c>
      <c r="HL252">
        <v>1.8744000000000001</v>
      </c>
      <c r="HM252">
        <v>1.8707400000000001</v>
      </c>
      <c r="HN252">
        <v>1.8705099999999999</v>
      </c>
      <c r="HO252">
        <v>1.87496</v>
      </c>
      <c r="HP252">
        <v>1.8716999999999999</v>
      </c>
      <c r="HQ252">
        <v>1.8671599999999999</v>
      </c>
      <c r="HR252">
        <v>1.8780600000000001</v>
      </c>
      <c r="HS252">
        <v>0</v>
      </c>
      <c r="HT252">
        <v>0</v>
      </c>
      <c r="HU252">
        <v>0</v>
      </c>
      <c r="HV252">
        <v>0</v>
      </c>
      <c r="HW252" t="s">
        <v>418</v>
      </c>
      <c r="HX252" t="s">
        <v>419</v>
      </c>
      <c r="HY252" t="s">
        <v>420</v>
      </c>
      <c r="HZ252" t="s">
        <v>420</v>
      </c>
      <c r="IA252" t="s">
        <v>420</v>
      </c>
      <c r="IB252" t="s">
        <v>420</v>
      </c>
      <c r="IC252">
        <v>0</v>
      </c>
      <c r="ID252">
        <v>100</v>
      </c>
      <c r="IE252">
        <v>100</v>
      </c>
      <c r="IF252">
        <v>-3.95</v>
      </c>
      <c r="IG252">
        <v>0.32719999999999999</v>
      </c>
      <c r="IH252">
        <v>-2.1299345005774111</v>
      </c>
      <c r="II252">
        <v>1.7196870422270779E-5</v>
      </c>
      <c r="IJ252">
        <v>-2.1741833173098589E-6</v>
      </c>
      <c r="IK252">
        <v>9.0595066644434051E-10</v>
      </c>
      <c r="IL252">
        <v>-0.32754645563995699</v>
      </c>
      <c r="IM252">
        <v>-1.2435942757381079E-3</v>
      </c>
      <c r="IN252">
        <v>8.3241555849602686E-4</v>
      </c>
      <c r="IO252">
        <v>-6.8006265696850886E-6</v>
      </c>
      <c r="IP252">
        <v>17</v>
      </c>
      <c r="IQ252">
        <v>2050</v>
      </c>
      <c r="IR252">
        <v>3</v>
      </c>
      <c r="IS252">
        <v>34</v>
      </c>
      <c r="IT252">
        <v>50</v>
      </c>
      <c r="IU252">
        <v>50.3</v>
      </c>
      <c r="IV252">
        <v>3.1567400000000001</v>
      </c>
      <c r="IW252">
        <v>2.5695800000000002</v>
      </c>
      <c r="IX252">
        <v>1.49902</v>
      </c>
      <c r="IY252">
        <v>2.2753899999999998</v>
      </c>
      <c r="IZ252">
        <v>1.69678</v>
      </c>
      <c r="JA252">
        <v>2.3303199999999999</v>
      </c>
      <c r="JB252">
        <v>46.444200000000002</v>
      </c>
      <c r="JC252">
        <v>15.900700000000001</v>
      </c>
      <c r="JD252">
        <v>18</v>
      </c>
      <c r="JE252">
        <v>413.65</v>
      </c>
      <c r="JF252">
        <v>511.62099999999998</v>
      </c>
      <c r="JG252">
        <v>30.000800000000002</v>
      </c>
      <c r="JH252">
        <v>36.088500000000003</v>
      </c>
      <c r="JI252">
        <v>29.9999</v>
      </c>
      <c r="JJ252">
        <v>35.920299999999997</v>
      </c>
      <c r="JK252">
        <v>35.851399999999998</v>
      </c>
      <c r="JL252">
        <v>63.246499999999997</v>
      </c>
      <c r="JM252">
        <v>16.6524</v>
      </c>
      <c r="JN252">
        <v>1.1283700000000001</v>
      </c>
      <c r="JO252">
        <v>30</v>
      </c>
      <c r="JP252">
        <v>1582.25</v>
      </c>
      <c r="JQ252">
        <v>33.650599999999997</v>
      </c>
      <c r="JR252">
        <v>98.259100000000004</v>
      </c>
      <c r="JS252">
        <v>98.176699999999997</v>
      </c>
    </row>
    <row r="253" spans="1:279" x14ac:dyDescent="0.2">
      <c r="A253">
        <v>238</v>
      </c>
      <c r="B253">
        <v>1658333860</v>
      </c>
      <c r="C253">
        <v>946.40000009536743</v>
      </c>
      <c r="D253" t="s">
        <v>895</v>
      </c>
      <c r="E253" t="s">
        <v>896</v>
      </c>
      <c r="F253">
        <v>4</v>
      </c>
      <c r="G253">
        <v>1658333858</v>
      </c>
      <c r="H253">
        <f t="shared" si="150"/>
        <v>6.5587406026112647E-4</v>
      </c>
      <c r="I253">
        <f t="shared" si="151"/>
        <v>0.65587406026112649</v>
      </c>
      <c r="J253">
        <f t="shared" si="152"/>
        <v>7.8444672219920832</v>
      </c>
      <c r="K253">
        <f t="shared" si="153"/>
        <v>1550.341428571428</v>
      </c>
      <c r="L253">
        <f t="shared" si="154"/>
        <v>1178.4038853669713</v>
      </c>
      <c r="M253">
        <f t="shared" si="155"/>
        <v>119.20400936582526</v>
      </c>
      <c r="N253">
        <f t="shared" si="156"/>
        <v>156.82816092727322</v>
      </c>
      <c r="O253">
        <f t="shared" si="157"/>
        <v>3.7909181958534252E-2</v>
      </c>
      <c r="P253">
        <f t="shared" si="158"/>
        <v>2.1550437296525038</v>
      </c>
      <c r="Q253">
        <f t="shared" si="159"/>
        <v>3.7542573213068746E-2</v>
      </c>
      <c r="R253">
        <f t="shared" si="160"/>
        <v>2.3496751043020306E-2</v>
      </c>
      <c r="S253">
        <f t="shared" si="161"/>
        <v>194.4238256126072</v>
      </c>
      <c r="T253">
        <f t="shared" si="162"/>
        <v>35.281471773212751</v>
      </c>
      <c r="U253">
        <f t="shared" si="163"/>
        <v>33.410400000000003</v>
      </c>
      <c r="V253">
        <f t="shared" si="164"/>
        <v>5.1697819003314383</v>
      </c>
      <c r="W253">
        <f t="shared" si="165"/>
        <v>65.114109087637246</v>
      </c>
      <c r="X253">
        <f t="shared" si="166"/>
        <v>3.4780915216450321</v>
      </c>
      <c r="Y253">
        <f t="shared" si="167"/>
        <v>5.3415328419280979</v>
      </c>
      <c r="Z253">
        <f t="shared" si="168"/>
        <v>1.6916903786864061</v>
      </c>
      <c r="AA253">
        <f t="shared" si="169"/>
        <v>-28.924046057515678</v>
      </c>
      <c r="AB253">
        <f t="shared" si="170"/>
        <v>67.925395940822952</v>
      </c>
      <c r="AC253">
        <f t="shared" si="171"/>
        <v>7.2684295020065619</v>
      </c>
      <c r="AD253">
        <f t="shared" si="172"/>
        <v>240.69360499792106</v>
      </c>
      <c r="AE253">
        <f t="shared" si="173"/>
        <v>18.390232096192911</v>
      </c>
      <c r="AF253">
        <f t="shared" si="174"/>
        <v>0.64604043796391031</v>
      </c>
      <c r="AG253">
        <f t="shared" si="175"/>
        <v>7.8444672219920832</v>
      </c>
      <c r="AH253">
        <v>1628.7628488880521</v>
      </c>
      <c r="AI253">
        <v>1608.1236363636349</v>
      </c>
      <c r="AJ253">
        <v>1.7139100126752449</v>
      </c>
      <c r="AK253">
        <v>65.228597272793138</v>
      </c>
      <c r="AL253">
        <f t="shared" si="176"/>
        <v>0.65587406026112649</v>
      </c>
      <c r="AM253">
        <v>33.532076264311179</v>
      </c>
      <c r="AN253">
        <v>34.37887692307693</v>
      </c>
      <c r="AO253">
        <v>-3.758524522552791E-4</v>
      </c>
      <c r="AP253">
        <v>90.040432271976243</v>
      </c>
      <c r="AQ253">
        <v>33</v>
      </c>
      <c r="AR253">
        <v>7</v>
      </c>
      <c r="AS253">
        <f t="shared" si="177"/>
        <v>1</v>
      </c>
      <c r="AT253">
        <f t="shared" si="178"/>
        <v>0</v>
      </c>
      <c r="AU253">
        <f t="shared" si="179"/>
        <v>31159.529859222228</v>
      </c>
      <c r="AV253" t="s">
        <v>413</v>
      </c>
      <c r="AW253" t="s">
        <v>413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413</v>
      </c>
      <c r="BC253" t="s">
        <v>413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1009.4969997992782</v>
      </c>
      <c r="BI253">
        <f t="shared" si="183"/>
        <v>7.8444672219920832</v>
      </c>
      <c r="BJ253" t="e">
        <f t="shared" si="184"/>
        <v>#DIV/0!</v>
      </c>
      <c r="BK253">
        <f t="shared" si="185"/>
        <v>7.770669178364894E-3</v>
      </c>
      <c r="BL253" t="e">
        <f t="shared" si="186"/>
        <v>#DIV/0!</v>
      </c>
      <c r="BM253" t="e">
        <f t="shared" si="187"/>
        <v>#DIV/0!</v>
      </c>
      <c r="BN253" t="s">
        <v>413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413</v>
      </c>
      <c r="BY253" t="s">
        <v>413</v>
      </c>
      <c r="BZ253" t="s">
        <v>413</v>
      </c>
      <c r="CA253" t="s">
        <v>413</v>
      </c>
      <c r="CB253" t="s">
        <v>413</v>
      </c>
      <c r="CC253" t="s">
        <v>413</v>
      </c>
      <c r="CD253" t="s">
        <v>413</v>
      </c>
      <c r="CE253" t="s">
        <v>413</v>
      </c>
      <c r="CF253">
        <v>253</v>
      </c>
      <c r="CG253">
        <v>1000</v>
      </c>
      <c r="CH253" t="s">
        <v>414</v>
      </c>
      <c r="CI253">
        <v>1110.1500000000001</v>
      </c>
      <c r="CJ253">
        <v>1175.8634999999999</v>
      </c>
      <c r="CK253">
        <v>1152.67</v>
      </c>
      <c r="CL253">
        <v>1.3005735999999999E-4</v>
      </c>
      <c r="CM253">
        <v>6.5004835999999994E-4</v>
      </c>
      <c r="CN253">
        <v>4.7597999359999997E-2</v>
      </c>
      <c r="CO253">
        <v>5.5000000000000003E-4</v>
      </c>
      <c r="CP253">
        <f t="shared" si="196"/>
        <v>1199.99</v>
      </c>
      <c r="CQ253">
        <f t="shared" si="197"/>
        <v>1009.4969997992782</v>
      </c>
      <c r="CR253">
        <f t="shared" si="198"/>
        <v>0.84125451028698428</v>
      </c>
      <c r="CS253">
        <f t="shared" si="199"/>
        <v>0.16202120485387977</v>
      </c>
      <c r="CT253">
        <v>6</v>
      </c>
      <c r="CU253">
        <v>0.5</v>
      </c>
      <c r="CV253" t="s">
        <v>415</v>
      </c>
      <c r="CW253">
        <v>2</v>
      </c>
      <c r="CX253" t="b">
        <v>1</v>
      </c>
      <c r="CY253">
        <v>1658333858</v>
      </c>
      <c r="CZ253">
        <v>1550.341428571428</v>
      </c>
      <c r="DA253">
        <v>1576.1785714285711</v>
      </c>
      <c r="DB253">
        <v>34.383042857142847</v>
      </c>
      <c r="DC253">
        <v>33.551871428571431</v>
      </c>
      <c r="DD253">
        <v>1554.295714285714</v>
      </c>
      <c r="DE253">
        <v>34.056128571428573</v>
      </c>
      <c r="DF253">
        <v>450.32414285714287</v>
      </c>
      <c r="DG253">
        <v>101.0572857142857</v>
      </c>
      <c r="DH253">
        <v>9.9890400000000004E-2</v>
      </c>
      <c r="DI253">
        <v>33.995042857142863</v>
      </c>
      <c r="DJ253">
        <v>999.89999999999986</v>
      </c>
      <c r="DK253">
        <v>33.410400000000003</v>
      </c>
      <c r="DL253">
        <v>0</v>
      </c>
      <c r="DM253">
        <v>0</v>
      </c>
      <c r="DN253">
        <v>6038.3928571428569</v>
      </c>
      <c r="DO253">
        <v>0</v>
      </c>
      <c r="DP253">
        <v>1791.81</v>
      </c>
      <c r="DQ253">
        <v>-25.83765714285715</v>
      </c>
      <c r="DR253">
        <v>1605.545714285714</v>
      </c>
      <c r="DS253">
        <v>1630.8971428571431</v>
      </c>
      <c r="DT253">
        <v>0.83118985714285709</v>
      </c>
      <c r="DU253">
        <v>1576.1785714285711</v>
      </c>
      <c r="DV253">
        <v>33.551871428571431</v>
      </c>
      <c r="DW253">
        <v>3.4746628571428571</v>
      </c>
      <c r="DX253">
        <v>3.3906657142857139</v>
      </c>
      <c r="DY253">
        <v>26.49644285714286</v>
      </c>
      <c r="DZ253">
        <v>26.081985714285711</v>
      </c>
      <c r="EA253">
        <v>1199.99</v>
      </c>
      <c r="EB253">
        <v>0.95800799999999975</v>
      </c>
      <c r="EC253">
        <v>4.1992500000000002E-2</v>
      </c>
      <c r="ED253">
        <v>0</v>
      </c>
      <c r="EE253">
        <v>1739.6528571428571</v>
      </c>
      <c r="EF253">
        <v>5.0001600000000002</v>
      </c>
      <c r="EG253">
        <v>22130.814285714281</v>
      </c>
      <c r="EH253">
        <v>9515.1028571428578</v>
      </c>
      <c r="EI253">
        <v>48.035428571428568</v>
      </c>
      <c r="EJ253">
        <v>50.660428571428568</v>
      </c>
      <c r="EK253">
        <v>49.25</v>
      </c>
      <c r="EL253">
        <v>49.160428571428568</v>
      </c>
      <c r="EM253">
        <v>49.723000000000013</v>
      </c>
      <c r="EN253">
        <v>1144.81</v>
      </c>
      <c r="EO253">
        <v>50.18</v>
      </c>
      <c r="EP253">
        <v>0</v>
      </c>
      <c r="EQ253">
        <v>776371.79999995232</v>
      </c>
      <c r="ER253">
        <v>0</v>
      </c>
      <c r="ES253">
        <v>1738.652692307692</v>
      </c>
      <c r="ET253">
        <v>12.61641025605455</v>
      </c>
      <c r="EU253">
        <v>159.08034184026471</v>
      </c>
      <c r="EV253">
        <v>22117.06538461538</v>
      </c>
      <c r="EW253">
        <v>15</v>
      </c>
      <c r="EX253">
        <v>1658330855.5</v>
      </c>
      <c r="EY253" t="s">
        <v>416</v>
      </c>
      <c r="EZ253">
        <v>1658330855.5</v>
      </c>
      <c r="FA253">
        <v>1658330837</v>
      </c>
      <c r="FB253">
        <v>13</v>
      </c>
      <c r="FC253">
        <v>-0.03</v>
      </c>
      <c r="FD253">
        <v>-2.1999999999999999E-2</v>
      </c>
      <c r="FE253">
        <v>-3.91</v>
      </c>
      <c r="FF253">
        <v>0.28699999999999998</v>
      </c>
      <c r="FG253">
        <v>1439</v>
      </c>
      <c r="FH253">
        <v>33</v>
      </c>
      <c r="FI253">
        <v>0.2</v>
      </c>
      <c r="FJ253">
        <v>0.09</v>
      </c>
      <c r="FK253">
        <v>-25.89896829268293</v>
      </c>
      <c r="FL253">
        <v>0.21663433947928201</v>
      </c>
      <c r="FM253">
        <v>5.9781702229656307E-2</v>
      </c>
      <c r="FN253">
        <v>1</v>
      </c>
      <c r="FO253">
        <v>1737.9805882352939</v>
      </c>
      <c r="FP253">
        <v>11.45362871339062</v>
      </c>
      <c r="FQ253">
        <v>1.142620674992544</v>
      </c>
      <c r="FR253">
        <v>0</v>
      </c>
      <c r="FS253">
        <v>0.84798729268292683</v>
      </c>
      <c r="FT253">
        <v>2.888741823783917E-2</v>
      </c>
      <c r="FU253">
        <v>1.137577236883313E-2</v>
      </c>
      <c r="FV253">
        <v>1</v>
      </c>
      <c r="FW253">
        <v>2</v>
      </c>
      <c r="FX253">
        <v>3</v>
      </c>
      <c r="FY253" t="s">
        <v>530</v>
      </c>
      <c r="FZ253">
        <v>2.8897200000000001</v>
      </c>
      <c r="GA253">
        <v>2.8723200000000002</v>
      </c>
      <c r="GB253">
        <v>0.23868500000000001</v>
      </c>
      <c r="GC253">
        <v>0.24365300000000001</v>
      </c>
      <c r="GD253">
        <v>0.14163500000000001</v>
      </c>
      <c r="GE253">
        <v>0.141789</v>
      </c>
      <c r="GF253">
        <v>26244.1</v>
      </c>
      <c r="GG253">
        <v>22679.7</v>
      </c>
      <c r="GH253">
        <v>30832.5</v>
      </c>
      <c r="GI253">
        <v>27968</v>
      </c>
      <c r="GJ253">
        <v>34873.699999999997</v>
      </c>
      <c r="GK253">
        <v>33869.699999999997</v>
      </c>
      <c r="GL253">
        <v>40193.599999999999</v>
      </c>
      <c r="GM253">
        <v>38984.300000000003</v>
      </c>
      <c r="GN253">
        <v>1.8881300000000001</v>
      </c>
      <c r="GO253">
        <v>1.9309700000000001</v>
      </c>
      <c r="GP253">
        <v>0</v>
      </c>
      <c r="GQ253">
        <v>3.5591400000000002E-2</v>
      </c>
      <c r="GR253">
        <v>999.9</v>
      </c>
      <c r="GS253">
        <v>32.839700000000001</v>
      </c>
      <c r="GT253">
        <v>42.9</v>
      </c>
      <c r="GU253">
        <v>44.5</v>
      </c>
      <c r="GV253">
        <v>39.874299999999998</v>
      </c>
      <c r="GW253">
        <v>30.076499999999999</v>
      </c>
      <c r="GX253">
        <v>33.501600000000003</v>
      </c>
      <c r="GY253">
        <v>1</v>
      </c>
      <c r="GZ253">
        <v>0.67952699999999999</v>
      </c>
      <c r="HA253">
        <v>1.62158</v>
      </c>
      <c r="HB253">
        <v>20.2</v>
      </c>
      <c r="HC253">
        <v>5.2145900000000003</v>
      </c>
      <c r="HD253">
        <v>11.974</v>
      </c>
      <c r="HE253">
        <v>4.9908000000000001</v>
      </c>
      <c r="HF253">
        <v>3.2925</v>
      </c>
      <c r="HG253">
        <v>8495.2000000000007</v>
      </c>
      <c r="HH253">
        <v>9999</v>
      </c>
      <c r="HI253">
        <v>9999</v>
      </c>
      <c r="HJ253">
        <v>972.6</v>
      </c>
      <c r="HK253">
        <v>4.9713599999999998</v>
      </c>
      <c r="HL253">
        <v>1.87439</v>
      </c>
      <c r="HM253">
        <v>1.8707400000000001</v>
      </c>
      <c r="HN253">
        <v>1.8704799999999999</v>
      </c>
      <c r="HO253">
        <v>1.87496</v>
      </c>
      <c r="HP253">
        <v>1.87168</v>
      </c>
      <c r="HQ253">
        <v>1.8671500000000001</v>
      </c>
      <c r="HR253">
        <v>1.8780600000000001</v>
      </c>
      <c r="HS253">
        <v>0</v>
      </c>
      <c r="HT253">
        <v>0</v>
      </c>
      <c r="HU253">
        <v>0</v>
      </c>
      <c r="HV253">
        <v>0</v>
      </c>
      <c r="HW253" t="s">
        <v>418</v>
      </c>
      <c r="HX253" t="s">
        <v>419</v>
      </c>
      <c r="HY253" t="s">
        <v>420</v>
      </c>
      <c r="HZ253" t="s">
        <v>420</v>
      </c>
      <c r="IA253" t="s">
        <v>420</v>
      </c>
      <c r="IB253" t="s">
        <v>420</v>
      </c>
      <c r="IC253">
        <v>0</v>
      </c>
      <c r="ID253">
        <v>100</v>
      </c>
      <c r="IE253">
        <v>100</v>
      </c>
      <c r="IF253">
        <v>-3.95</v>
      </c>
      <c r="IG253">
        <v>0.32679999999999998</v>
      </c>
      <c r="IH253">
        <v>-2.1299345005774111</v>
      </c>
      <c r="II253">
        <v>1.7196870422270779E-5</v>
      </c>
      <c r="IJ253">
        <v>-2.1741833173098589E-6</v>
      </c>
      <c r="IK253">
        <v>9.0595066644434051E-10</v>
      </c>
      <c r="IL253">
        <v>-0.32754645563995699</v>
      </c>
      <c r="IM253">
        <v>-1.2435942757381079E-3</v>
      </c>
      <c r="IN253">
        <v>8.3241555849602686E-4</v>
      </c>
      <c r="IO253">
        <v>-6.8006265696850886E-6</v>
      </c>
      <c r="IP253">
        <v>17</v>
      </c>
      <c r="IQ253">
        <v>2050</v>
      </c>
      <c r="IR253">
        <v>3</v>
      </c>
      <c r="IS253">
        <v>34</v>
      </c>
      <c r="IT253">
        <v>50.1</v>
      </c>
      <c r="IU253">
        <v>50.4</v>
      </c>
      <c r="IV253">
        <v>3.1677200000000001</v>
      </c>
      <c r="IW253">
        <v>2.5683600000000002</v>
      </c>
      <c r="IX253">
        <v>1.49902</v>
      </c>
      <c r="IY253">
        <v>2.2766099999999998</v>
      </c>
      <c r="IZ253">
        <v>1.69678</v>
      </c>
      <c r="JA253">
        <v>2.36084</v>
      </c>
      <c r="JB253">
        <v>46.414999999999999</v>
      </c>
      <c r="JC253">
        <v>15.900700000000001</v>
      </c>
      <c r="JD253">
        <v>18</v>
      </c>
      <c r="JE253">
        <v>413.46899999999999</v>
      </c>
      <c r="JF253">
        <v>511.755</v>
      </c>
      <c r="JG253">
        <v>30.001000000000001</v>
      </c>
      <c r="JH253">
        <v>36.085999999999999</v>
      </c>
      <c r="JI253">
        <v>29.9998</v>
      </c>
      <c r="JJ253">
        <v>35.9178</v>
      </c>
      <c r="JK253">
        <v>35.849200000000003</v>
      </c>
      <c r="JL253">
        <v>63.468000000000004</v>
      </c>
      <c r="JM253">
        <v>16.6524</v>
      </c>
      <c r="JN253">
        <v>1.1283700000000001</v>
      </c>
      <c r="JO253">
        <v>30</v>
      </c>
      <c r="JP253">
        <v>1588.92</v>
      </c>
      <c r="JQ253">
        <v>33.649500000000003</v>
      </c>
      <c r="JR253">
        <v>98.260900000000007</v>
      </c>
      <c r="JS253">
        <v>98.179400000000001</v>
      </c>
    </row>
    <row r="254" spans="1:279" x14ac:dyDescent="0.2">
      <c r="A254">
        <v>239</v>
      </c>
      <c r="B254">
        <v>1658333864</v>
      </c>
      <c r="C254">
        <v>950.40000009536743</v>
      </c>
      <c r="D254" t="s">
        <v>897</v>
      </c>
      <c r="E254" t="s">
        <v>898</v>
      </c>
      <c r="F254">
        <v>4</v>
      </c>
      <c r="G254">
        <v>1658333861.6875</v>
      </c>
      <c r="H254">
        <f t="shared" si="150"/>
        <v>6.3466295839661329E-4</v>
      </c>
      <c r="I254">
        <f t="shared" si="151"/>
        <v>0.63466295839661324</v>
      </c>
      <c r="J254">
        <f t="shared" si="152"/>
        <v>7.7185377017033518</v>
      </c>
      <c r="K254">
        <f t="shared" si="153"/>
        <v>1556.51875</v>
      </c>
      <c r="L254">
        <f t="shared" si="154"/>
        <v>1178.2787669324491</v>
      </c>
      <c r="M254">
        <f t="shared" si="155"/>
        <v>119.19166131268567</v>
      </c>
      <c r="N254">
        <f t="shared" si="156"/>
        <v>157.45344894896249</v>
      </c>
      <c r="O254">
        <f t="shared" si="157"/>
        <v>3.6615737844579707E-2</v>
      </c>
      <c r="P254">
        <f t="shared" si="158"/>
        <v>2.1478804039693937</v>
      </c>
      <c r="Q254">
        <f t="shared" si="159"/>
        <v>3.6272468042817516E-2</v>
      </c>
      <c r="R254">
        <f t="shared" si="160"/>
        <v>2.2700865660534669E-2</v>
      </c>
      <c r="S254">
        <f t="shared" si="161"/>
        <v>194.42621961261207</v>
      </c>
      <c r="T254">
        <f t="shared" si="162"/>
        <v>35.305747539616249</v>
      </c>
      <c r="U254">
        <f t="shared" si="163"/>
        <v>33.418112499999999</v>
      </c>
      <c r="V254">
        <f t="shared" si="164"/>
        <v>5.1720159534717594</v>
      </c>
      <c r="W254">
        <f t="shared" si="165"/>
        <v>65.059700941410199</v>
      </c>
      <c r="X254">
        <f t="shared" si="166"/>
        <v>3.4777269661053003</v>
      </c>
      <c r="Y254">
        <f t="shared" si="167"/>
        <v>5.3454395205984468</v>
      </c>
      <c r="Z254">
        <f t="shared" si="168"/>
        <v>1.6942889873664591</v>
      </c>
      <c r="AA254">
        <f t="shared" si="169"/>
        <v>-27.988636465290647</v>
      </c>
      <c r="AB254">
        <f t="shared" si="170"/>
        <v>68.324294089703628</v>
      </c>
      <c r="AC254">
        <f t="shared" si="171"/>
        <v>7.3362441540116317</v>
      </c>
      <c r="AD254">
        <f t="shared" si="172"/>
        <v>242.09812139103667</v>
      </c>
      <c r="AE254">
        <f t="shared" si="173"/>
        <v>18.496991615280095</v>
      </c>
      <c r="AF254">
        <f t="shared" si="174"/>
        <v>0.64191236927028805</v>
      </c>
      <c r="AG254">
        <f t="shared" si="175"/>
        <v>7.7185377017033518</v>
      </c>
      <c r="AH254">
        <v>1635.8244481832501</v>
      </c>
      <c r="AI254">
        <v>1615.1296969696971</v>
      </c>
      <c r="AJ254">
        <v>1.7542878370720849</v>
      </c>
      <c r="AK254">
        <v>65.228597272793138</v>
      </c>
      <c r="AL254">
        <f t="shared" si="176"/>
        <v>0.63466295839661324</v>
      </c>
      <c r="AM254">
        <v>33.562096826077173</v>
      </c>
      <c r="AN254">
        <v>34.378888111888138</v>
      </c>
      <c r="AO254">
        <v>-4.1633720655544082E-5</v>
      </c>
      <c r="AP254">
        <v>90.040432271976243</v>
      </c>
      <c r="AQ254">
        <v>33</v>
      </c>
      <c r="AR254">
        <v>7</v>
      </c>
      <c r="AS254">
        <f t="shared" si="177"/>
        <v>1</v>
      </c>
      <c r="AT254">
        <f t="shared" si="178"/>
        <v>0</v>
      </c>
      <c r="AU254">
        <f t="shared" si="179"/>
        <v>30978.113137588382</v>
      </c>
      <c r="AV254" t="s">
        <v>413</v>
      </c>
      <c r="AW254" t="s">
        <v>413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413</v>
      </c>
      <c r="BC254" t="s">
        <v>413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1009.5095997992809</v>
      </c>
      <c r="BI254">
        <f t="shared" si="183"/>
        <v>7.7185377017033518</v>
      </c>
      <c r="BJ254" t="e">
        <f t="shared" si="184"/>
        <v>#DIV/0!</v>
      </c>
      <c r="BK254">
        <f t="shared" si="185"/>
        <v>7.6458289284599334E-3</v>
      </c>
      <c r="BL254" t="e">
        <f t="shared" si="186"/>
        <v>#DIV/0!</v>
      </c>
      <c r="BM254" t="e">
        <f t="shared" si="187"/>
        <v>#DIV/0!</v>
      </c>
      <c r="BN254" t="s">
        <v>413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413</v>
      </c>
      <c r="BY254" t="s">
        <v>413</v>
      </c>
      <c r="BZ254" t="s">
        <v>413</v>
      </c>
      <c r="CA254" t="s">
        <v>413</v>
      </c>
      <c r="CB254" t="s">
        <v>413</v>
      </c>
      <c r="CC254" t="s">
        <v>413</v>
      </c>
      <c r="CD254" t="s">
        <v>413</v>
      </c>
      <c r="CE254" t="s">
        <v>413</v>
      </c>
      <c r="CF254">
        <v>253</v>
      </c>
      <c r="CG254">
        <v>1000</v>
      </c>
      <c r="CH254" t="s">
        <v>414</v>
      </c>
      <c r="CI254">
        <v>1110.1500000000001</v>
      </c>
      <c r="CJ254">
        <v>1175.8634999999999</v>
      </c>
      <c r="CK254">
        <v>1152.67</v>
      </c>
      <c r="CL254">
        <v>1.3005735999999999E-4</v>
      </c>
      <c r="CM254">
        <v>6.5004835999999994E-4</v>
      </c>
      <c r="CN254">
        <v>4.7597999359999997E-2</v>
      </c>
      <c r="CO254">
        <v>5.5000000000000003E-4</v>
      </c>
      <c r="CP254">
        <f t="shared" si="196"/>
        <v>1200.0050000000001</v>
      </c>
      <c r="CQ254">
        <f t="shared" si="197"/>
        <v>1009.5095997992809</v>
      </c>
      <c r="CR254">
        <f t="shared" si="198"/>
        <v>0.84125449460567314</v>
      </c>
      <c r="CS254">
        <f t="shared" si="199"/>
        <v>0.16202117458894927</v>
      </c>
      <c r="CT254">
        <v>6</v>
      </c>
      <c r="CU254">
        <v>0.5</v>
      </c>
      <c r="CV254" t="s">
        <v>415</v>
      </c>
      <c r="CW254">
        <v>2</v>
      </c>
      <c r="CX254" t="b">
        <v>1</v>
      </c>
      <c r="CY254">
        <v>1658333861.6875</v>
      </c>
      <c r="CZ254">
        <v>1556.51875</v>
      </c>
      <c r="DA254">
        <v>1582.4925000000001</v>
      </c>
      <c r="DB254">
        <v>34.379350000000002</v>
      </c>
      <c r="DC254">
        <v>33.553562499999998</v>
      </c>
      <c r="DD254">
        <v>1560.4762499999999</v>
      </c>
      <c r="DE254">
        <v>34.052525000000003</v>
      </c>
      <c r="DF254">
        <v>450.36562500000002</v>
      </c>
      <c r="DG254">
        <v>101.05737499999999</v>
      </c>
      <c r="DH254">
        <v>0.100063</v>
      </c>
      <c r="DI254">
        <v>34.008150000000001</v>
      </c>
      <c r="DJ254">
        <v>999.9</v>
      </c>
      <c r="DK254">
        <v>33.418112499999999</v>
      </c>
      <c r="DL254">
        <v>0</v>
      </c>
      <c r="DM254">
        <v>0</v>
      </c>
      <c r="DN254">
        <v>6006.4837499999994</v>
      </c>
      <c r="DO254">
        <v>0</v>
      </c>
      <c r="DP254">
        <v>1791.855</v>
      </c>
      <c r="DQ254">
        <v>-25.972375</v>
      </c>
      <c r="DR254">
        <v>1611.94</v>
      </c>
      <c r="DS254">
        <v>1637.4337499999999</v>
      </c>
      <c r="DT254">
        <v>0.82577712500000011</v>
      </c>
      <c r="DU254">
        <v>1582.4925000000001</v>
      </c>
      <c r="DV254">
        <v>33.553562499999998</v>
      </c>
      <c r="DW254">
        <v>3.4742837500000001</v>
      </c>
      <c r="DX254">
        <v>3.3908325000000001</v>
      </c>
      <c r="DY254">
        <v>26.494599999999998</v>
      </c>
      <c r="DZ254">
        <v>26.082812499999999</v>
      </c>
      <c r="EA254">
        <v>1200.0050000000001</v>
      </c>
      <c r="EB254">
        <v>0.95800799999999997</v>
      </c>
      <c r="EC254">
        <v>4.1992500000000002E-2</v>
      </c>
      <c r="ED254">
        <v>0</v>
      </c>
      <c r="EE254">
        <v>1740.4712500000001</v>
      </c>
      <c r="EF254">
        <v>5.0001600000000002</v>
      </c>
      <c r="EG254">
        <v>22138.137500000001</v>
      </c>
      <c r="EH254">
        <v>9515.23</v>
      </c>
      <c r="EI254">
        <v>48.023249999999997</v>
      </c>
      <c r="EJ254">
        <v>50.686999999999998</v>
      </c>
      <c r="EK254">
        <v>49.25</v>
      </c>
      <c r="EL254">
        <v>49.163749999999993</v>
      </c>
      <c r="EM254">
        <v>49.687124999999988</v>
      </c>
      <c r="EN254">
        <v>1144.825</v>
      </c>
      <c r="EO254">
        <v>50.18</v>
      </c>
      <c r="EP254">
        <v>0</v>
      </c>
      <c r="EQ254">
        <v>776375.40000009537</v>
      </c>
      <c r="ER254">
        <v>0</v>
      </c>
      <c r="ES254">
        <v>1739.4123076923081</v>
      </c>
      <c r="ET254">
        <v>12.87384616914853</v>
      </c>
      <c r="EU254">
        <v>143.9008547360192</v>
      </c>
      <c r="EV254">
        <v>22125.303846153849</v>
      </c>
      <c r="EW254">
        <v>15</v>
      </c>
      <c r="EX254">
        <v>1658330855.5</v>
      </c>
      <c r="EY254" t="s">
        <v>416</v>
      </c>
      <c r="EZ254">
        <v>1658330855.5</v>
      </c>
      <c r="FA254">
        <v>1658330837</v>
      </c>
      <c r="FB254">
        <v>13</v>
      </c>
      <c r="FC254">
        <v>-0.03</v>
      </c>
      <c r="FD254">
        <v>-2.1999999999999999E-2</v>
      </c>
      <c r="FE254">
        <v>-3.91</v>
      </c>
      <c r="FF254">
        <v>0.28699999999999998</v>
      </c>
      <c r="FG254">
        <v>1439</v>
      </c>
      <c r="FH254">
        <v>33</v>
      </c>
      <c r="FI254">
        <v>0.2</v>
      </c>
      <c r="FJ254">
        <v>0.09</v>
      </c>
      <c r="FK254">
        <v>-25.901526829268299</v>
      </c>
      <c r="FL254">
        <v>-0.1441329786923132</v>
      </c>
      <c r="FM254">
        <v>6.5640372854540122E-2</v>
      </c>
      <c r="FN254">
        <v>1</v>
      </c>
      <c r="FO254">
        <v>1738.783235294118</v>
      </c>
      <c r="FP254">
        <v>12.18655462820338</v>
      </c>
      <c r="FQ254">
        <v>1.207242167304895</v>
      </c>
      <c r="FR254">
        <v>0</v>
      </c>
      <c r="FS254">
        <v>0.84535851219512204</v>
      </c>
      <c r="FT254">
        <v>-8.2058599391923906E-2</v>
      </c>
      <c r="FU254">
        <v>1.4800308686830179E-2</v>
      </c>
      <c r="FV254">
        <v>1</v>
      </c>
      <c r="FW254">
        <v>2</v>
      </c>
      <c r="FX254">
        <v>3</v>
      </c>
      <c r="FY254" t="s">
        <v>530</v>
      </c>
      <c r="FZ254">
        <v>2.8899900000000001</v>
      </c>
      <c r="GA254">
        <v>2.8722500000000002</v>
      </c>
      <c r="GB254">
        <v>0.239315</v>
      </c>
      <c r="GC254">
        <v>0.24429200000000001</v>
      </c>
      <c r="GD254">
        <v>0.14163200000000001</v>
      </c>
      <c r="GE254">
        <v>0.141733</v>
      </c>
      <c r="GF254">
        <v>26222.7</v>
      </c>
      <c r="GG254">
        <v>22660.3</v>
      </c>
      <c r="GH254">
        <v>30833.1</v>
      </c>
      <c r="GI254">
        <v>27967.9</v>
      </c>
      <c r="GJ254">
        <v>34874.199999999997</v>
      </c>
      <c r="GK254">
        <v>33871.199999999997</v>
      </c>
      <c r="GL254">
        <v>40194</v>
      </c>
      <c r="GM254">
        <v>38983.4</v>
      </c>
      <c r="GN254">
        <v>1.8884799999999999</v>
      </c>
      <c r="GO254">
        <v>1.9309499999999999</v>
      </c>
      <c r="GP254">
        <v>0</v>
      </c>
      <c r="GQ254">
        <v>3.5867099999999999E-2</v>
      </c>
      <c r="GR254">
        <v>999.9</v>
      </c>
      <c r="GS254">
        <v>32.845300000000002</v>
      </c>
      <c r="GT254">
        <v>42.9</v>
      </c>
      <c r="GU254">
        <v>44.5</v>
      </c>
      <c r="GV254">
        <v>39.8748</v>
      </c>
      <c r="GW254">
        <v>30.526499999999999</v>
      </c>
      <c r="GX254">
        <v>33.4816</v>
      </c>
      <c r="GY254">
        <v>1</v>
      </c>
      <c r="GZ254">
        <v>0.67931399999999997</v>
      </c>
      <c r="HA254">
        <v>1.6243399999999999</v>
      </c>
      <c r="HB254">
        <v>20.2</v>
      </c>
      <c r="HC254">
        <v>5.2147399999999999</v>
      </c>
      <c r="HD254">
        <v>11.974</v>
      </c>
      <c r="HE254">
        <v>4.9909499999999998</v>
      </c>
      <c r="HF254">
        <v>3.2925</v>
      </c>
      <c r="HG254">
        <v>8495.2000000000007</v>
      </c>
      <c r="HH254">
        <v>9999</v>
      </c>
      <c r="HI254">
        <v>9999</v>
      </c>
      <c r="HJ254">
        <v>972.6</v>
      </c>
      <c r="HK254">
        <v>4.9713599999999998</v>
      </c>
      <c r="HL254">
        <v>1.8744000000000001</v>
      </c>
      <c r="HM254">
        <v>1.87073</v>
      </c>
      <c r="HN254">
        <v>1.87049</v>
      </c>
      <c r="HO254">
        <v>1.87497</v>
      </c>
      <c r="HP254">
        <v>1.8716999999999999</v>
      </c>
      <c r="HQ254">
        <v>1.8671899999999999</v>
      </c>
      <c r="HR254">
        <v>1.87805</v>
      </c>
      <c r="HS254">
        <v>0</v>
      </c>
      <c r="HT254">
        <v>0</v>
      </c>
      <c r="HU254">
        <v>0</v>
      </c>
      <c r="HV254">
        <v>0</v>
      </c>
      <c r="HW254" t="s">
        <v>418</v>
      </c>
      <c r="HX254" t="s">
        <v>419</v>
      </c>
      <c r="HY254" t="s">
        <v>420</v>
      </c>
      <c r="HZ254" t="s">
        <v>420</v>
      </c>
      <c r="IA254" t="s">
        <v>420</v>
      </c>
      <c r="IB254" t="s">
        <v>420</v>
      </c>
      <c r="IC254">
        <v>0</v>
      </c>
      <c r="ID254">
        <v>100</v>
      </c>
      <c r="IE254">
        <v>100</v>
      </c>
      <c r="IF254">
        <v>-3.95</v>
      </c>
      <c r="IG254">
        <v>0.32679999999999998</v>
      </c>
      <c r="IH254">
        <v>-2.1299345005774111</v>
      </c>
      <c r="II254">
        <v>1.7196870422270779E-5</v>
      </c>
      <c r="IJ254">
        <v>-2.1741833173098589E-6</v>
      </c>
      <c r="IK254">
        <v>9.0595066644434051E-10</v>
      </c>
      <c r="IL254">
        <v>-0.32754645563995699</v>
      </c>
      <c r="IM254">
        <v>-1.2435942757381079E-3</v>
      </c>
      <c r="IN254">
        <v>8.3241555849602686E-4</v>
      </c>
      <c r="IO254">
        <v>-6.8006265696850886E-6</v>
      </c>
      <c r="IP254">
        <v>17</v>
      </c>
      <c r="IQ254">
        <v>2050</v>
      </c>
      <c r="IR254">
        <v>3</v>
      </c>
      <c r="IS254">
        <v>34</v>
      </c>
      <c r="IT254">
        <v>50.1</v>
      </c>
      <c r="IU254">
        <v>50.5</v>
      </c>
      <c r="IV254">
        <v>3.1787100000000001</v>
      </c>
      <c r="IW254">
        <v>2.5647000000000002</v>
      </c>
      <c r="IX254">
        <v>1.49902</v>
      </c>
      <c r="IY254">
        <v>2.2766099999999998</v>
      </c>
      <c r="IZ254">
        <v>1.69678</v>
      </c>
      <c r="JA254">
        <v>2.34985</v>
      </c>
      <c r="JB254">
        <v>46.414999999999999</v>
      </c>
      <c r="JC254">
        <v>15.900700000000001</v>
      </c>
      <c r="JD254">
        <v>18</v>
      </c>
      <c r="JE254">
        <v>413.65699999999998</v>
      </c>
      <c r="JF254">
        <v>511.726</v>
      </c>
      <c r="JG254">
        <v>30.000900000000001</v>
      </c>
      <c r="JH254">
        <v>36.082799999999999</v>
      </c>
      <c r="JI254">
        <v>29.9999</v>
      </c>
      <c r="JJ254">
        <v>35.917000000000002</v>
      </c>
      <c r="JK254">
        <v>35.848100000000002</v>
      </c>
      <c r="JL254">
        <v>63.680599999999998</v>
      </c>
      <c r="JM254">
        <v>16.375800000000002</v>
      </c>
      <c r="JN254">
        <v>1.1283700000000001</v>
      </c>
      <c r="JO254">
        <v>30</v>
      </c>
      <c r="JP254">
        <v>1595.6</v>
      </c>
      <c r="JQ254">
        <v>33.654600000000002</v>
      </c>
      <c r="JR254">
        <v>98.262200000000007</v>
      </c>
      <c r="JS254">
        <v>98.177999999999997</v>
      </c>
    </row>
    <row r="255" spans="1:279" x14ac:dyDescent="0.2">
      <c r="A255">
        <v>240</v>
      </c>
      <c r="B255">
        <v>1658333868</v>
      </c>
      <c r="C255">
        <v>954.40000009536743</v>
      </c>
      <c r="D255" t="s">
        <v>899</v>
      </c>
      <c r="E255" t="s">
        <v>900</v>
      </c>
      <c r="F255">
        <v>4</v>
      </c>
      <c r="G255">
        <v>1658333866</v>
      </c>
      <c r="H255">
        <f t="shared" si="150"/>
        <v>6.4591605259029384E-4</v>
      </c>
      <c r="I255">
        <f t="shared" si="151"/>
        <v>0.64591605259029383</v>
      </c>
      <c r="J255">
        <f t="shared" si="152"/>
        <v>7.9989578033785689</v>
      </c>
      <c r="K255">
        <f t="shared" si="153"/>
        <v>1563.757142857143</v>
      </c>
      <c r="L255">
        <f t="shared" si="154"/>
        <v>1177.9734231972452</v>
      </c>
      <c r="M255">
        <f t="shared" si="155"/>
        <v>119.1615046403423</v>
      </c>
      <c r="N255">
        <f t="shared" si="156"/>
        <v>158.18663678266898</v>
      </c>
      <c r="O255">
        <f t="shared" si="157"/>
        <v>3.7151154524313015E-2</v>
      </c>
      <c r="P255">
        <f t="shared" si="158"/>
        <v>2.1414310344536007</v>
      </c>
      <c r="Q255">
        <f t="shared" si="159"/>
        <v>3.6796771424972688E-2</v>
      </c>
      <c r="R255">
        <f t="shared" si="160"/>
        <v>2.3029540239429935E-2</v>
      </c>
      <c r="S255">
        <f t="shared" si="161"/>
        <v>194.42792961261546</v>
      </c>
      <c r="T255">
        <f t="shared" si="162"/>
        <v>35.31297763220288</v>
      </c>
      <c r="U255">
        <f t="shared" si="163"/>
        <v>33.435728571428569</v>
      </c>
      <c r="V255">
        <f t="shared" si="164"/>
        <v>5.1771218897969717</v>
      </c>
      <c r="W255">
        <f t="shared" si="165"/>
        <v>65.025943991068331</v>
      </c>
      <c r="X255">
        <f t="shared" si="166"/>
        <v>3.4773920830164595</v>
      </c>
      <c r="Y255">
        <f t="shared" si="167"/>
        <v>5.3476995020542848</v>
      </c>
      <c r="Z255">
        <f t="shared" si="168"/>
        <v>1.6997298067805122</v>
      </c>
      <c r="AA255">
        <f t="shared" si="169"/>
        <v>-28.484897919231958</v>
      </c>
      <c r="AB255">
        <f t="shared" si="170"/>
        <v>66.96032135908807</v>
      </c>
      <c r="AC255">
        <f t="shared" si="171"/>
        <v>7.2123310543150145</v>
      </c>
      <c r="AD255">
        <f t="shared" si="172"/>
        <v>240.11568410678655</v>
      </c>
      <c r="AE255">
        <f t="shared" si="173"/>
        <v>18.352554360004113</v>
      </c>
      <c r="AF255">
        <f t="shared" si="174"/>
        <v>0.64152231077590072</v>
      </c>
      <c r="AG255">
        <f t="shared" si="175"/>
        <v>7.9989578033785689</v>
      </c>
      <c r="AH255">
        <v>1642.767594380442</v>
      </c>
      <c r="AI255">
        <v>1621.961878787879</v>
      </c>
      <c r="AJ255">
        <v>1.706379834793168</v>
      </c>
      <c r="AK255">
        <v>65.228597272793138</v>
      </c>
      <c r="AL255">
        <f t="shared" si="176"/>
        <v>0.64591605259029383</v>
      </c>
      <c r="AM255">
        <v>33.54277825617266</v>
      </c>
      <c r="AN255">
        <v>34.374144055944058</v>
      </c>
      <c r="AO255">
        <v>-5.7523148561216122E-5</v>
      </c>
      <c r="AP255">
        <v>90.040432271976243</v>
      </c>
      <c r="AQ255">
        <v>33</v>
      </c>
      <c r="AR255">
        <v>7</v>
      </c>
      <c r="AS255">
        <f t="shared" si="177"/>
        <v>1</v>
      </c>
      <c r="AT255">
        <f t="shared" si="178"/>
        <v>0</v>
      </c>
      <c r="AU255">
        <f t="shared" si="179"/>
        <v>30815.313224584512</v>
      </c>
      <c r="AV255" t="s">
        <v>413</v>
      </c>
      <c r="AW255" t="s">
        <v>413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413</v>
      </c>
      <c r="BC255" t="s">
        <v>413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1009.5185997992824</v>
      </c>
      <c r="BI255">
        <f t="shared" si="183"/>
        <v>7.9989578033785689</v>
      </c>
      <c r="BJ255" t="e">
        <f t="shared" si="184"/>
        <v>#DIV/0!</v>
      </c>
      <c r="BK255">
        <f t="shared" si="185"/>
        <v>7.9235368273243931E-3</v>
      </c>
      <c r="BL255" t="e">
        <f t="shared" si="186"/>
        <v>#DIV/0!</v>
      </c>
      <c r="BM255" t="e">
        <f t="shared" si="187"/>
        <v>#DIV/0!</v>
      </c>
      <c r="BN255" t="s">
        <v>413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413</v>
      </c>
      <c r="BY255" t="s">
        <v>413</v>
      </c>
      <c r="BZ255" t="s">
        <v>413</v>
      </c>
      <c r="CA255" t="s">
        <v>413</v>
      </c>
      <c r="CB255" t="s">
        <v>413</v>
      </c>
      <c r="CC255" t="s">
        <v>413</v>
      </c>
      <c r="CD255" t="s">
        <v>413</v>
      </c>
      <c r="CE255" t="s">
        <v>413</v>
      </c>
      <c r="CF255">
        <v>253</v>
      </c>
      <c r="CG255">
        <v>1000</v>
      </c>
      <c r="CH255" t="s">
        <v>414</v>
      </c>
      <c r="CI255">
        <v>1110.1500000000001</v>
      </c>
      <c r="CJ255">
        <v>1175.8634999999999</v>
      </c>
      <c r="CK255">
        <v>1152.67</v>
      </c>
      <c r="CL255">
        <v>1.3005735999999999E-4</v>
      </c>
      <c r="CM255">
        <v>6.5004835999999994E-4</v>
      </c>
      <c r="CN255">
        <v>4.7597999359999997E-2</v>
      </c>
      <c r="CO255">
        <v>5.5000000000000003E-4</v>
      </c>
      <c r="CP255">
        <f t="shared" si="196"/>
        <v>1200.015714285714</v>
      </c>
      <c r="CQ255">
        <f t="shared" si="197"/>
        <v>1009.5185997992824</v>
      </c>
      <c r="CR255">
        <f t="shared" si="198"/>
        <v>0.84125448340497666</v>
      </c>
      <c r="CS255">
        <f t="shared" si="199"/>
        <v>0.16202115297160496</v>
      </c>
      <c r="CT255">
        <v>6</v>
      </c>
      <c r="CU255">
        <v>0.5</v>
      </c>
      <c r="CV255" t="s">
        <v>415</v>
      </c>
      <c r="CW255">
        <v>2</v>
      </c>
      <c r="CX255" t="b">
        <v>1</v>
      </c>
      <c r="CY255">
        <v>1658333866</v>
      </c>
      <c r="CZ255">
        <v>1563.757142857143</v>
      </c>
      <c r="DA255">
        <v>1589.542857142857</v>
      </c>
      <c r="DB255">
        <v>34.375828571428578</v>
      </c>
      <c r="DC255">
        <v>33.55057142857143</v>
      </c>
      <c r="DD255">
        <v>1567.717142857143</v>
      </c>
      <c r="DE255">
        <v>34.049100000000003</v>
      </c>
      <c r="DF255">
        <v>450.38285714285718</v>
      </c>
      <c r="DG255">
        <v>101.05800000000001</v>
      </c>
      <c r="DH255">
        <v>0.10005865714285719</v>
      </c>
      <c r="DI255">
        <v>34.015728571428568</v>
      </c>
      <c r="DJ255">
        <v>999.89999999999986</v>
      </c>
      <c r="DK255">
        <v>33.435728571428569</v>
      </c>
      <c r="DL255">
        <v>0</v>
      </c>
      <c r="DM255">
        <v>0</v>
      </c>
      <c r="DN255">
        <v>5977.77</v>
      </c>
      <c r="DO255">
        <v>0</v>
      </c>
      <c r="DP255">
        <v>1791.775714285714</v>
      </c>
      <c r="DQ255">
        <v>-25.783985714285709</v>
      </c>
      <c r="DR255">
        <v>1619.4257142857141</v>
      </c>
      <c r="DS255">
        <v>1644.724285714286</v>
      </c>
      <c r="DT255">
        <v>0.82525842857142861</v>
      </c>
      <c r="DU255">
        <v>1589.542857142857</v>
      </c>
      <c r="DV255">
        <v>33.55057142857143</v>
      </c>
      <c r="DW255">
        <v>3.473951428571429</v>
      </c>
      <c r="DX255">
        <v>3.390554285714285</v>
      </c>
      <c r="DY255">
        <v>26.492985714285719</v>
      </c>
      <c r="DZ255">
        <v>26.081428571428571</v>
      </c>
      <c r="EA255">
        <v>1200.015714285714</v>
      </c>
      <c r="EB255">
        <v>0.95800799999999975</v>
      </c>
      <c r="EC255">
        <v>4.1992500000000002E-2</v>
      </c>
      <c r="ED255">
        <v>0</v>
      </c>
      <c r="EE255">
        <v>1741.7185714285711</v>
      </c>
      <c r="EF255">
        <v>5.0001600000000002</v>
      </c>
      <c r="EG255">
        <v>22150.12857142857</v>
      </c>
      <c r="EH255">
        <v>9515.3114285714291</v>
      </c>
      <c r="EI255">
        <v>48.053142857142859</v>
      </c>
      <c r="EJ255">
        <v>50.625</v>
      </c>
      <c r="EK255">
        <v>49.25</v>
      </c>
      <c r="EL255">
        <v>49.160428571428568</v>
      </c>
      <c r="EM255">
        <v>49.705000000000013</v>
      </c>
      <c r="EN255">
        <v>1144.8357142857139</v>
      </c>
      <c r="EO255">
        <v>50.18</v>
      </c>
      <c r="EP255">
        <v>0</v>
      </c>
      <c r="EQ255">
        <v>776379.60000014305</v>
      </c>
      <c r="ER255">
        <v>0</v>
      </c>
      <c r="ES255">
        <v>1740.4664</v>
      </c>
      <c r="ET255">
        <v>14.040769219030301</v>
      </c>
      <c r="EU255">
        <v>141.56153824232081</v>
      </c>
      <c r="EV255">
        <v>22136.36</v>
      </c>
      <c r="EW255">
        <v>15</v>
      </c>
      <c r="EX255">
        <v>1658330855.5</v>
      </c>
      <c r="EY255" t="s">
        <v>416</v>
      </c>
      <c r="EZ255">
        <v>1658330855.5</v>
      </c>
      <c r="FA255">
        <v>1658330837</v>
      </c>
      <c r="FB255">
        <v>13</v>
      </c>
      <c r="FC255">
        <v>-0.03</v>
      </c>
      <c r="FD255">
        <v>-2.1999999999999999E-2</v>
      </c>
      <c r="FE255">
        <v>-3.91</v>
      </c>
      <c r="FF255">
        <v>0.28699999999999998</v>
      </c>
      <c r="FG255">
        <v>1439</v>
      </c>
      <c r="FH255">
        <v>33</v>
      </c>
      <c r="FI255">
        <v>0.2</v>
      </c>
      <c r="FJ255">
        <v>0.09</v>
      </c>
      <c r="FK255">
        <v>-25.896707317073169</v>
      </c>
      <c r="FL255">
        <v>0.10774043683129909</v>
      </c>
      <c r="FM255">
        <v>8.5803156432485136E-2</v>
      </c>
      <c r="FN255">
        <v>1</v>
      </c>
      <c r="FO255">
        <v>1739.7320588235291</v>
      </c>
      <c r="FP255">
        <v>13.56256685007315</v>
      </c>
      <c r="FQ255">
        <v>1.3489860667569971</v>
      </c>
      <c r="FR255">
        <v>0</v>
      </c>
      <c r="FS255">
        <v>0.84228504878048782</v>
      </c>
      <c r="FT255">
        <v>-0.1216521272882846</v>
      </c>
      <c r="FU255">
        <v>1.635199845167171E-2</v>
      </c>
      <c r="FV255">
        <v>0</v>
      </c>
      <c r="FW255">
        <v>1</v>
      </c>
      <c r="FX255">
        <v>3</v>
      </c>
      <c r="FY255" t="s">
        <v>417</v>
      </c>
      <c r="FZ255">
        <v>2.88978</v>
      </c>
      <c r="GA255">
        <v>2.8720400000000001</v>
      </c>
      <c r="GB255">
        <v>0.239929</v>
      </c>
      <c r="GC255">
        <v>0.24487100000000001</v>
      </c>
      <c r="GD255">
        <v>0.141622</v>
      </c>
      <c r="GE255">
        <v>0.14185400000000001</v>
      </c>
      <c r="GF255">
        <v>26201.200000000001</v>
      </c>
      <c r="GG255">
        <v>22642.6</v>
      </c>
      <c r="GH255">
        <v>30832.799999999999</v>
      </c>
      <c r="GI255">
        <v>27967.599999999999</v>
      </c>
      <c r="GJ255">
        <v>34874.5</v>
      </c>
      <c r="GK255">
        <v>33866.300000000003</v>
      </c>
      <c r="GL255">
        <v>40193.800000000003</v>
      </c>
      <c r="GM255">
        <v>38983.199999999997</v>
      </c>
      <c r="GN255">
        <v>1.8884300000000001</v>
      </c>
      <c r="GO255">
        <v>1.9314499999999999</v>
      </c>
      <c r="GP255">
        <v>0</v>
      </c>
      <c r="GQ255">
        <v>3.6183699999999999E-2</v>
      </c>
      <c r="GR255">
        <v>999.9</v>
      </c>
      <c r="GS255">
        <v>32.851100000000002</v>
      </c>
      <c r="GT255">
        <v>42.9</v>
      </c>
      <c r="GU255">
        <v>44.5</v>
      </c>
      <c r="GV255">
        <v>39.872399999999999</v>
      </c>
      <c r="GW255">
        <v>30.676500000000001</v>
      </c>
      <c r="GX255">
        <v>33.249200000000002</v>
      </c>
      <c r="GY255">
        <v>1</v>
      </c>
      <c r="GZ255">
        <v>0.67935000000000001</v>
      </c>
      <c r="HA255">
        <v>1.6257299999999999</v>
      </c>
      <c r="HB255">
        <v>20.200099999999999</v>
      </c>
      <c r="HC255">
        <v>5.2150400000000001</v>
      </c>
      <c r="HD255">
        <v>11.974</v>
      </c>
      <c r="HE255">
        <v>4.9909499999999998</v>
      </c>
      <c r="HF255">
        <v>3.2925</v>
      </c>
      <c r="HG255">
        <v>8495.2000000000007</v>
      </c>
      <c r="HH255">
        <v>9999</v>
      </c>
      <c r="HI255">
        <v>9999</v>
      </c>
      <c r="HJ255">
        <v>972.6</v>
      </c>
      <c r="HK255">
        <v>4.9713700000000003</v>
      </c>
      <c r="HL255">
        <v>1.87442</v>
      </c>
      <c r="HM255">
        <v>1.87073</v>
      </c>
      <c r="HN255">
        <v>1.8705000000000001</v>
      </c>
      <c r="HO255">
        <v>1.875</v>
      </c>
      <c r="HP255">
        <v>1.8716999999999999</v>
      </c>
      <c r="HQ255">
        <v>1.86721</v>
      </c>
      <c r="HR255">
        <v>1.8780600000000001</v>
      </c>
      <c r="HS255">
        <v>0</v>
      </c>
      <c r="HT255">
        <v>0</v>
      </c>
      <c r="HU255">
        <v>0</v>
      </c>
      <c r="HV255">
        <v>0</v>
      </c>
      <c r="HW255" t="s">
        <v>418</v>
      </c>
      <c r="HX255" t="s">
        <v>419</v>
      </c>
      <c r="HY255" t="s">
        <v>420</v>
      </c>
      <c r="HZ255" t="s">
        <v>420</v>
      </c>
      <c r="IA255" t="s">
        <v>420</v>
      </c>
      <c r="IB255" t="s">
        <v>420</v>
      </c>
      <c r="IC255">
        <v>0</v>
      </c>
      <c r="ID255">
        <v>100</v>
      </c>
      <c r="IE255">
        <v>100</v>
      </c>
      <c r="IF255">
        <v>-3.96</v>
      </c>
      <c r="IG255">
        <v>0.3266</v>
      </c>
      <c r="IH255">
        <v>-2.1299345005774111</v>
      </c>
      <c r="II255">
        <v>1.7196870422270779E-5</v>
      </c>
      <c r="IJ255">
        <v>-2.1741833173098589E-6</v>
      </c>
      <c r="IK255">
        <v>9.0595066644434051E-10</v>
      </c>
      <c r="IL255">
        <v>-0.32754645563995699</v>
      </c>
      <c r="IM255">
        <v>-1.2435942757381079E-3</v>
      </c>
      <c r="IN255">
        <v>8.3241555849602686E-4</v>
      </c>
      <c r="IO255">
        <v>-6.8006265696850886E-6</v>
      </c>
      <c r="IP255">
        <v>17</v>
      </c>
      <c r="IQ255">
        <v>2050</v>
      </c>
      <c r="IR255">
        <v>3</v>
      </c>
      <c r="IS255">
        <v>34</v>
      </c>
      <c r="IT255">
        <v>50.2</v>
      </c>
      <c r="IU255">
        <v>50.5</v>
      </c>
      <c r="IV255">
        <v>3.1897000000000002</v>
      </c>
      <c r="IW255">
        <v>2.5598100000000001</v>
      </c>
      <c r="IX255">
        <v>1.49902</v>
      </c>
      <c r="IY255">
        <v>2.2766099999999998</v>
      </c>
      <c r="IZ255">
        <v>1.69678</v>
      </c>
      <c r="JA255">
        <v>2.4096700000000002</v>
      </c>
      <c r="JB255">
        <v>46.414999999999999</v>
      </c>
      <c r="JC255">
        <v>15.9095</v>
      </c>
      <c r="JD255">
        <v>18</v>
      </c>
      <c r="JE255">
        <v>413.613</v>
      </c>
      <c r="JF255">
        <v>512.08100000000002</v>
      </c>
      <c r="JG255">
        <v>30.000699999999998</v>
      </c>
      <c r="JH255">
        <v>36.081899999999997</v>
      </c>
      <c r="JI255">
        <v>30</v>
      </c>
      <c r="JJ255">
        <v>35.914400000000001</v>
      </c>
      <c r="JK255">
        <v>35.845100000000002</v>
      </c>
      <c r="JL255">
        <v>63.910499999999999</v>
      </c>
      <c r="JM255">
        <v>16.375800000000002</v>
      </c>
      <c r="JN255">
        <v>1.1283700000000001</v>
      </c>
      <c r="JO255">
        <v>30</v>
      </c>
      <c r="JP255">
        <v>1602.28</v>
      </c>
      <c r="JQ255">
        <v>33.660600000000002</v>
      </c>
      <c r="JR255">
        <v>98.261499999999998</v>
      </c>
      <c r="JS255">
        <v>98.177400000000006</v>
      </c>
    </row>
    <row r="256" spans="1:279" x14ac:dyDescent="0.2">
      <c r="A256">
        <v>241</v>
      </c>
      <c r="B256">
        <v>1658333872</v>
      </c>
      <c r="C256">
        <v>958.40000009536743</v>
      </c>
      <c r="D256" t="s">
        <v>901</v>
      </c>
      <c r="E256" t="s">
        <v>902</v>
      </c>
      <c r="F256">
        <v>4</v>
      </c>
      <c r="G256">
        <v>1658333869.6875</v>
      </c>
      <c r="H256">
        <f t="shared" si="150"/>
        <v>6.1943085288754891E-4</v>
      </c>
      <c r="I256">
        <f t="shared" si="151"/>
        <v>0.61943085288754896</v>
      </c>
      <c r="J256">
        <f t="shared" si="152"/>
        <v>7.8896952220275676</v>
      </c>
      <c r="K256">
        <f t="shared" si="153"/>
        <v>1569.8162500000001</v>
      </c>
      <c r="L256">
        <f t="shared" si="154"/>
        <v>1173.4139238003256</v>
      </c>
      <c r="M256">
        <f t="shared" si="155"/>
        <v>118.6992775333796</v>
      </c>
      <c r="N256">
        <f t="shared" si="156"/>
        <v>158.79823049284624</v>
      </c>
      <c r="O256">
        <f t="shared" si="157"/>
        <v>3.5552440552772215E-2</v>
      </c>
      <c r="P256">
        <f t="shared" si="158"/>
        <v>2.145262125804094</v>
      </c>
      <c r="Q256">
        <f t="shared" si="159"/>
        <v>3.5228331647030306E-2</v>
      </c>
      <c r="R256">
        <f t="shared" si="160"/>
        <v>2.2046580828431937E-2</v>
      </c>
      <c r="S256">
        <f t="shared" si="161"/>
        <v>194.42941161261854</v>
      </c>
      <c r="T256">
        <f t="shared" si="162"/>
        <v>35.322057917218707</v>
      </c>
      <c r="U256">
        <f t="shared" si="163"/>
        <v>33.444762500000003</v>
      </c>
      <c r="V256">
        <f t="shared" si="164"/>
        <v>5.179742032408142</v>
      </c>
      <c r="W256">
        <f t="shared" si="165"/>
        <v>65.014399738259996</v>
      </c>
      <c r="X256">
        <f t="shared" si="166"/>
        <v>3.4771715798404372</v>
      </c>
      <c r="Y256">
        <f t="shared" si="167"/>
        <v>5.348309903404636</v>
      </c>
      <c r="Z256">
        <f t="shared" si="168"/>
        <v>1.7025704525677048</v>
      </c>
      <c r="AA256">
        <f t="shared" si="169"/>
        <v>-27.316900612340905</v>
      </c>
      <c r="AB256">
        <f t="shared" si="170"/>
        <v>66.271973691344996</v>
      </c>
      <c r="AC256">
        <f t="shared" si="171"/>
        <v>7.1258270778988511</v>
      </c>
      <c r="AD256">
        <f t="shared" si="172"/>
        <v>240.51031176952148</v>
      </c>
      <c r="AE256">
        <f t="shared" si="173"/>
        <v>18.409789854378264</v>
      </c>
      <c r="AF256">
        <f t="shared" si="174"/>
        <v>0.59714189930179085</v>
      </c>
      <c r="AG256">
        <f t="shared" si="175"/>
        <v>7.8896952220275676</v>
      </c>
      <c r="AH256">
        <v>1649.4475065743909</v>
      </c>
      <c r="AI256">
        <v>1628.7913939393941</v>
      </c>
      <c r="AJ256">
        <v>1.7063778243966701</v>
      </c>
      <c r="AK256">
        <v>65.228597272793138</v>
      </c>
      <c r="AL256">
        <f t="shared" si="176"/>
        <v>0.61943085288754896</v>
      </c>
      <c r="AM256">
        <v>33.578242236741787</v>
      </c>
      <c r="AN256">
        <v>34.375742657342691</v>
      </c>
      <c r="AO256">
        <v>-8.1022979383510568E-5</v>
      </c>
      <c r="AP256">
        <v>90.040432271976243</v>
      </c>
      <c r="AQ256">
        <v>33</v>
      </c>
      <c r="AR256">
        <v>7</v>
      </c>
      <c r="AS256">
        <f t="shared" si="177"/>
        <v>1</v>
      </c>
      <c r="AT256">
        <f t="shared" si="178"/>
        <v>0</v>
      </c>
      <c r="AU256">
        <f t="shared" si="179"/>
        <v>30911.358371991708</v>
      </c>
      <c r="AV256" t="s">
        <v>413</v>
      </c>
      <c r="AW256" t="s">
        <v>413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413</v>
      </c>
      <c r="BC256" t="s">
        <v>413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1009.5263997992843</v>
      </c>
      <c r="BI256">
        <f t="shared" si="183"/>
        <v>7.8896952220275676</v>
      </c>
      <c r="BJ256" t="e">
        <f t="shared" si="184"/>
        <v>#DIV/0!</v>
      </c>
      <c r="BK256">
        <f t="shared" si="185"/>
        <v>7.8152440823699206E-3</v>
      </c>
      <c r="BL256" t="e">
        <f t="shared" si="186"/>
        <v>#DIV/0!</v>
      </c>
      <c r="BM256" t="e">
        <f t="shared" si="187"/>
        <v>#DIV/0!</v>
      </c>
      <c r="BN256" t="s">
        <v>413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413</v>
      </c>
      <c r="BY256" t="s">
        <v>413</v>
      </c>
      <c r="BZ256" t="s">
        <v>413</v>
      </c>
      <c r="CA256" t="s">
        <v>413</v>
      </c>
      <c r="CB256" t="s">
        <v>413</v>
      </c>
      <c r="CC256" t="s">
        <v>413</v>
      </c>
      <c r="CD256" t="s">
        <v>413</v>
      </c>
      <c r="CE256" t="s">
        <v>413</v>
      </c>
      <c r="CF256">
        <v>253</v>
      </c>
      <c r="CG256">
        <v>1000</v>
      </c>
      <c r="CH256" t="s">
        <v>414</v>
      </c>
      <c r="CI256">
        <v>1110.1500000000001</v>
      </c>
      <c r="CJ256">
        <v>1175.8634999999999</v>
      </c>
      <c r="CK256">
        <v>1152.67</v>
      </c>
      <c r="CL256">
        <v>1.3005735999999999E-4</v>
      </c>
      <c r="CM256">
        <v>6.5004835999999994E-4</v>
      </c>
      <c r="CN256">
        <v>4.7597999359999997E-2</v>
      </c>
      <c r="CO256">
        <v>5.5000000000000003E-4</v>
      </c>
      <c r="CP256">
        <f t="shared" si="196"/>
        <v>1200.0250000000001</v>
      </c>
      <c r="CQ256">
        <f t="shared" si="197"/>
        <v>1009.5263997992843</v>
      </c>
      <c r="CR256">
        <f t="shared" si="198"/>
        <v>0.8412544736978681</v>
      </c>
      <c r="CS256">
        <f t="shared" si="199"/>
        <v>0.16202113423688549</v>
      </c>
      <c r="CT256">
        <v>6</v>
      </c>
      <c r="CU256">
        <v>0.5</v>
      </c>
      <c r="CV256" t="s">
        <v>415</v>
      </c>
      <c r="CW256">
        <v>2</v>
      </c>
      <c r="CX256" t="b">
        <v>1</v>
      </c>
      <c r="CY256">
        <v>1658333869.6875</v>
      </c>
      <c r="CZ256">
        <v>1569.8162500000001</v>
      </c>
      <c r="DA256">
        <v>1595.5912499999999</v>
      </c>
      <c r="DB256">
        <v>34.373937499999997</v>
      </c>
      <c r="DC256">
        <v>33.60575</v>
      </c>
      <c r="DD256">
        <v>1573.7725</v>
      </c>
      <c r="DE256">
        <v>34.047287500000003</v>
      </c>
      <c r="DF256">
        <v>450.37112500000001</v>
      </c>
      <c r="DG256">
        <v>101.05725</v>
      </c>
      <c r="DH256">
        <v>9.9958999999999992E-2</v>
      </c>
      <c r="DI256">
        <v>34.017775</v>
      </c>
      <c r="DJ256">
        <v>999.9</v>
      </c>
      <c r="DK256">
        <v>33.444762500000003</v>
      </c>
      <c r="DL256">
        <v>0</v>
      </c>
      <c r="DM256">
        <v>0</v>
      </c>
      <c r="DN256">
        <v>5994.84375</v>
      </c>
      <c r="DO256">
        <v>0</v>
      </c>
      <c r="DP256">
        <v>1792.2925</v>
      </c>
      <c r="DQ256">
        <v>-25.777312500000001</v>
      </c>
      <c r="DR256">
        <v>1625.69625</v>
      </c>
      <c r="DS256">
        <v>1651.08</v>
      </c>
      <c r="DT256">
        <v>0.76818562499999998</v>
      </c>
      <c r="DU256">
        <v>1595.5912499999999</v>
      </c>
      <c r="DV256">
        <v>33.60575</v>
      </c>
      <c r="DW256">
        <v>3.473735</v>
      </c>
      <c r="DX256">
        <v>3.3961025</v>
      </c>
      <c r="DY256">
        <v>26.491912500000002</v>
      </c>
      <c r="DZ256">
        <v>26.109112499999998</v>
      </c>
      <c r="EA256">
        <v>1200.0250000000001</v>
      </c>
      <c r="EB256">
        <v>0.95800799999999997</v>
      </c>
      <c r="EC256">
        <v>4.1992500000000002E-2</v>
      </c>
      <c r="ED256">
        <v>0</v>
      </c>
      <c r="EE256">
        <v>1742.4837500000001</v>
      </c>
      <c r="EF256">
        <v>5.0001600000000002</v>
      </c>
      <c r="EG256">
        <v>22157.6875</v>
      </c>
      <c r="EH256">
        <v>9515.3887500000001</v>
      </c>
      <c r="EI256">
        <v>48.023249999999997</v>
      </c>
      <c r="EJ256">
        <v>50.640500000000003</v>
      </c>
      <c r="EK256">
        <v>49.25</v>
      </c>
      <c r="EL256">
        <v>49.163749999999993</v>
      </c>
      <c r="EM256">
        <v>49.686999999999998</v>
      </c>
      <c r="EN256">
        <v>1144.845</v>
      </c>
      <c r="EO256">
        <v>50.18</v>
      </c>
      <c r="EP256">
        <v>0</v>
      </c>
      <c r="EQ256">
        <v>776383.79999995232</v>
      </c>
      <c r="ER256">
        <v>0</v>
      </c>
      <c r="ES256">
        <v>1741.35</v>
      </c>
      <c r="ET256">
        <v>14.905982912770041</v>
      </c>
      <c r="EU256">
        <v>140.15384618977649</v>
      </c>
      <c r="EV256">
        <v>22146.15769230769</v>
      </c>
      <c r="EW256">
        <v>15</v>
      </c>
      <c r="EX256">
        <v>1658330855.5</v>
      </c>
      <c r="EY256" t="s">
        <v>416</v>
      </c>
      <c r="EZ256">
        <v>1658330855.5</v>
      </c>
      <c r="FA256">
        <v>1658330837</v>
      </c>
      <c r="FB256">
        <v>13</v>
      </c>
      <c r="FC256">
        <v>-0.03</v>
      </c>
      <c r="FD256">
        <v>-2.1999999999999999E-2</v>
      </c>
      <c r="FE256">
        <v>-3.91</v>
      </c>
      <c r="FF256">
        <v>0.28699999999999998</v>
      </c>
      <c r="FG256">
        <v>1439</v>
      </c>
      <c r="FH256">
        <v>33</v>
      </c>
      <c r="FI256">
        <v>0.2</v>
      </c>
      <c r="FJ256">
        <v>0.09</v>
      </c>
      <c r="FK256">
        <v>-25.870402439024389</v>
      </c>
      <c r="FL256">
        <v>0.58500984832177039</v>
      </c>
      <c r="FM256">
        <v>0.1152528894676248</v>
      </c>
      <c r="FN256">
        <v>0</v>
      </c>
      <c r="FO256">
        <v>1740.528529411765</v>
      </c>
      <c r="FP256">
        <v>14.192971727314189</v>
      </c>
      <c r="FQ256">
        <v>1.4094974748072091</v>
      </c>
      <c r="FR256">
        <v>0</v>
      </c>
      <c r="FS256">
        <v>0.82651109756097563</v>
      </c>
      <c r="FT256">
        <v>-0.2794183051850202</v>
      </c>
      <c r="FU256">
        <v>3.1790712470096287E-2</v>
      </c>
      <c r="FV256">
        <v>0</v>
      </c>
      <c r="FW256">
        <v>0</v>
      </c>
      <c r="FX256">
        <v>3</v>
      </c>
      <c r="FY256" t="s">
        <v>425</v>
      </c>
      <c r="FZ256">
        <v>2.8900100000000002</v>
      </c>
      <c r="GA256">
        <v>2.8721800000000002</v>
      </c>
      <c r="GB256">
        <v>0.240534</v>
      </c>
      <c r="GC256">
        <v>0.24550900000000001</v>
      </c>
      <c r="GD256">
        <v>0.14163200000000001</v>
      </c>
      <c r="GE256">
        <v>0.14193800000000001</v>
      </c>
      <c r="GF256">
        <v>26180.3</v>
      </c>
      <c r="GG256">
        <v>22623.599999999999</v>
      </c>
      <c r="GH256">
        <v>30832.9</v>
      </c>
      <c r="GI256">
        <v>27967.8</v>
      </c>
      <c r="GJ256">
        <v>34874.1</v>
      </c>
      <c r="GK256">
        <v>33863</v>
      </c>
      <c r="GL256">
        <v>40193.800000000003</v>
      </c>
      <c r="GM256">
        <v>38983.199999999997</v>
      </c>
      <c r="GN256">
        <v>1.8886000000000001</v>
      </c>
      <c r="GO256">
        <v>1.9314800000000001</v>
      </c>
      <c r="GP256">
        <v>0</v>
      </c>
      <c r="GQ256">
        <v>3.6682899999999997E-2</v>
      </c>
      <c r="GR256">
        <v>999.9</v>
      </c>
      <c r="GS256">
        <v>32.856999999999999</v>
      </c>
      <c r="GT256">
        <v>42.9</v>
      </c>
      <c r="GU256">
        <v>44.5</v>
      </c>
      <c r="GV256">
        <v>39.874099999999999</v>
      </c>
      <c r="GW256">
        <v>30.346499999999999</v>
      </c>
      <c r="GX256">
        <v>32.6402</v>
      </c>
      <c r="GY256">
        <v>1</v>
      </c>
      <c r="GZ256">
        <v>0.67927300000000002</v>
      </c>
      <c r="HA256">
        <v>1.6279399999999999</v>
      </c>
      <c r="HB256">
        <v>20.2</v>
      </c>
      <c r="HC256">
        <v>5.2141500000000001</v>
      </c>
      <c r="HD256">
        <v>11.974</v>
      </c>
      <c r="HE256">
        <v>4.9907500000000002</v>
      </c>
      <c r="HF256">
        <v>3.2924799999999999</v>
      </c>
      <c r="HG256">
        <v>8495.4</v>
      </c>
      <c r="HH256">
        <v>9999</v>
      </c>
      <c r="HI256">
        <v>9999</v>
      </c>
      <c r="HJ256">
        <v>972.6</v>
      </c>
      <c r="HK256">
        <v>4.9713700000000003</v>
      </c>
      <c r="HL256">
        <v>1.8744000000000001</v>
      </c>
      <c r="HM256">
        <v>1.87073</v>
      </c>
      <c r="HN256">
        <v>1.8704700000000001</v>
      </c>
      <c r="HO256">
        <v>1.8749899999999999</v>
      </c>
      <c r="HP256">
        <v>1.8717299999999999</v>
      </c>
      <c r="HQ256">
        <v>1.86721</v>
      </c>
      <c r="HR256">
        <v>1.87805</v>
      </c>
      <c r="HS256">
        <v>0</v>
      </c>
      <c r="HT256">
        <v>0</v>
      </c>
      <c r="HU256">
        <v>0</v>
      </c>
      <c r="HV256">
        <v>0</v>
      </c>
      <c r="HW256" t="s">
        <v>418</v>
      </c>
      <c r="HX256" t="s">
        <v>419</v>
      </c>
      <c r="HY256" t="s">
        <v>420</v>
      </c>
      <c r="HZ256" t="s">
        <v>420</v>
      </c>
      <c r="IA256" t="s">
        <v>420</v>
      </c>
      <c r="IB256" t="s">
        <v>420</v>
      </c>
      <c r="IC256">
        <v>0</v>
      </c>
      <c r="ID256">
        <v>100</v>
      </c>
      <c r="IE256">
        <v>100</v>
      </c>
      <c r="IF256">
        <v>-3.96</v>
      </c>
      <c r="IG256">
        <v>0.32679999999999998</v>
      </c>
      <c r="IH256">
        <v>-2.1299345005774111</v>
      </c>
      <c r="II256">
        <v>1.7196870422270779E-5</v>
      </c>
      <c r="IJ256">
        <v>-2.1741833173098589E-6</v>
      </c>
      <c r="IK256">
        <v>9.0595066644434051E-10</v>
      </c>
      <c r="IL256">
        <v>-0.32754645563995699</v>
      </c>
      <c r="IM256">
        <v>-1.2435942757381079E-3</v>
      </c>
      <c r="IN256">
        <v>8.3241555849602686E-4</v>
      </c>
      <c r="IO256">
        <v>-6.8006265696850886E-6</v>
      </c>
      <c r="IP256">
        <v>17</v>
      </c>
      <c r="IQ256">
        <v>2050</v>
      </c>
      <c r="IR256">
        <v>3</v>
      </c>
      <c r="IS256">
        <v>34</v>
      </c>
      <c r="IT256">
        <v>50.3</v>
      </c>
      <c r="IU256">
        <v>50.6</v>
      </c>
      <c r="IV256">
        <v>3.2006800000000002</v>
      </c>
      <c r="IW256">
        <v>2.5573700000000001</v>
      </c>
      <c r="IX256">
        <v>1.49902</v>
      </c>
      <c r="IY256">
        <v>2.2766099999999998</v>
      </c>
      <c r="IZ256">
        <v>1.69678</v>
      </c>
      <c r="JA256">
        <v>2.3864700000000001</v>
      </c>
      <c r="JB256">
        <v>46.385800000000003</v>
      </c>
      <c r="JC256">
        <v>15.900700000000001</v>
      </c>
      <c r="JD256">
        <v>18</v>
      </c>
      <c r="JE256">
        <v>413.69600000000003</v>
      </c>
      <c r="JF256">
        <v>512.09699999999998</v>
      </c>
      <c r="JG256">
        <v>30.000699999999998</v>
      </c>
      <c r="JH256">
        <v>36.0794</v>
      </c>
      <c r="JI256">
        <v>29.9999</v>
      </c>
      <c r="JJ256">
        <v>35.911999999999999</v>
      </c>
      <c r="JK256">
        <v>35.844900000000003</v>
      </c>
      <c r="JL256">
        <v>64.125399999999999</v>
      </c>
      <c r="JM256">
        <v>16.375800000000002</v>
      </c>
      <c r="JN256">
        <v>1.1283700000000001</v>
      </c>
      <c r="JO256">
        <v>30</v>
      </c>
      <c r="JP256">
        <v>1608.96</v>
      </c>
      <c r="JQ256">
        <v>33.653100000000002</v>
      </c>
      <c r="JR256">
        <v>98.261700000000005</v>
      </c>
      <c r="JS256">
        <v>98.177599999999998</v>
      </c>
    </row>
    <row r="257" spans="1:279" x14ac:dyDescent="0.2">
      <c r="A257">
        <v>242</v>
      </c>
      <c r="B257">
        <v>1658333876</v>
      </c>
      <c r="C257">
        <v>962.40000009536743</v>
      </c>
      <c r="D257" t="s">
        <v>903</v>
      </c>
      <c r="E257" t="s">
        <v>904</v>
      </c>
      <c r="F257">
        <v>4</v>
      </c>
      <c r="G257">
        <v>1658333874</v>
      </c>
      <c r="H257">
        <f t="shared" si="150"/>
        <v>6.0184341684172945E-4</v>
      </c>
      <c r="I257">
        <f t="shared" si="151"/>
        <v>0.60184341684172948</v>
      </c>
      <c r="J257">
        <f t="shared" si="152"/>
        <v>7.9584627271195219</v>
      </c>
      <c r="K257">
        <f t="shared" si="153"/>
        <v>1576.954285714286</v>
      </c>
      <c r="L257">
        <f t="shared" si="154"/>
        <v>1166.7968322248332</v>
      </c>
      <c r="M257">
        <f t="shared" si="155"/>
        <v>118.02982965882906</v>
      </c>
      <c r="N257">
        <f t="shared" si="156"/>
        <v>159.52018430467606</v>
      </c>
      <c r="O257">
        <f t="shared" si="157"/>
        <v>3.4528007221183245E-2</v>
      </c>
      <c r="P257">
        <f t="shared" si="158"/>
        <v>2.1494296500357555</v>
      </c>
      <c r="Q257">
        <f t="shared" si="159"/>
        <v>3.4222807986917611E-2</v>
      </c>
      <c r="R257">
        <f t="shared" si="160"/>
        <v>2.1416450990417783E-2</v>
      </c>
      <c r="S257">
        <f t="shared" si="161"/>
        <v>194.43203361262371</v>
      </c>
      <c r="T257">
        <f t="shared" si="162"/>
        <v>35.322310291381193</v>
      </c>
      <c r="U257">
        <f t="shared" si="163"/>
        <v>33.448871428571429</v>
      </c>
      <c r="V257">
        <f t="shared" si="164"/>
        <v>5.1809341412416687</v>
      </c>
      <c r="W257">
        <f t="shared" si="165"/>
        <v>65.044956714588622</v>
      </c>
      <c r="X257">
        <f t="shared" si="166"/>
        <v>3.4781206020172761</v>
      </c>
      <c r="Y257">
        <f t="shared" si="167"/>
        <v>5.3472563865004235</v>
      </c>
      <c r="Z257">
        <f t="shared" si="168"/>
        <v>1.7028135392243926</v>
      </c>
      <c r="AA257">
        <f t="shared" si="169"/>
        <v>-26.54129468272027</v>
      </c>
      <c r="AB257">
        <f t="shared" si="170"/>
        <v>65.515270142298547</v>
      </c>
      <c r="AC257">
        <f t="shared" si="171"/>
        <v>7.0308244676928009</v>
      </c>
      <c r="AD257">
        <f t="shared" si="172"/>
        <v>240.43683353989479</v>
      </c>
      <c r="AE257">
        <f t="shared" si="173"/>
        <v>18.623617954194948</v>
      </c>
      <c r="AF257">
        <f t="shared" si="174"/>
        <v>0.60293476399670376</v>
      </c>
      <c r="AG257">
        <f t="shared" si="175"/>
        <v>7.9584627271195219</v>
      </c>
      <c r="AH257">
        <v>1656.629592055295</v>
      </c>
      <c r="AI257">
        <v>1635.7227272727271</v>
      </c>
      <c r="AJ257">
        <v>1.733247563483705</v>
      </c>
      <c r="AK257">
        <v>65.228597272793138</v>
      </c>
      <c r="AL257">
        <f t="shared" si="176"/>
        <v>0.60184341684172948</v>
      </c>
      <c r="AM257">
        <v>33.614374390774799</v>
      </c>
      <c r="AN257">
        <v>34.387534265734303</v>
      </c>
      <c r="AO257">
        <v>1.4316082751029949E-4</v>
      </c>
      <c r="AP257">
        <v>90.040432271976243</v>
      </c>
      <c r="AQ257">
        <v>33</v>
      </c>
      <c r="AR257">
        <v>7</v>
      </c>
      <c r="AS257">
        <f t="shared" si="177"/>
        <v>1</v>
      </c>
      <c r="AT257">
        <f t="shared" si="178"/>
        <v>0</v>
      </c>
      <c r="AU257">
        <f t="shared" si="179"/>
        <v>31016.44055107384</v>
      </c>
      <c r="AV257" t="s">
        <v>413</v>
      </c>
      <c r="AW257" t="s">
        <v>413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413</v>
      </c>
      <c r="BC257" t="s">
        <v>413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1009.5401997992864</v>
      </c>
      <c r="BI257">
        <f t="shared" si="183"/>
        <v>7.9584627271195219</v>
      </c>
      <c r="BJ257" t="e">
        <f t="shared" si="184"/>
        <v>#DIV/0!</v>
      </c>
      <c r="BK257">
        <f t="shared" si="185"/>
        <v>7.8832549003019382E-3</v>
      </c>
      <c r="BL257" t="e">
        <f t="shared" si="186"/>
        <v>#DIV/0!</v>
      </c>
      <c r="BM257" t="e">
        <f t="shared" si="187"/>
        <v>#DIV/0!</v>
      </c>
      <c r="BN257" t="s">
        <v>413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413</v>
      </c>
      <c r="BY257" t="s">
        <v>413</v>
      </c>
      <c r="BZ257" t="s">
        <v>413</v>
      </c>
      <c r="CA257" t="s">
        <v>413</v>
      </c>
      <c r="CB257" t="s">
        <v>413</v>
      </c>
      <c r="CC257" t="s">
        <v>413</v>
      </c>
      <c r="CD257" t="s">
        <v>413</v>
      </c>
      <c r="CE257" t="s">
        <v>413</v>
      </c>
      <c r="CF257">
        <v>253</v>
      </c>
      <c r="CG257">
        <v>1000</v>
      </c>
      <c r="CH257" t="s">
        <v>414</v>
      </c>
      <c r="CI257">
        <v>1110.1500000000001</v>
      </c>
      <c r="CJ257">
        <v>1175.8634999999999</v>
      </c>
      <c r="CK257">
        <v>1152.67</v>
      </c>
      <c r="CL257">
        <v>1.3005735999999999E-4</v>
      </c>
      <c r="CM257">
        <v>6.5004835999999994E-4</v>
      </c>
      <c r="CN257">
        <v>4.7597999359999997E-2</v>
      </c>
      <c r="CO257">
        <v>5.5000000000000003E-4</v>
      </c>
      <c r="CP257">
        <f t="shared" si="196"/>
        <v>1200.041428571428</v>
      </c>
      <c r="CQ257">
        <f t="shared" si="197"/>
        <v>1009.5401997992864</v>
      </c>
      <c r="CR257">
        <f t="shared" si="198"/>
        <v>0.8412544565241209</v>
      </c>
      <c r="CS257">
        <f t="shared" si="199"/>
        <v>0.16202110109155357</v>
      </c>
      <c r="CT257">
        <v>6</v>
      </c>
      <c r="CU257">
        <v>0.5</v>
      </c>
      <c r="CV257" t="s">
        <v>415</v>
      </c>
      <c r="CW257">
        <v>2</v>
      </c>
      <c r="CX257" t="b">
        <v>1</v>
      </c>
      <c r="CY257">
        <v>1658333874</v>
      </c>
      <c r="CZ257">
        <v>1576.954285714286</v>
      </c>
      <c r="DA257">
        <v>1603.0342857142859</v>
      </c>
      <c r="DB257">
        <v>34.383342857142857</v>
      </c>
      <c r="DC257">
        <v>33.607642857142856</v>
      </c>
      <c r="DD257">
        <v>1580.911428571429</v>
      </c>
      <c r="DE257">
        <v>34.056371428571431</v>
      </c>
      <c r="DF257">
        <v>450.33171428571421</v>
      </c>
      <c r="DG257">
        <v>101.05714285714279</v>
      </c>
      <c r="DH257">
        <v>9.9996414285714277E-2</v>
      </c>
      <c r="DI257">
        <v>34.014242857142847</v>
      </c>
      <c r="DJ257">
        <v>999.89999999999986</v>
      </c>
      <c r="DK257">
        <v>33.448871428571429</v>
      </c>
      <c r="DL257">
        <v>0</v>
      </c>
      <c r="DM257">
        <v>0</v>
      </c>
      <c r="DN257">
        <v>6013.3928571428569</v>
      </c>
      <c r="DO257">
        <v>0</v>
      </c>
      <c r="DP257">
        <v>1791.722857142857</v>
      </c>
      <c r="DQ257">
        <v>-26.07948571428571</v>
      </c>
      <c r="DR257">
        <v>1633.1071428571429</v>
      </c>
      <c r="DS257">
        <v>1658.781428571428</v>
      </c>
      <c r="DT257">
        <v>0.77569185714285716</v>
      </c>
      <c r="DU257">
        <v>1603.0342857142859</v>
      </c>
      <c r="DV257">
        <v>33.607642857142856</v>
      </c>
      <c r="DW257">
        <v>3.474681428571428</v>
      </c>
      <c r="DX257">
        <v>3.3962914285714279</v>
      </c>
      <c r="DY257">
        <v>26.49652857142857</v>
      </c>
      <c r="DZ257">
        <v>26.110042857142851</v>
      </c>
      <c r="EA257">
        <v>1200.041428571428</v>
      </c>
      <c r="EB257">
        <v>0.95800799999999975</v>
      </c>
      <c r="EC257">
        <v>4.1992500000000002E-2</v>
      </c>
      <c r="ED257">
        <v>0</v>
      </c>
      <c r="EE257">
        <v>1743.531428571428</v>
      </c>
      <c r="EF257">
        <v>5.0001600000000002</v>
      </c>
      <c r="EG257">
        <v>22167.42857142858</v>
      </c>
      <c r="EH257">
        <v>9515.528571428571</v>
      </c>
      <c r="EI257">
        <v>48</v>
      </c>
      <c r="EJ257">
        <v>50.625</v>
      </c>
      <c r="EK257">
        <v>49.232000000000014</v>
      </c>
      <c r="EL257">
        <v>49.160428571428568</v>
      </c>
      <c r="EM257">
        <v>49.686999999999998</v>
      </c>
      <c r="EN257">
        <v>1144.861428571428</v>
      </c>
      <c r="EO257">
        <v>50.18</v>
      </c>
      <c r="EP257">
        <v>0</v>
      </c>
      <c r="EQ257">
        <v>776387.40000009537</v>
      </c>
      <c r="ER257">
        <v>0</v>
      </c>
      <c r="ES257">
        <v>1742.2123076923069</v>
      </c>
      <c r="ET257">
        <v>14.252307713717929</v>
      </c>
      <c r="EU257">
        <v>150.19829078387281</v>
      </c>
      <c r="EV257">
        <v>22154.196153846151</v>
      </c>
      <c r="EW257">
        <v>15</v>
      </c>
      <c r="EX257">
        <v>1658330855.5</v>
      </c>
      <c r="EY257" t="s">
        <v>416</v>
      </c>
      <c r="EZ257">
        <v>1658330855.5</v>
      </c>
      <c r="FA257">
        <v>1658330837</v>
      </c>
      <c r="FB257">
        <v>13</v>
      </c>
      <c r="FC257">
        <v>-0.03</v>
      </c>
      <c r="FD257">
        <v>-2.1999999999999999E-2</v>
      </c>
      <c r="FE257">
        <v>-3.91</v>
      </c>
      <c r="FF257">
        <v>0.28699999999999998</v>
      </c>
      <c r="FG257">
        <v>1439</v>
      </c>
      <c r="FH257">
        <v>33</v>
      </c>
      <c r="FI257">
        <v>0.2</v>
      </c>
      <c r="FJ257">
        <v>0.09</v>
      </c>
      <c r="FK257">
        <v>-25.884621951219511</v>
      </c>
      <c r="FL257">
        <v>-0.31130174216023321</v>
      </c>
      <c r="FM257">
        <v>0.1324941738474181</v>
      </c>
      <c r="FN257">
        <v>1</v>
      </c>
      <c r="FO257">
        <v>1741.505588235294</v>
      </c>
      <c r="FP257">
        <v>14.012987024274141</v>
      </c>
      <c r="FQ257">
        <v>1.392245733838315</v>
      </c>
      <c r="FR257">
        <v>0</v>
      </c>
      <c r="FS257">
        <v>0.80893682926829269</v>
      </c>
      <c r="FT257">
        <v>-0.28672960975609513</v>
      </c>
      <c r="FU257">
        <v>3.2653010134952178E-2</v>
      </c>
      <c r="FV257">
        <v>0</v>
      </c>
      <c r="FW257">
        <v>1</v>
      </c>
      <c r="FX257">
        <v>3</v>
      </c>
      <c r="FY257" t="s">
        <v>417</v>
      </c>
      <c r="FZ257">
        <v>2.8900100000000002</v>
      </c>
      <c r="GA257">
        <v>2.8723000000000001</v>
      </c>
      <c r="GB257">
        <v>0.24115300000000001</v>
      </c>
      <c r="GC257">
        <v>0.246139</v>
      </c>
      <c r="GD257">
        <v>0.14166100000000001</v>
      </c>
      <c r="GE257">
        <v>0.141903</v>
      </c>
      <c r="GF257">
        <v>26158.799999999999</v>
      </c>
      <c r="GG257">
        <v>22604.5</v>
      </c>
      <c r="GH257">
        <v>30832.799999999999</v>
      </c>
      <c r="GI257">
        <v>27967.7</v>
      </c>
      <c r="GJ257">
        <v>34872.9</v>
      </c>
      <c r="GK257">
        <v>33864.300000000003</v>
      </c>
      <c r="GL257">
        <v>40193.800000000003</v>
      </c>
      <c r="GM257">
        <v>38983.1</v>
      </c>
      <c r="GN257">
        <v>1.8887</v>
      </c>
      <c r="GO257">
        <v>1.9314199999999999</v>
      </c>
      <c r="GP257">
        <v>0</v>
      </c>
      <c r="GQ257">
        <v>3.6425899999999997E-2</v>
      </c>
      <c r="GR257">
        <v>999.9</v>
      </c>
      <c r="GS257">
        <v>32.862900000000003</v>
      </c>
      <c r="GT257">
        <v>42.9</v>
      </c>
      <c r="GU257">
        <v>44.5</v>
      </c>
      <c r="GV257">
        <v>39.872799999999998</v>
      </c>
      <c r="GW257">
        <v>30.5565</v>
      </c>
      <c r="GX257">
        <v>32.351799999999997</v>
      </c>
      <c r="GY257">
        <v>1</v>
      </c>
      <c r="GZ257">
        <v>0.67893000000000003</v>
      </c>
      <c r="HA257">
        <v>1.6287700000000001</v>
      </c>
      <c r="HB257">
        <v>20.1999</v>
      </c>
      <c r="HC257">
        <v>5.2145900000000003</v>
      </c>
      <c r="HD257">
        <v>11.974</v>
      </c>
      <c r="HE257">
        <v>4.9906499999999996</v>
      </c>
      <c r="HF257">
        <v>3.2924500000000001</v>
      </c>
      <c r="HG257">
        <v>8495.4</v>
      </c>
      <c r="HH257">
        <v>9999</v>
      </c>
      <c r="HI257">
        <v>9999</v>
      </c>
      <c r="HJ257">
        <v>972.6</v>
      </c>
      <c r="HK257">
        <v>4.9713799999999999</v>
      </c>
      <c r="HL257">
        <v>1.87443</v>
      </c>
      <c r="HM257">
        <v>1.8707499999999999</v>
      </c>
      <c r="HN257">
        <v>1.8705000000000001</v>
      </c>
      <c r="HO257">
        <v>1.8749899999999999</v>
      </c>
      <c r="HP257">
        <v>1.8716999999999999</v>
      </c>
      <c r="HQ257">
        <v>1.86721</v>
      </c>
      <c r="HR257">
        <v>1.87808</v>
      </c>
      <c r="HS257">
        <v>0</v>
      </c>
      <c r="HT257">
        <v>0</v>
      </c>
      <c r="HU257">
        <v>0</v>
      </c>
      <c r="HV257">
        <v>0</v>
      </c>
      <c r="HW257" t="s">
        <v>418</v>
      </c>
      <c r="HX257" t="s">
        <v>419</v>
      </c>
      <c r="HY257" t="s">
        <v>420</v>
      </c>
      <c r="HZ257" t="s">
        <v>420</v>
      </c>
      <c r="IA257" t="s">
        <v>420</v>
      </c>
      <c r="IB257" t="s">
        <v>420</v>
      </c>
      <c r="IC257">
        <v>0</v>
      </c>
      <c r="ID257">
        <v>100</v>
      </c>
      <c r="IE257">
        <v>100</v>
      </c>
      <c r="IF257">
        <v>-3.96</v>
      </c>
      <c r="IG257">
        <v>0.3271</v>
      </c>
      <c r="IH257">
        <v>-2.1299345005774111</v>
      </c>
      <c r="II257">
        <v>1.7196870422270779E-5</v>
      </c>
      <c r="IJ257">
        <v>-2.1741833173098589E-6</v>
      </c>
      <c r="IK257">
        <v>9.0595066644434051E-10</v>
      </c>
      <c r="IL257">
        <v>-0.32754645563995699</v>
      </c>
      <c r="IM257">
        <v>-1.2435942757381079E-3</v>
      </c>
      <c r="IN257">
        <v>8.3241555849602686E-4</v>
      </c>
      <c r="IO257">
        <v>-6.8006265696850886E-6</v>
      </c>
      <c r="IP257">
        <v>17</v>
      </c>
      <c r="IQ257">
        <v>2050</v>
      </c>
      <c r="IR257">
        <v>3</v>
      </c>
      <c r="IS257">
        <v>34</v>
      </c>
      <c r="IT257">
        <v>50.3</v>
      </c>
      <c r="IU257">
        <v>50.6</v>
      </c>
      <c r="IV257">
        <v>3.2116699999999998</v>
      </c>
      <c r="IW257">
        <v>2.5598100000000001</v>
      </c>
      <c r="IX257">
        <v>1.49902</v>
      </c>
      <c r="IY257">
        <v>2.2766099999999998</v>
      </c>
      <c r="IZ257">
        <v>1.69678</v>
      </c>
      <c r="JA257">
        <v>2.3791500000000001</v>
      </c>
      <c r="JB257">
        <v>46.385800000000003</v>
      </c>
      <c r="JC257">
        <v>15.900700000000001</v>
      </c>
      <c r="JD257">
        <v>18</v>
      </c>
      <c r="JE257">
        <v>413.74400000000003</v>
      </c>
      <c r="JF257">
        <v>512.048</v>
      </c>
      <c r="JG257">
        <v>30.000399999999999</v>
      </c>
      <c r="JH257">
        <v>36.0777</v>
      </c>
      <c r="JI257">
        <v>29.9999</v>
      </c>
      <c r="JJ257">
        <v>35.911099999999998</v>
      </c>
      <c r="JK257">
        <v>35.843400000000003</v>
      </c>
      <c r="JL257">
        <v>64.340299999999999</v>
      </c>
      <c r="JM257">
        <v>16.375800000000002</v>
      </c>
      <c r="JN257">
        <v>1.1283700000000001</v>
      </c>
      <c r="JO257">
        <v>30</v>
      </c>
      <c r="JP257">
        <v>1615.65</v>
      </c>
      <c r="JQ257">
        <v>33.653100000000002</v>
      </c>
      <c r="JR257">
        <v>98.261600000000001</v>
      </c>
      <c r="JS257">
        <v>98.177300000000002</v>
      </c>
    </row>
    <row r="258" spans="1:279" x14ac:dyDescent="0.2">
      <c r="A258">
        <v>243</v>
      </c>
      <c r="B258">
        <v>1658333880</v>
      </c>
      <c r="C258">
        <v>966.40000009536743</v>
      </c>
      <c r="D258" t="s">
        <v>905</v>
      </c>
      <c r="E258" t="s">
        <v>906</v>
      </c>
      <c r="F258">
        <v>4</v>
      </c>
      <c r="G258">
        <v>1658333877.6875</v>
      </c>
      <c r="H258">
        <f t="shared" si="150"/>
        <v>6.1451917131916068E-4</v>
      </c>
      <c r="I258">
        <f t="shared" si="151"/>
        <v>0.61451917131916067</v>
      </c>
      <c r="J258">
        <f t="shared" si="152"/>
        <v>8.0079984675602187</v>
      </c>
      <c r="K258">
        <f t="shared" si="153"/>
        <v>1583.1387500000001</v>
      </c>
      <c r="L258">
        <f t="shared" si="154"/>
        <v>1177.8052870376755</v>
      </c>
      <c r="M258">
        <f t="shared" si="155"/>
        <v>119.14251688487188</v>
      </c>
      <c r="N258">
        <f t="shared" si="156"/>
        <v>160.14458190060444</v>
      </c>
      <c r="O258">
        <f t="shared" si="157"/>
        <v>3.5231986210003056E-2</v>
      </c>
      <c r="P258">
        <f t="shared" si="158"/>
        <v>2.1462518220134674</v>
      </c>
      <c r="Q258">
        <f t="shared" si="159"/>
        <v>3.4913810861907174E-2</v>
      </c>
      <c r="R258">
        <f t="shared" si="160"/>
        <v>2.1849479003496174E-2</v>
      </c>
      <c r="S258">
        <f t="shared" si="161"/>
        <v>194.4162446125919</v>
      </c>
      <c r="T258">
        <f t="shared" si="162"/>
        <v>35.329331887219915</v>
      </c>
      <c r="U258">
        <f t="shared" si="163"/>
        <v>33.456000000000003</v>
      </c>
      <c r="V258">
        <f t="shared" si="164"/>
        <v>5.183002894512736</v>
      </c>
      <c r="W258">
        <f t="shared" si="165"/>
        <v>65.02174059300485</v>
      </c>
      <c r="X258">
        <f t="shared" si="166"/>
        <v>3.478774163413128</v>
      </c>
      <c r="Y258">
        <f t="shared" si="167"/>
        <v>5.3501707762455384</v>
      </c>
      <c r="Z258">
        <f t="shared" si="168"/>
        <v>1.704228731099608</v>
      </c>
      <c r="AA258">
        <f t="shared" si="169"/>
        <v>-27.100295455174987</v>
      </c>
      <c r="AB258">
        <f t="shared" si="170"/>
        <v>65.724003992827789</v>
      </c>
      <c r="AC258">
        <f t="shared" si="171"/>
        <v>7.064251994158818</v>
      </c>
      <c r="AD258">
        <f t="shared" si="172"/>
        <v>240.10420514440349</v>
      </c>
      <c r="AE258">
        <f t="shared" si="173"/>
        <v>18.635493144221364</v>
      </c>
      <c r="AF258">
        <f t="shared" si="174"/>
        <v>0.61881858773654796</v>
      </c>
      <c r="AG258">
        <f t="shared" si="175"/>
        <v>8.0079984675602187</v>
      </c>
      <c r="AH258">
        <v>1663.6699053439479</v>
      </c>
      <c r="AI258">
        <v>1642.6676969696971</v>
      </c>
      <c r="AJ258">
        <v>1.738313950437806</v>
      </c>
      <c r="AK258">
        <v>65.228597272793138</v>
      </c>
      <c r="AL258">
        <f t="shared" si="176"/>
        <v>0.61451917131916067</v>
      </c>
      <c r="AM258">
        <v>33.602082820555822</v>
      </c>
      <c r="AN258">
        <v>34.391936363636383</v>
      </c>
      <c r="AO258">
        <v>8.7087194132660822E-5</v>
      </c>
      <c r="AP258">
        <v>90.040432271976243</v>
      </c>
      <c r="AQ258">
        <v>33</v>
      </c>
      <c r="AR258">
        <v>7</v>
      </c>
      <c r="AS258">
        <f t="shared" si="177"/>
        <v>1</v>
      </c>
      <c r="AT258">
        <f t="shared" si="178"/>
        <v>0</v>
      </c>
      <c r="AU258">
        <f t="shared" si="179"/>
        <v>30935.620572639578</v>
      </c>
      <c r="AV258" t="s">
        <v>413</v>
      </c>
      <c r="AW258" t="s">
        <v>413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413</v>
      </c>
      <c r="BC258" t="s">
        <v>413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1009.4570997992705</v>
      </c>
      <c r="BI258">
        <f t="shared" si="183"/>
        <v>8.0079984675602187</v>
      </c>
      <c r="BJ258" t="e">
        <f t="shared" si="184"/>
        <v>#DIV/0!</v>
      </c>
      <c r="BK258">
        <f t="shared" si="185"/>
        <v>7.9329755263028018E-3</v>
      </c>
      <c r="BL258" t="e">
        <f t="shared" si="186"/>
        <v>#DIV/0!</v>
      </c>
      <c r="BM258" t="e">
        <f t="shared" si="187"/>
        <v>#DIV/0!</v>
      </c>
      <c r="BN258" t="s">
        <v>413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413</v>
      </c>
      <c r="BY258" t="s">
        <v>413</v>
      </c>
      <c r="BZ258" t="s">
        <v>413</v>
      </c>
      <c r="CA258" t="s">
        <v>413</v>
      </c>
      <c r="CB258" t="s">
        <v>413</v>
      </c>
      <c r="CC258" t="s">
        <v>413</v>
      </c>
      <c r="CD258" t="s">
        <v>413</v>
      </c>
      <c r="CE258" t="s">
        <v>413</v>
      </c>
      <c r="CF258">
        <v>253</v>
      </c>
      <c r="CG258">
        <v>1000</v>
      </c>
      <c r="CH258" t="s">
        <v>414</v>
      </c>
      <c r="CI258">
        <v>1110.1500000000001</v>
      </c>
      <c r="CJ258">
        <v>1175.8634999999999</v>
      </c>
      <c r="CK258">
        <v>1152.67</v>
      </c>
      <c r="CL258">
        <v>1.3005735999999999E-4</v>
      </c>
      <c r="CM258">
        <v>6.5004835999999994E-4</v>
      </c>
      <c r="CN258">
        <v>4.7597999359999997E-2</v>
      </c>
      <c r="CO258">
        <v>5.5000000000000003E-4</v>
      </c>
      <c r="CP258">
        <f t="shared" si="196"/>
        <v>1199.9425000000001</v>
      </c>
      <c r="CQ258">
        <f t="shared" si="197"/>
        <v>1009.4570997992705</v>
      </c>
      <c r="CR258">
        <f t="shared" si="198"/>
        <v>0.84125455994705611</v>
      </c>
      <c r="CS258">
        <f t="shared" si="199"/>
        <v>0.16202130069781834</v>
      </c>
      <c r="CT258">
        <v>6</v>
      </c>
      <c r="CU258">
        <v>0.5</v>
      </c>
      <c r="CV258" t="s">
        <v>415</v>
      </c>
      <c r="CW258">
        <v>2</v>
      </c>
      <c r="CX258" t="b">
        <v>1</v>
      </c>
      <c r="CY258">
        <v>1658333877.6875</v>
      </c>
      <c r="CZ258">
        <v>1583.1387500000001</v>
      </c>
      <c r="DA258">
        <v>1609.27125</v>
      </c>
      <c r="DB258">
        <v>34.390062499999999</v>
      </c>
      <c r="DC258">
        <v>33.593987499999997</v>
      </c>
      <c r="DD258">
        <v>1587.095</v>
      </c>
      <c r="DE258">
        <v>34.062925</v>
      </c>
      <c r="DF258">
        <v>450.36262499999998</v>
      </c>
      <c r="DG258">
        <v>101.056375</v>
      </c>
      <c r="DH258">
        <v>0.10000305</v>
      </c>
      <c r="DI258">
        <v>34.024012499999998</v>
      </c>
      <c r="DJ258">
        <v>999.9</v>
      </c>
      <c r="DK258">
        <v>33.456000000000003</v>
      </c>
      <c r="DL258">
        <v>0</v>
      </c>
      <c r="DM258">
        <v>0</v>
      </c>
      <c r="DN258">
        <v>5999.2975000000006</v>
      </c>
      <c r="DO258">
        <v>0</v>
      </c>
      <c r="DP258">
        <v>1792.14</v>
      </c>
      <c r="DQ258">
        <v>-26.133324999999999</v>
      </c>
      <c r="DR258">
        <v>1639.5237500000001</v>
      </c>
      <c r="DS258">
        <v>1665.2112500000001</v>
      </c>
      <c r="DT258">
        <v>0.796087875</v>
      </c>
      <c r="DU258">
        <v>1609.27125</v>
      </c>
      <c r="DV258">
        <v>33.593987499999997</v>
      </c>
      <c r="DW258">
        <v>3.4753387500000001</v>
      </c>
      <c r="DX258">
        <v>3.3948900000000002</v>
      </c>
      <c r="DY258">
        <v>26.499762499999999</v>
      </c>
      <c r="DZ258">
        <v>26.1030625</v>
      </c>
      <c r="EA258">
        <v>1199.9425000000001</v>
      </c>
      <c r="EB258">
        <v>0.95800387499999995</v>
      </c>
      <c r="EC258">
        <v>4.1996512499999999E-2</v>
      </c>
      <c r="ED258">
        <v>0</v>
      </c>
      <c r="EE258">
        <v>1744.54375</v>
      </c>
      <c r="EF258">
        <v>5.0001600000000002</v>
      </c>
      <c r="EG258">
        <v>22176.962500000001</v>
      </c>
      <c r="EH258">
        <v>9514.71875</v>
      </c>
      <c r="EI258">
        <v>48.015500000000003</v>
      </c>
      <c r="EJ258">
        <v>50.640500000000003</v>
      </c>
      <c r="EK258">
        <v>49.202749999999988</v>
      </c>
      <c r="EL258">
        <v>49.132750000000001</v>
      </c>
      <c r="EM258">
        <v>49.702749999999988</v>
      </c>
      <c r="EN258">
        <v>1144.7625</v>
      </c>
      <c r="EO258">
        <v>50.18</v>
      </c>
      <c r="EP258">
        <v>0</v>
      </c>
      <c r="EQ258">
        <v>776391.60000014305</v>
      </c>
      <c r="ER258">
        <v>0</v>
      </c>
      <c r="ES258">
        <v>1743.3235999999999</v>
      </c>
      <c r="ET258">
        <v>14.218461522573641</v>
      </c>
      <c r="EU258">
        <v>159.1846153327609</v>
      </c>
      <c r="EV258">
        <v>22165.776000000002</v>
      </c>
      <c r="EW258">
        <v>15</v>
      </c>
      <c r="EX258">
        <v>1658330855.5</v>
      </c>
      <c r="EY258" t="s">
        <v>416</v>
      </c>
      <c r="EZ258">
        <v>1658330855.5</v>
      </c>
      <c r="FA258">
        <v>1658330837</v>
      </c>
      <c r="FB258">
        <v>13</v>
      </c>
      <c r="FC258">
        <v>-0.03</v>
      </c>
      <c r="FD258">
        <v>-2.1999999999999999E-2</v>
      </c>
      <c r="FE258">
        <v>-3.91</v>
      </c>
      <c r="FF258">
        <v>0.28699999999999998</v>
      </c>
      <c r="FG258">
        <v>1439</v>
      </c>
      <c r="FH258">
        <v>33</v>
      </c>
      <c r="FI258">
        <v>0.2</v>
      </c>
      <c r="FJ258">
        <v>0.09</v>
      </c>
      <c r="FK258">
        <v>-25.944470731707309</v>
      </c>
      <c r="FL258">
        <v>-0.77780696864110555</v>
      </c>
      <c r="FM258">
        <v>0.158876330558267</v>
      </c>
      <c r="FN258">
        <v>0</v>
      </c>
      <c r="FO258">
        <v>1742.519705882353</v>
      </c>
      <c r="FP258">
        <v>14.61955691775235</v>
      </c>
      <c r="FQ258">
        <v>1.4510107740592471</v>
      </c>
      <c r="FR258">
        <v>0</v>
      </c>
      <c r="FS258">
        <v>0.79876109756097569</v>
      </c>
      <c r="FT258">
        <v>-0.16915722648083389</v>
      </c>
      <c r="FU258">
        <v>2.6615563244458129E-2</v>
      </c>
      <c r="FV258">
        <v>0</v>
      </c>
      <c r="FW258">
        <v>0</v>
      </c>
      <c r="FX258">
        <v>3</v>
      </c>
      <c r="FY258" t="s">
        <v>425</v>
      </c>
      <c r="FZ258">
        <v>2.8896600000000001</v>
      </c>
      <c r="GA258">
        <v>2.87215</v>
      </c>
      <c r="GB258">
        <v>0.24176800000000001</v>
      </c>
      <c r="GC258">
        <v>0.246751</v>
      </c>
      <c r="GD258">
        <v>0.14167299999999999</v>
      </c>
      <c r="GE258">
        <v>0.14185800000000001</v>
      </c>
      <c r="GF258">
        <v>26137.8</v>
      </c>
      <c r="GG258">
        <v>22586.2</v>
      </c>
      <c r="GH258">
        <v>30833.200000000001</v>
      </c>
      <c r="GI258">
        <v>27967.9</v>
      </c>
      <c r="GJ258">
        <v>34873.1</v>
      </c>
      <c r="GK258">
        <v>33866.199999999997</v>
      </c>
      <c r="GL258">
        <v>40194.5</v>
      </c>
      <c r="GM258">
        <v>38983.300000000003</v>
      </c>
      <c r="GN258">
        <v>1.8886000000000001</v>
      </c>
      <c r="GO258">
        <v>1.9315500000000001</v>
      </c>
      <c r="GP258">
        <v>0</v>
      </c>
      <c r="GQ258">
        <v>3.6347699999999997E-2</v>
      </c>
      <c r="GR258">
        <v>999.9</v>
      </c>
      <c r="GS258">
        <v>32.868699999999997</v>
      </c>
      <c r="GT258">
        <v>42.9</v>
      </c>
      <c r="GU258">
        <v>44.5</v>
      </c>
      <c r="GV258">
        <v>39.873199999999997</v>
      </c>
      <c r="GW258">
        <v>30.346499999999999</v>
      </c>
      <c r="GX258">
        <v>32.163499999999999</v>
      </c>
      <c r="GY258">
        <v>1</v>
      </c>
      <c r="GZ258">
        <v>0.67879599999999995</v>
      </c>
      <c r="HA258">
        <v>1.62751</v>
      </c>
      <c r="HB258">
        <v>20.2</v>
      </c>
      <c r="HC258">
        <v>5.2147399999999999</v>
      </c>
      <c r="HD258">
        <v>11.974</v>
      </c>
      <c r="HE258">
        <v>4.9904999999999999</v>
      </c>
      <c r="HF258">
        <v>3.29243</v>
      </c>
      <c r="HG258">
        <v>8495.6</v>
      </c>
      <c r="HH258">
        <v>9999</v>
      </c>
      <c r="HI258">
        <v>9999</v>
      </c>
      <c r="HJ258">
        <v>972.6</v>
      </c>
      <c r="HK258">
        <v>4.9713599999999998</v>
      </c>
      <c r="HL258">
        <v>1.8744099999999999</v>
      </c>
      <c r="HM258">
        <v>1.87073</v>
      </c>
      <c r="HN258">
        <v>1.8705099999999999</v>
      </c>
      <c r="HO258">
        <v>1.8749800000000001</v>
      </c>
      <c r="HP258">
        <v>1.8717200000000001</v>
      </c>
      <c r="HQ258">
        <v>1.8671899999999999</v>
      </c>
      <c r="HR258">
        <v>1.8780699999999999</v>
      </c>
      <c r="HS258">
        <v>0</v>
      </c>
      <c r="HT258">
        <v>0</v>
      </c>
      <c r="HU258">
        <v>0</v>
      </c>
      <c r="HV258">
        <v>0</v>
      </c>
      <c r="HW258" t="s">
        <v>418</v>
      </c>
      <c r="HX258" t="s">
        <v>419</v>
      </c>
      <c r="HY258" t="s">
        <v>420</v>
      </c>
      <c r="HZ258" t="s">
        <v>420</v>
      </c>
      <c r="IA258" t="s">
        <v>420</v>
      </c>
      <c r="IB258" t="s">
        <v>420</v>
      </c>
      <c r="IC258">
        <v>0</v>
      </c>
      <c r="ID258">
        <v>100</v>
      </c>
      <c r="IE258">
        <v>100</v>
      </c>
      <c r="IF258">
        <v>-3.96</v>
      </c>
      <c r="IG258">
        <v>0.32719999999999999</v>
      </c>
      <c r="IH258">
        <v>-2.1299345005774111</v>
      </c>
      <c r="II258">
        <v>1.7196870422270779E-5</v>
      </c>
      <c r="IJ258">
        <v>-2.1741833173098589E-6</v>
      </c>
      <c r="IK258">
        <v>9.0595066644434051E-10</v>
      </c>
      <c r="IL258">
        <v>-0.32754645563995699</v>
      </c>
      <c r="IM258">
        <v>-1.2435942757381079E-3</v>
      </c>
      <c r="IN258">
        <v>8.3241555849602686E-4</v>
      </c>
      <c r="IO258">
        <v>-6.8006265696850886E-6</v>
      </c>
      <c r="IP258">
        <v>17</v>
      </c>
      <c r="IQ258">
        <v>2050</v>
      </c>
      <c r="IR258">
        <v>3</v>
      </c>
      <c r="IS258">
        <v>34</v>
      </c>
      <c r="IT258">
        <v>50.4</v>
      </c>
      <c r="IU258">
        <v>50.7</v>
      </c>
      <c r="IV258">
        <v>3.2214399999999999</v>
      </c>
      <c r="IW258">
        <v>2.5634800000000002</v>
      </c>
      <c r="IX258">
        <v>1.49902</v>
      </c>
      <c r="IY258">
        <v>2.2766099999999998</v>
      </c>
      <c r="IZ258">
        <v>1.69678</v>
      </c>
      <c r="JA258">
        <v>2.3034699999999999</v>
      </c>
      <c r="JB258">
        <v>46.385800000000003</v>
      </c>
      <c r="JC258">
        <v>15.891999999999999</v>
      </c>
      <c r="JD258">
        <v>18</v>
      </c>
      <c r="JE258">
        <v>413.67</v>
      </c>
      <c r="JF258">
        <v>512.12599999999998</v>
      </c>
      <c r="JG258">
        <v>30.0001</v>
      </c>
      <c r="JH258">
        <v>36.076099999999997</v>
      </c>
      <c r="JI258">
        <v>30</v>
      </c>
      <c r="JJ258">
        <v>35.907899999999998</v>
      </c>
      <c r="JK258">
        <v>35.841500000000003</v>
      </c>
      <c r="JL258">
        <v>64.552899999999994</v>
      </c>
      <c r="JM258">
        <v>16.375800000000002</v>
      </c>
      <c r="JN258">
        <v>1.1283700000000001</v>
      </c>
      <c r="JO258">
        <v>30</v>
      </c>
      <c r="JP258">
        <v>1622.32</v>
      </c>
      <c r="JQ258">
        <v>33.653100000000002</v>
      </c>
      <c r="JR258">
        <v>98.263199999999998</v>
      </c>
      <c r="JS258">
        <v>98.177899999999994</v>
      </c>
    </row>
    <row r="259" spans="1:279" x14ac:dyDescent="0.2">
      <c r="A259">
        <v>244</v>
      </c>
      <c r="B259">
        <v>1658333884</v>
      </c>
      <c r="C259">
        <v>970.40000009536743</v>
      </c>
      <c r="D259" t="s">
        <v>907</v>
      </c>
      <c r="E259" t="s">
        <v>908</v>
      </c>
      <c r="F259">
        <v>4</v>
      </c>
      <c r="G259">
        <v>1658333882</v>
      </c>
      <c r="H259">
        <f t="shared" si="150"/>
        <v>6.2629293921182558E-4</v>
      </c>
      <c r="I259">
        <f t="shared" si="151"/>
        <v>0.62629293921182561</v>
      </c>
      <c r="J259">
        <f t="shared" si="152"/>
        <v>8.1406121190673186</v>
      </c>
      <c r="K259">
        <f t="shared" si="153"/>
        <v>1590.2942857142859</v>
      </c>
      <c r="L259">
        <f t="shared" si="154"/>
        <v>1185.5742082641586</v>
      </c>
      <c r="M259">
        <f t="shared" si="155"/>
        <v>119.92747793528733</v>
      </c>
      <c r="N259">
        <f t="shared" si="156"/>
        <v>160.86718278044651</v>
      </c>
      <c r="O259">
        <f t="shared" si="157"/>
        <v>3.5901736692244487E-2</v>
      </c>
      <c r="P259">
        <f t="shared" si="158"/>
        <v>2.1512957910390544</v>
      </c>
      <c r="Q259">
        <f t="shared" si="159"/>
        <v>3.5572177515014049E-2</v>
      </c>
      <c r="R259">
        <f t="shared" si="160"/>
        <v>2.2261968308595271E-2</v>
      </c>
      <c r="S259">
        <f t="shared" si="161"/>
        <v>194.42786704116449</v>
      </c>
      <c r="T259">
        <f t="shared" si="162"/>
        <v>35.332963041538243</v>
      </c>
      <c r="U259">
        <f t="shared" si="163"/>
        <v>33.458171428571433</v>
      </c>
      <c r="V259">
        <f t="shared" si="164"/>
        <v>5.1836331985880184</v>
      </c>
      <c r="W259">
        <f t="shared" si="165"/>
        <v>64.986894828191296</v>
      </c>
      <c r="X259">
        <f t="shared" si="166"/>
        <v>3.4789190479646241</v>
      </c>
      <c r="Y259">
        <f t="shared" si="167"/>
        <v>5.3532624649354226</v>
      </c>
      <c r="Z259">
        <f t="shared" si="168"/>
        <v>1.7047141506233943</v>
      </c>
      <c r="AA259">
        <f t="shared" si="169"/>
        <v>-27.619518619241507</v>
      </c>
      <c r="AB259">
        <f t="shared" si="170"/>
        <v>66.828055535159876</v>
      </c>
      <c r="AC259">
        <f t="shared" si="171"/>
        <v>7.1665174991246339</v>
      </c>
      <c r="AD259">
        <f t="shared" si="172"/>
        <v>240.80292145620749</v>
      </c>
      <c r="AE259">
        <f t="shared" si="173"/>
        <v>18.669286873695693</v>
      </c>
      <c r="AF259">
        <f t="shared" si="174"/>
        <v>0.63235658161524633</v>
      </c>
      <c r="AG259">
        <f t="shared" si="175"/>
        <v>8.1406121190673186</v>
      </c>
      <c r="AH259">
        <v>1670.557585957944</v>
      </c>
      <c r="AI259">
        <v>1649.5109090909091</v>
      </c>
      <c r="AJ259">
        <v>1.7139696691590851</v>
      </c>
      <c r="AK259">
        <v>65.228597272793138</v>
      </c>
      <c r="AL259">
        <f t="shared" si="176"/>
        <v>0.62629293921182561</v>
      </c>
      <c r="AM259">
        <v>33.585800490454282</v>
      </c>
      <c r="AN259">
        <v>34.391415384615392</v>
      </c>
      <c r="AO259">
        <v>1.7868295680710729E-5</v>
      </c>
      <c r="AP259">
        <v>90.040432271976243</v>
      </c>
      <c r="AQ259">
        <v>33</v>
      </c>
      <c r="AR259">
        <v>7</v>
      </c>
      <c r="AS259">
        <f t="shared" si="177"/>
        <v>1</v>
      </c>
      <c r="AT259">
        <f t="shared" si="178"/>
        <v>0</v>
      </c>
      <c r="AU259">
        <f t="shared" si="179"/>
        <v>31061.353371455352</v>
      </c>
      <c r="AV259" t="s">
        <v>413</v>
      </c>
      <c r="AW259" t="s">
        <v>413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413</v>
      </c>
      <c r="BC259" t="s">
        <v>413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1009.5174855135569</v>
      </c>
      <c r="BI259">
        <f t="shared" si="183"/>
        <v>8.1406121190673186</v>
      </c>
      <c r="BJ259" t="e">
        <f t="shared" si="184"/>
        <v>#DIV/0!</v>
      </c>
      <c r="BK259">
        <f t="shared" si="185"/>
        <v>8.063864406396155E-3</v>
      </c>
      <c r="BL259" t="e">
        <f t="shared" si="186"/>
        <v>#DIV/0!</v>
      </c>
      <c r="BM259" t="e">
        <f t="shared" si="187"/>
        <v>#DIV/0!</v>
      </c>
      <c r="BN259" t="s">
        <v>413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413</v>
      </c>
      <c r="BY259" t="s">
        <v>413</v>
      </c>
      <c r="BZ259" t="s">
        <v>413</v>
      </c>
      <c r="CA259" t="s">
        <v>413</v>
      </c>
      <c r="CB259" t="s">
        <v>413</v>
      </c>
      <c r="CC259" t="s">
        <v>413</v>
      </c>
      <c r="CD259" t="s">
        <v>413</v>
      </c>
      <c r="CE259" t="s">
        <v>413</v>
      </c>
      <c r="CF259">
        <v>253</v>
      </c>
      <c r="CG259">
        <v>1000</v>
      </c>
      <c r="CH259" t="s">
        <v>414</v>
      </c>
      <c r="CI259">
        <v>1110.1500000000001</v>
      </c>
      <c r="CJ259">
        <v>1175.8634999999999</v>
      </c>
      <c r="CK259">
        <v>1152.67</v>
      </c>
      <c r="CL259">
        <v>1.3005735999999999E-4</v>
      </c>
      <c r="CM259">
        <v>6.5004835999999994E-4</v>
      </c>
      <c r="CN259">
        <v>4.7597999359999997E-2</v>
      </c>
      <c r="CO259">
        <v>5.5000000000000003E-4</v>
      </c>
      <c r="CP259">
        <f t="shared" si="196"/>
        <v>1200.014285714286</v>
      </c>
      <c r="CQ259">
        <f t="shared" si="197"/>
        <v>1009.5174855135569</v>
      </c>
      <c r="CR259">
        <f t="shared" si="198"/>
        <v>0.84125455632610291</v>
      </c>
      <c r="CS259">
        <f t="shared" si="199"/>
        <v>0.16202129370937859</v>
      </c>
      <c r="CT259">
        <v>6</v>
      </c>
      <c r="CU259">
        <v>0.5</v>
      </c>
      <c r="CV259" t="s">
        <v>415</v>
      </c>
      <c r="CW259">
        <v>2</v>
      </c>
      <c r="CX259" t="b">
        <v>1</v>
      </c>
      <c r="CY259">
        <v>1658333882</v>
      </c>
      <c r="CZ259">
        <v>1590.2942857142859</v>
      </c>
      <c r="DA259">
        <v>1616.508571428571</v>
      </c>
      <c r="DB259">
        <v>34.391757142857138</v>
      </c>
      <c r="DC259">
        <v>33.578200000000002</v>
      </c>
      <c r="DD259">
        <v>1594.254285714286</v>
      </c>
      <c r="DE259">
        <v>34.06455714285714</v>
      </c>
      <c r="DF259">
        <v>450.32514285714291</v>
      </c>
      <c r="DG259">
        <v>101.0557142857143</v>
      </c>
      <c r="DH259">
        <v>9.9892085714285733E-2</v>
      </c>
      <c r="DI259">
        <v>34.034371428571433</v>
      </c>
      <c r="DJ259">
        <v>999.89999999999986</v>
      </c>
      <c r="DK259">
        <v>33.458171428571433</v>
      </c>
      <c r="DL259">
        <v>0</v>
      </c>
      <c r="DM259">
        <v>0</v>
      </c>
      <c r="DN259">
        <v>6021.7871428571434</v>
      </c>
      <c r="DO259">
        <v>0</v>
      </c>
      <c r="DP259">
        <v>1792.014285714286</v>
      </c>
      <c r="DQ259">
        <v>-26.213799999999999</v>
      </c>
      <c r="DR259">
        <v>1646.9357142857141</v>
      </c>
      <c r="DS259">
        <v>1672.675714285715</v>
      </c>
      <c r="DT259">
        <v>0.8135512857142857</v>
      </c>
      <c r="DU259">
        <v>1616.508571428571</v>
      </c>
      <c r="DV259">
        <v>33.578200000000002</v>
      </c>
      <c r="DW259">
        <v>3.475488571428571</v>
      </c>
      <c r="DX259">
        <v>3.3932742857142859</v>
      </c>
      <c r="DY259">
        <v>26.500485714285709</v>
      </c>
      <c r="DZ259">
        <v>26.094999999999999</v>
      </c>
      <c r="EA259">
        <v>1200.014285714286</v>
      </c>
      <c r="EB259">
        <v>0.95800485714285699</v>
      </c>
      <c r="EC259">
        <v>4.1995557142857139E-2</v>
      </c>
      <c r="ED259">
        <v>0</v>
      </c>
      <c r="EE259">
        <v>1745.707142857143</v>
      </c>
      <c r="EF259">
        <v>5.0001600000000002</v>
      </c>
      <c r="EG259">
        <v>22195.1</v>
      </c>
      <c r="EH259">
        <v>9515.2899999999991</v>
      </c>
      <c r="EI259">
        <v>48.035428571428568</v>
      </c>
      <c r="EJ259">
        <v>50.651571428571437</v>
      </c>
      <c r="EK259">
        <v>49.232000000000014</v>
      </c>
      <c r="EL259">
        <v>49.142714285714291</v>
      </c>
      <c r="EM259">
        <v>49.678142857142859</v>
      </c>
      <c r="EN259">
        <v>1144.831428571428</v>
      </c>
      <c r="EO259">
        <v>50.182857142857152</v>
      </c>
      <c r="EP259">
        <v>0</v>
      </c>
      <c r="EQ259">
        <v>776395.79999995232</v>
      </c>
      <c r="ER259">
        <v>0</v>
      </c>
      <c r="ES259">
        <v>1744.2892307692309</v>
      </c>
      <c r="ET259">
        <v>15.60205128545779</v>
      </c>
      <c r="EU259">
        <v>177.55897451225809</v>
      </c>
      <c r="EV259">
        <v>22177.353846153841</v>
      </c>
      <c r="EW259">
        <v>15</v>
      </c>
      <c r="EX259">
        <v>1658330855.5</v>
      </c>
      <c r="EY259" t="s">
        <v>416</v>
      </c>
      <c r="EZ259">
        <v>1658330855.5</v>
      </c>
      <c r="FA259">
        <v>1658330837</v>
      </c>
      <c r="FB259">
        <v>13</v>
      </c>
      <c r="FC259">
        <v>-0.03</v>
      </c>
      <c r="FD259">
        <v>-2.1999999999999999E-2</v>
      </c>
      <c r="FE259">
        <v>-3.91</v>
      </c>
      <c r="FF259">
        <v>0.28699999999999998</v>
      </c>
      <c r="FG259">
        <v>1439</v>
      </c>
      <c r="FH259">
        <v>33</v>
      </c>
      <c r="FI259">
        <v>0.2</v>
      </c>
      <c r="FJ259">
        <v>0.09</v>
      </c>
      <c r="FK259">
        <v>-25.993351219512189</v>
      </c>
      <c r="FL259">
        <v>-1.44897909407675</v>
      </c>
      <c r="FM259">
        <v>0.18652213642504101</v>
      </c>
      <c r="FN259">
        <v>0</v>
      </c>
      <c r="FO259">
        <v>1743.420294117647</v>
      </c>
      <c r="FP259">
        <v>14.350954921561859</v>
      </c>
      <c r="FQ259">
        <v>1.423738833647527</v>
      </c>
      <c r="FR259">
        <v>0</v>
      </c>
      <c r="FS259">
        <v>0.79664814634146341</v>
      </c>
      <c r="FT259">
        <v>-4.0115770034842332E-2</v>
      </c>
      <c r="FU259">
        <v>2.5059028663129781E-2</v>
      </c>
      <c r="FV259">
        <v>1</v>
      </c>
      <c r="FW259">
        <v>1</v>
      </c>
      <c r="FX259">
        <v>3</v>
      </c>
      <c r="FY259" t="s">
        <v>417</v>
      </c>
      <c r="FZ259">
        <v>2.8897300000000001</v>
      </c>
      <c r="GA259">
        <v>2.8721999999999999</v>
      </c>
      <c r="GB259">
        <v>0.24237600000000001</v>
      </c>
      <c r="GC259">
        <v>0.247362</v>
      </c>
      <c r="GD259">
        <v>0.14166899999999999</v>
      </c>
      <c r="GE259">
        <v>0.141816</v>
      </c>
      <c r="GF259">
        <v>26116.7</v>
      </c>
      <c r="GG259">
        <v>22567.9</v>
      </c>
      <c r="GH259">
        <v>30833.200000000001</v>
      </c>
      <c r="GI259">
        <v>27968.1</v>
      </c>
      <c r="GJ259">
        <v>34873</v>
      </c>
      <c r="GK259">
        <v>33868.1</v>
      </c>
      <c r="GL259">
        <v>40194.300000000003</v>
      </c>
      <c r="GM259">
        <v>38983.5</v>
      </c>
      <c r="GN259">
        <v>1.8885700000000001</v>
      </c>
      <c r="GO259">
        <v>1.9315199999999999</v>
      </c>
      <c r="GP259">
        <v>0</v>
      </c>
      <c r="GQ259">
        <v>3.6608399999999999E-2</v>
      </c>
      <c r="GR259">
        <v>999.9</v>
      </c>
      <c r="GS259">
        <v>32.874600000000001</v>
      </c>
      <c r="GT259">
        <v>42.9</v>
      </c>
      <c r="GU259">
        <v>44.5</v>
      </c>
      <c r="GV259">
        <v>39.872999999999998</v>
      </c>
      <c r="GW259">
        <v>30.256499999999999</v>
      </c>
      <c r="GX259">
        <v>32.2316</v>
      </c>
      <c r="GY259">
        <v>1</v>
      </c>
      <c r="GZ259">
        <v>0.67874999999999996</v>
      </c>
      <c r="HA259">
        <v>1.6261399999999999</v>
      </c>
      <c r="HB259">
        <v>20.200099999999999</v>
      </c>
      <c r="HC259">
        <v>5.2148899999999996</v>
      </c>
      <c r="HD259">
        <v>11.974</v>
      </c>
      <c r="HE259">
        <v>4.9907000000000004</v>
      </c>
      <c r="HF259">
        <v>3.2924799999999999</v>
      </c>
      <c r="HG259">
        <v>8495.6</v>
      </c>
      <c r="HH259">
        <v>9999</v>
      </c>
      <c r="HI259">
        <v>9999</v>
      </c>
      <c r="HJ259">
        <v>972.6</v>
      </c>
      <c r="HK259">
        <v>4.9713399999999996</v>
      </c>
      <c r="HL259">
        <v>1.87439</v>
      </c>
      <c r="HM259">
        <v>1.87073</v>
      </c>
      <c r="HN259">
        <v>1.8705099999999999</v>
      </c>
      <c r="HO259">
        <v>1.87496</v>
      </c>
      <c r="HP259">
        <v>1.87171</v>
      </c>
      <c r="HQ259">
        <v>1.8671800000000001</v>
      </c>
      <c r="HR259">
        <v>1.8780600000000001</v>
      </c>
      <c r="HS259">
        <v>0</v>
      </c>
      <c r="HT259">
        <v>0</v>
      </c>
      <c r="HU259">
        <v>0</v>
      </c>
      <c r="HV259">
        <v>0</v>
      </c>
      <c r="HW259" t="s">
        <v>418</v>
      </c>
      <c r="HX259" t="s">
        <v>419</v>
      </c>
      <c r="HY259" t="s">
        <v>420</v>
      </c>
      <c r="HZ259" t="s">
        <v>420</v>
      </c>
      <c r="IA259" t="s">
        <v>420</v>
      </c>
      <c r="IB259" t="s">
        <v>420</v>
      </c>
      <c r="IC259">
        <v>0</v>
      </c>
      <c r="ID259">
        <v>100</v>
      </c>
      <c r="IE259">
        <v>100</v>
      </c>
      <c r="IF259">
        <v>-3.95</v>
      </c>
      <c r="IG259">
        <v>0.32719999999999999</v>
      </c>
      <c r="IH259">
        <v>-2.1299345005774111</v>
      </c>
      <c r="II259">
        <v>1.7196870422270779E-5</v>
      </c>
      <c r="IJ259">
        <v>-2.1741833173098589E-6</v>
      </c>
      <c r="IK259">
        <v>9.0595066644434051E-10</v>
      </c>
      <c r="IL259">
        <v>-0.32754645563995699</v>
      </c>
      <c r="IM259">
        <v>-1.2435942757381079E-3</v>
      </c>
      <c r="IN259">
        <v>8.3241555849602686E-4</v>
      </c>
      <c r="IO259">
        <v>-6.8006265696850886E-6</v>
      </c>
      <c r="IP259">
        <v>17</v>
      </c>
      <c r="IQ259">
        <v>2050</v>
      </c>
      <c r="IR259">
        <v>3</v>
      </c>
      <c r="IS259">
        <v>34</v>
      </c>
      <c r="IT259">
        <v>50.5</v>
      </c>
      <c r="IU259">
        <v>50.8</v>
      </c>
      <c r="IV259">
        <v>3.2324199999999998</v>
      </c>
      <c r="IW259">
        <v>2.5634800000000002</v>
      </c>
      <c r="IX259">
        <v>1.49902</v>
      </c>
      <c r="IY259">
        <v>2.2766099999999998</v>
      </c>
      <c r="IZ259">
        <v>1.69678</v>
      </c>
      <c r="JA259">
        <v>2.3010299999999999</v>
      </c>
      <c r="JB259">
        <v>46.3566</v>
      </c>
      <c r="JC259">
        <v>15.891999999999999</v>
      </c>
      <c r="JD259">
        <v>18</v>
      </c>
      <c r="JE259">
        <v>413.65100000000001</v>
      </c>
      <c r="JF259">
        <v>512.08199999999999</v>
      </c>
      <c r="JG259">
        <v>29.9999</v>
      </c>
      <c r="JH259">
        <v>36.074300000000001</v>
      </c>
      <c r="JI259">
        <v>30</v>
      </c>
      <c r="JJ259">
        <v>35.906999999999996</v>
      </c>
      <c r="JK259">
        <v>35.838500000000003</v>
      </c>
      <c r="JL259">
        <v>64.766400000000004</v>
      </c>
      <c r="JM259">
        <v>16.375800000000002</v>
      </c>
      <c r="JN259">
        <v>1.4994000000000001</v>
      </c>
      <c r="JO259">
        <v>30</v>
      </c>
      <c r="JP259">
        <v>1629</v>
      </c>
      <c r="JQ259">
        <v>33.653100000000002</v>
      </c>
      <c r="JR259">
        <v>98.262799999999999</v>
      </c>
      <c r="JS259">
        <v>98.178399999999996</v>
      </c>
    </row>
    <row r="260" spans="1:279" x14ac:dyDescent="0.2">
      <c r="A260">
        <v>245</v>
      </c>
      <c r="B260">
        <v>1658333888</v>
      </c>
      <c r="C260">
        <v>974.40000009536743</v>
      </c>
      <c r="D260" t="s">
        <v>909</v>
      </c>
      <c r="E260" t="s">
        <v>910</v>
      </c>
      <c r="F260">
        <v>4</v>
      </c>
      <c r="G260">
        <v>1658333885.6875</v>
      </c>
      <c r="H260">
        <f t="shared" si="150"/>
        <v>6.3245722022547675E-4</v>
      </c>
      <c r="I260">
        <f t="shared" si="151"/>
        <v>0.63245722022547679</v>
      </c>
      <c r="J260">
        <f t="shared" si="152"/>
        <v>8.2315153037526265</v>
      </c>
      <c r="K260">
        <f t="shared" si="153"/>
        <v>1596.42</v>
      </c>
      <c r="L260">
        <f t="shared" si="154"/>
        <v>1189.622712600788</v>
      </c>
      <c r="M260">
        <f t="shared" si="155"/>
        <v>120.33685566442857</v>
      </c>
      <c r="N260">
        <f t="shared" si="156"/>
        <v>161.48663024415075</v>
      </c>
      <c r="O260">
        <f t="shared" si="157"/>
        <v>3.6127482043543803E-2</v>
      </c>
      <c r="P260">
        <f t="shared" si="158"/>
        <v>2.1495230149409781</v>
      </c>
      <c r="Q260">
        <f t="shared" si="159"/>
        <v>3.5793513704811583E-2</v>
      </c>
      <c r="R260">
        <f t="shared" si="160"/>
        <v>2.2400694401706944E-2</v>
      </c>
      <c r="S260">
        <f t="shared" si="161"/>
        <v>194.43040911262051</v>
      </c>
      <c r="T260">
        <f t="shared" si="162"/>
        <v>35.341997928429919</v>
      </c>
      <c r="U260">
        <f t="shared" si="163"/>
        <v>33.478237499999999</v>
      </c>
      <c r="V260">
        <f t="shared" si="164"/>
        <v>5.1894609652139883</v>
      </c>
      <c r="W260">
        <f t="shared" si="165"/>
        <v>64.945273149635113</v>
      </c>
      <c r="X260">
        <f t="shared" si="166"/>
        <v>3.4786648594181315</v>
      </c>
      <c r="Y260">
        <f t="shared" si="167"/>
        <v>5.3563018380155603</v>
      </c>
      <c r="Z260">
        <f t="shared" si="168"/>
        <v>1.7107961057958567</v>
      </c>
      <c r="AA260">
        <f t="shared" si="169"/>
        <v>-27.891363411943523</v>
      </c>
      <c r="AB260">
        <f t="shared" si="170"/>
        <v>65.627172075322349</v>
      </c>
      <c r="AC260">
        <f t="shared" si="171"/>
        <v>7.0445827635826346</v>
      </c>
      <c r="AD260">
        <f t="shared" si="172"/>
        <v>239.21080053958195</v>
      </c>
      <c r="AE260">
        <f t="shared" si="173"/>
        <v>18.577528220854006</v>
      </c>
      <c r="AF260">
        <f t="shared" si="174"/>
        <v>0.64022512284009403</v>
      </c>
      <c r="AG260">
        <f t="shared" si="175"/>
        <v>8.2315153037526265</v>
      </c>
      <c r="AH260">
        <v>1677.4025791445531</v>
      </c>
      <c r="AI260">
        <v>1656.331636363635</v>
      </c>
      <c r="AJ260">
        <v>1.6966236834004651</v>
      </c>
      <c r="AK260">
        <v>65.228597272793138</v>
      </c>
      <c r="AL260">
        <f t="shared" si="176"/>
        <v>0.63245722022547679</v>
      </c>
      <c r="AM260">
        <v>33.571932654347698</v>
      </c>
      <c r="AN260">
        <v>34.385610489510498</v>
      </c>
      <c r="AO260">
        <v>-3.8550123625682288E-6</v>
      </c>
      <c r="AP260">
        <v>90.040432271976243</v>
      </c>
      <c r="AQ260">
        <v>33</v>
      </c>
      <c r="AR260">
        <v>7</v>
      </c>
      <c r="AS260">
        <f t="shared" si="177"/>
        <v>1</v>
      </c>
      <c r="AT260">
        <f t="shared" si="178"/>
        <v>0</v>
      </c>
      <c r="AU260">
        <f t="shared" si="179"/>
        <v>31015.773152342932</v>
      </c>
      <c r="AV260" t="s">
        <v>413</v>
      </c>
      <c r="AW260" t="s">
        <v>413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413</v>
      </c>
      <c r="BC260" t="s">
        <v>413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1009.5316497992852</v>
      </c>
      <c r="BI260">
        <f t="shared" si="183"/>
        <v>8.2315153037526265</v>
      </c>
      <c r="BJ260" t="e">
        <f t="shared" si="184"/>
        <v>#DIV/0!</v>
      </c>
      <c r="BK260">
        <f t="shared" si="185"/>
        <v>8.1537961740864827E-3</v>
      </c>
      <c r="BL260" t="e">
        <f t="shared" si="186"/>
        <v>#DIV/0!</v>
      </c>
      <c r="BM260" t="e">
        <f t="shared" si="187"/>
        <v>#DIV/0!</v>
      </c>
      <c r="BN260" t="s">
        <v>413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413</v>
      </c>
      <c r="BY260" t="s">
        <v>413</v>
      </c>
      <c r="BZ260" t="s">
        <v>413</v>
      </c>
      <c r="CA260" t="s">
        <v>413</v>
      </c>
      <c r="CB260" t="s">
        <v>413</v>
      </c>
      <c r="CC260" t="s">
        <v>413</v>
      </c>
      <c r="CD260" t="s">
        <v>413</v>
      </c>
      <c r="CE260" t="s">
        <v>413</v>
      </c>
      <c r="CF260">
        <v>253</v>
      </c>
      <c r="CG260">
        <v>1000</v>
      </c>
      <c r="CH260" t="s">
        <v>414</v>
      </c>
      <c r="CI260">
        <v>1110.1500000000001</v>
      </c>
      <c r="CJ260">
        <v>1175.8634999999999</v>
      </c>
      <c r="CK260">
        <v>1152.67</v>
      </c>
      <c r="CL260">
        <v>1.3005735999999999E-4</v>
      </c>
      <c r="CM260">
        <v>6.5004835999999994E-4</v>
      </c>
      <c r="CN260">
        <v>4.7597999359999997E-2</v>
      </c>
      <c r="CO260">
        <v>5.5000000000000003E-4</v>
      </c>
      <c r="CP260">
        <f t="shared" si="196"/>
        <v>1200.03125</v>
      </c>
      <c r="CQ260">
        <f t="shared" si="197"/>
        <v>1009.5316497992852</v>
      </c>
      <c r="CR260">
        <f t="shared" si="198"/>
        <v>0.84125446716432195</v>
      </c>
      <c r="CS260">
        <f t="shared" si="199"/>
        <v>0.16202112162714138</v>
      </c>
      <c r="CT260">
        <v>6</v>
      </c>
      <c r="CU260">
        <v>0.5</v>
      </c>
      <c r="CV260" t="s">
        <v>415</v>
      </c>
      <c r="CW260">
        <v>2</v>
      </c>
      <c r="CX260" t="b">
        <v>1</v>
      </c>
      <c r="CY260">
        <v>1658333885.6875</v>
      </c>
      <c r="CZ260">
        <v>1596.42</v>
      </c>
      <c r="DA260">
        <v>1622.5325</v>
      </c>
      <c r="DB260">
        <v>34.389287499999988</v>
      </c>
      <c r="DC260">
        <v>33.565650000000012</v>
      </c>
      <c r="DD260">
        <v>1600.3787500000001</v>
      </c>
      <c r="DE260">
        <v>34.062137499999999</v>
      </c>
      <c r="DF260">
        <v>450.34974999999997</v>
      </c>
      <c r="DG260">
        <v>101.05549999999999</v>
      </c>
      <c r="DH260">
        <v>9.9979287500000014E-2</v>
      </c>
      <c r="DI260">
        <v>34.044550000000001</v>
      </c>
      <c r="DJ260">
        <v>999.9</v>
      </c>
      <c r="DK260">
        <v>33.478237499999999</v>
      </c>
      <c r="DL260">
        <v>0</v>
      </c>
      <c r="DM260">
        <v>0</v>
      </c>
      <c r="DN260">
        <v>6013.90625</v>
      </c>
      <c r="DO260">
        <v>0</v>
      </c>
      <c r="DP260">
        <v>1792.5775000000001</v>
      </c>
      <c r="DQ260">
        <v>-26.111775000000002</v>
      </c>
      <c r="DR260">
        <v>1653.2762499999999</v>
      </c>
      <c r="DS260">
        <v>1678.885</v>
      </c>
      <c r="DT260">
        <v>0.82363287500000004</v>
      </c>
      <c r="DU260">
        <v>1622.5325</v>
      </c>
      <c r="DV260">
        <v>33.565650000000012</v>
      </c>
      <c r="DW260">
        <v>3.4752312500000002</v>
      </c>
      <c r="DX260">
        <v>3.3919975</v>
      </c>
      <c r="DY260">
        <v>26.499212499999999</v>
      </c>
      <c r="DZ260">
        <v>26.088637500000001</v>
      </c>
      <c r="EA260">
        <v>1200.03125</v>
      </c>
      <c r="EB260">
        <v>0.958006625</v>
      </c>
      <c r="EC260">
        <v>4.1993837500000013E-2</v>
      </c>
      <c r="ED260">
        <v>0</v>
      </c>
      <c r="EE260">
        <v>1746.5562500000001</v>
      </c>
      <c r="EF260">
        <v>5.0001600000000002</v>
      </c>
      <c r="EG260">
        <v>22204.612499999999</v>
      </c>
      <c r="EH260">
        <v>9515.4362500000007</v>
      </c>
      <c r="EI260">
        <v>48.007750000000001</v>
      </c>
      <c r="EJ260">
        <v>50.632750000000001</v>
      </c>
      <c r="EK260">
        <v>49.218499999999999</v>
      </c>
      <c r="EL260">
        <v>49.155999999999999</v>
      </c>
      <c r="EM260">
        <v>49.66375</v>
      </c>
      <c r="EN260">
        <v>1144.8512499999999</v>
      </c>
      <c r="EO260">
        <v>50.18</v>
      </c>
      <c r="EP260">
        <v>0</v>
      </c>
      <c r="EQ260">
        <v>776399.40000009537</v>
      </c>
      <c r="ER260">
        <v>0</v>
      </c>
      <c r="ES260">
        <v>1745.1788461538461</v>
      </c>
      <c r="ET260">
        <v>15.329572659154049</v>
      </c>
      <c r="EU260">
        <v>191.86666688965161</v>
      </c>
      <c r="EV260">
        <v>22187.826923076918</v>
      </c>
      <c r="EW260">
        <v>15</v>
      </c>
      <c r="EX260">
        <v>1658330855.5</v>
      </c>
      <c r="EY260" t="s">
        <v>416</v>
      </c>
      <c r="EZ260">
        <v>1658330855.5</v>
      </c>
      <c r="FA260">
        <v>1658330837</v>
      </c>
      <c r="FB260">
        <v>13</v>
      </c>
      <c r="FC260">
        <v>-0.03</v>
      </c>
      <c r="FD260">
        <v>-2.1999999999999999E-2</v>
      </c>
      <c r="FE260">
        <v>-3.91</v>
      </c>
      <c r="FF260">
        <v>0.28699999999999998</v>
      </c>
      <c r="FG260">
        <v>1439</v>
      </c>
      <c r="FH260">
        <v>33</v>
      </c>
      <c r="FI260">
        <v>0.2</v>
      </c>
      <c r="FJ260">
        <v>0.09</v>
      </c>
      <c r="FK260">
        <v>-26.03830487804878</v>
      </c>
      <c r="FL260">
        <v>-1.464301045296178</v>
      </c>
      <c r="FM260">
        <v>0.18352044871936171</v>
      </c>
      <c r="FN260">
        <v>0</v>
      </c>
      <c r="FO260">
        <v>1744.423529411765</v>
      </c>
      <c r="FP260">
        <v>15.06432391705571</v>
      </c>
      <c r="FQ260">
        <v>1.4921793819639999</v>
      </c>
      <c r="FR260">
        <v>0</v>
      </c>
      <c r="FS260">
        <v>0.79461180487804883</v>
      </c>
      <c r="FT260">
        <v>0.1849249337979107</v>
      </c>
      <c r="FU260">
        <v>2.2149063452335541E-2</v>
      </c>
      <c r="FV260">
        <v>0</v>
      </c>
      <c r="FW260">
        <v>0</v>
      </c>
      <c r="FX260">
        <v>3</v>
      </c>
      <c r="FY260" t="s">
        <v>425</v>
      </c>
      <c r="FZ260">
        <v>2.8898999999999999</v>
      </c>
      <c r="GA260">
        <v>2.8722099999999999</v>
      </c>
      <c r="GB260">
        <v>0.242981</v>
      </c>
      <c r="GC260">
        <v>0.247951</v>
      </c>
      <c r="GD260">
        <v>0.141654</v>
      </c>
      <c r="GE260">
        <v>0.14178499999999999</v>
      </c>
      <c r="GF260">
        <v>26095.3</v>
      </c>
      <c r="GG260">
        <v>22550.2</v>
      </c>
      <c r="GH260">
        <v>30832.7</v>
      </c>
      <c r="GI260">
        <v>27968.2</v>
      </c>
      <c r="GJ260">
        <v>34873.199999999997</v>
      </c>
      <c r="GK260">
        <v>33869.5</v>
      </c>
      <c r="GL260">
        <v>40193.699999999997</v>
      </c>
      <c r="GM260">
        <v>38983.699999999997</v>
      </c>
      <c r="GN260">
        <v>1.8888</v>
      </c>
      <c r="GO260">
        <v>1.9316500000000001</v>
      </c>
      <c r="GP260">
        <v>0</v>
      </c>
      <c r="GQ260">
        <v>3.7621700000000001E-2</v>
      </c>
      <c r="GR260">
        <v>999.9</v>
      </c>
      <c r="GS260">
        <v>32.880400000000002</v>
      </c>
      <c r="GT260">
        <v>42.9</v>
      </c>
      <c r="GU260">
        <v>44.5</v>
      </c>
      <c r="GV260">
        <v>39.875100000000003</v>
      </c>
      <c r="GW260">
        <v>30.226500000000001</v>
      </c>
      <c r="GX260">
        <v>32.3277</v>
      </c>
      <c r="GY260">
        <v>1</v>
      </c>
      <c r="GZ260">
        <v>0.67870399999999997</v>
      </c>
      <c r="HA260">
        <v>1.6242000000000001</v>
      </c>
      <c r="HB260">
        <v>20.200299999999999</v>
      </c>
      <c r="HC260">
        <v>5.2156399999999996</v>
      </c>
      <c r="HD260">
        <v>11.974</v>
      </c>
      <c r="HE260">
        <v>4.9911000000000003</v>
      </c>
      <c r="HF260">
        <v>3.2926500000000001</v>
      </c>
      <c r="HG260">
        <v>8495.6</v>
      </c>
      <c r="HH260">
        <v>9999</v>
      </c>
      <c r="HI260">
        <v>9999</v>
      </c>
      <c r="HJ260">
        <v>972.6</v>
      </c>
      <c r="HK260">
        <v>4.9713500000000002</v>
      </c>
      <c r="HL260">
        <v>1.8744000000000001</v>
      </c>
      <c r="HM260">
        <v>1.87073</v>
      </c>
      <c r="HN260">
        <v>1.87049</v>
      </c>
      <c r="HO260">
        <v>1.8749800000000001</v>
      </c>
      <c r="HP260">
        <v>1.87171</v>
      </c>
      <c r="HQ260">
        <v>1.8671899999999999</v>
      </c>
      <c r="HR260">
        <v>1.87805</v>
      </c>
      <c r="HS260">
        <v>0</v>
      </c>
      <c r="HT260">
        <v>0</v>
      </c>
      <c r="HU260">
        <v>0</v>
      </c>
      <c r="HV260">
        <v>0</v>
      </c>
      <c r="HW260" t="s">
        <v>418</v>
      </c>
      <c r="HX260" t="s">
        <v>419</v>
      </c>
      <c r="HY260" t="s">
        <v>420</v>
      </c>
      <c r="HZ260" t="s">
        <v>420</v>
      </c>
      <c r="IA260" t="s">
        <v>420</v>
      </c>
      <c r="IB260" t="s">
        <v>420</v>
      </c>
      <c r="IC260">
        <v>0</v>
      </c>
      <c r="ID260">
        <v>100</v>
      </c>
      <c r="IE260">
        <v>100</v>
      </c>
      <c r="IF260">
        <v>-3.96</v>
      </c>
      <c r="IG260">
        <v>0.32700000000000001</v>
      </c>
      <c r="IH260">
        <v>-2.1299345005774111</v>
      </c>
      <c r="II260">
        <v>1.7196870422270779E-5</v>
      </c>
      <c r="IJ260">
        <v>-2.1741833173098589E-6</v>
      </c>
      <c r="IK260">
        <v>9.0595066644434051E-10</v>
      </c>
      <c r="IL260">
        <v>-0.32754645563995699</v>
      </c>
      <c r="IM260">
        <v>-1.2435942757381079E-3</v>
      </c>
      <c r="IN260">
        <v>8.3241555849602686E-4</v>
      </c>
      <c r="IO260">
        <v>-6.8006265696850886E-6</v>
      </c>
      <c r="IP260">
        <v>17</v>
      </c>
      <c r="IQ260">
        <v>2050</v>
      </c>
      <c r="IR260">
        <v>3</v>
      </c>
      <c r="IS260">
        <v>34</v>
      </c>
      <c r="IT260">
        <v>50.5</v>
      </c>
      <c r="IU260">
        <v>50.9</v>
      </c>
      <c r="IV260">
        <v>3.2434099999999999</v>
      </c>
      <c r="IW260">
        <v>2.5610400000000002</v>
      </c>
      <c r="IX260">
        <v>1.49902</v>
      </c>
      <c r="IY260">
        <v>2.2778299999999998</v>
      </c>
      <c r="IZ260">
        <v>1.69678</v>
      </c>
      <c r="JA260">
        <v>2.3718300000000001</v>
      </c>
      <c r="JB260">
        <v>46.3566</v>
      </c>
      <c r="JC260">
        <v>15.900700000000001</v>
      </c>
      <c r="JD260">
        <v>18</v>
      </c>
      <c r="JE260">
        <v>413.75799999999998</v>
      </c>
      <c r="JF260">
        <v>512.16999999999996</v>
      </c>
      <c r="JG260">
        <v>29.999700000000001</v>
      </c>
      <c r="JH260">
        <v>36.072800000000001</v>
      </c>
      <c r="JI260">
        <v>30</v>
      </c>
      <c r="JJ260">
        <v>35.904400000000003</v>
      </c>
      <c r="JK260">
        <v>35.837699999999998</v>
      </c>
      <c r="JL260">
        <v>64.991299999999995</v>
      </c>
      <c r="JM260">
        <v>16.375800000000002</v>
      </c>
      <c r="JN260">
        <v>1.4994000000000001</v>
      </c>
      <c r="JO260">
        <v>30</v>
      </c>
      <c r="JP260">
        <v>1635.68</v>
      </c>
      <c r="JQ260">
        <v>33.653100000000002</v>
      </c>
      <c r="JR260">
        <v>98.261399999999995</v>
      </c>
      <c r="JS260">
        <v>98.178899999999999</v>
      </c>
    </row>
    <row r="261" spans="1:279" x14ac:dyDescent="0.2">
      <c r="A261">
        <v>246</v>
      </c>
      <c r="B261">
        <v>1658333892</v>
      </c>
      <c r="C261">
        <v>978.40000009536743</v>
      </c>
      <c r="D261" t="s">
        <v>911</v>
      </c>
      <c r="E261" t="s">
        <v>912</v>
      </c>
      <c r="F261">
        <v>4</v>
      </c>
      <c r="G261">
        <v>1658333890</v>
      </c>
      <c r="H261">
        <f t="shared" si="150"/>
        <v>6.3945285419490913E-4</v>
      </c>
      <c r="I261">
        <f t="shared" si="151"/>
        <v>0.63945285419490916</v>
      </c>
      <c r="J261">
        <f t="shared" si="152"/>
        <v>7.7679391130294944</v>
      </c>
      <c r="K261">
        <f t="shared" si="153"/>
        <v>1603.555714285714</v>
      </c>
      <c r="L261">
        <f t="shared" si="154"/>
        <v>1219.9902351123615</v>
      </c>
      <c r="M261">
        <f t="shared" si="155"/>
        <v>123.40866229153112</v>
      </c>
      <c r="N261">
        <f t="shared" si="156"/>
        <v>162.20840127602713</v>
      </c>
      <c r="O261">
        <f t="shared" si="157"/>
        <v>3.646050928066704E-2</v>
      </c>
      <c r="P261">
        <f t="shared" si="158"/>
        <v>2.1494667445146631</v>
      </c>
      <c r="Q261">
        <f t="shared" si="159"/>
        <v>3.612037790358575E-2</v>
      </c>
      <c r="R261">
        <f t="shared" si="160"/>
        <v>2.2605531107394845E-2</v>
      </c>
      <c r="S261">
        <f t="shared" si="161"/>
        <v>194.43265504117417</v>
      </c>
      <c r="T261">
        <f t="shared" si="162"/>
        <v>35.342175155535202</v>
      </c>
      <c r="U261">
        <f t="shared" si="163"/>
        <v>33.487299999999998</v>
      </c>
      <c r="V261">
        <f t="shared" si="164"/>
        <v>5.1920948445924084</v>
      </c>
      <c r="W261">
        <f t="shared" si="165"/>
        <v>64.924550801431025</v>
      </c>
      <c r="X261">
        <f t="shared" si="166"/>
        <v>3.4780466533246353</v>
      </c>
      <c r="Y261">
        <f t="shared" si="167"/>
        <v>5.3570592486070376</v>
      </c>
      <c r="Z261">
        <f t="shared" si="168"/>
        <v>1.7140481912677732</v>
      </c>
      <c r="AA261">
        <f t="shared" si="169"/>
        <v>-28.199870869995493</v>
      </c>
      <c r="AB261">
        <f t="shared" si="170"/>
        <v>64.869116764855477</v>
      </c>
      <c r="AC261">
        <f t="shared" si="171"/>
        <v>6.9637883077620488</v>
      </c>
      <c r="AD261">
        <f t="shared" si="172"/>
        <v>238.06568924379621</v>
      </c>
      <c r="AE261">
        <f t="shared" si="173"/>
        <v>18.554607702544949</v>
      </c>
      <c r="AF261">
        <f t="shared" si="174"/>
        <v>0.64272778715520795</v>
      </c>
      <c r="AG261">
        <f t="shared" si="175"/>
        <v>7.7679391130294944</v>
      </c>
      <c r="AH261">
        <v>1684.0428434572791</v>
      </c>
      <c r="AI261">
        <v>1663.31115151515</v>
      </c>
      <c r="AJ261">
        <v>1.749246558285652</v>
      </c>
      <c r="AK261">
        <v>65.228597272793138</v>
      </c>
      <c r="AL261">
        <f t="shared" si="176"/>
        <v>0.63945285419490916</v>
      </c>
      <c r="AM261">
        <v>33.559651966411252</v>
      </c>
      <c r="AN261">
        <v>34.382769230769263</v>
      </c>
      <c r="AO261">
        <v>-6.6971474929734083E-5</v>
      </c>
      <c r="AP261">
        <v>90.040432271976243</v>
      </c>
      <c r="AQ261">
        <v>32</v>
      </c>
      <c r="AR261">
        <v>7</v>
      </c>
      <c r="AS261">
        <f t="shared" si="177"/>
        <v>1</v>
      </c>
      <c r="AT261">
        <f t="shared" si="178"/>
        <v>0</v>
      </c>
      <c r="AU261">
        <f t="shared" si="179"/>
        <v>31014.104938482884</v>
      </c>
      <c r="AV261" t="s">
        <v>413</v>
      </c>
      <c r="AW261" t="s">
        <v>413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413</v>
      </c>
      <c r="BC261" t="s">
        <v>413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1009.542685513562</v>
      </c>
      <c r="BI261">
        <f t="shared" si="183"/>
        <v>7.7679391130294944</v>
      </c>
      <c r="BJ261" t="e">
        <f t="shared" si="184"/>
        <v>#DIV/0!</v>
      </c>
      <c r="BK261">
        <f t="shared" si="185"/>
        <v>7.6945127972254937E-3</v>
      </c>
      <c r="BL261" t="e">
        <f t="shared" si="186"/>
        <v>#DIV/0!</v>
      </c>
      <c r="BM261" t="e">
        <f t="shared" si="187"/>
        <v>#DIV/0!</v>
      </c>
      <c r="BN261" t="s">
        <v>413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413</v>
      </c>
      <c r="BY261" t="s">
        <v>413</v>
      </c>
      <c r="BZ261" t="s">
        <v>413</v>
      </c>
      <c r="CA261" t="s">
        <v>413</v>
      </c>
      <c r="CB261" t="s">
        <v>413</v>
      </c>
      <c r="CC261" t="s">
        <v>413</v>
      </c>
      <c r="CD261" t="s">
        <v>413</v>
      </c>
      <c r="CE261" t="s">
        <v>413</v>
      </c>
      <c r="CF261">
        <v>253</v>
      </c>
      <c r="CG261">
        <v>1000</v>
      </c>
      <c r="CH261" t="s">
        <v>414</v>
      </c>
      <c r="CI261">
        <v>1110.1500000000001</v>
      </c>
      <c r="CJ261">
        <v>1175.8634999999999</v>
      </c>
      <c r="CK261">
        <v>1152.67</v>
      </c>
      <c r="CL261">
        <v>1.3005735999999999E-4</v>
      </c>
      <c r="CM261">
        <v>6.5004835999999994E-4</v>
      </c>
      <c r="CN261">
        <v>4.7597999359999997E-2</v>
      </c>
      <c r="CO261">
        <v>5.5000000000000003E-4</v>
      </c>
      <c r="CP261">
        <f t="shared" si="196"/>
        <v>1200.0442857142859</v>
      </c>
      <c r="CQ261">
        <f t="shared" si="197"/>
        <v>1009.542685513562</v>
      </c>
      <c r="CR261">
        <f t="shared" si="198"/>
        <v>0.8412545249633564</v>
      </c>
      <c r="CS261">
        <f t="shared" si="199"/>
        <v>0.16202123317927777</v>
      </c>
      <c r="CT261">
        <v>6</v>
      </c>
      <c r="CU261">
        <v>0.5</v>
      </c>
      <c r="CV261" t="s">
        <v>415</v>
      </c>
      <c r="CW261">
        <v>2</v>
      </c>
      <c r="CX261" t="b">
        <v>1</v>
      </c>
      <c r="CY261">
        <v>1658333890</v>
      </c>
      <c r="CZ261">
        <v>1603.555714285714</v>
      </c>
      <c r="DA261">
        <v>1629.6471428571431</v>
      </c>
      <c r="DB261">
        <v>34.383185714285723</v>
      </c>
      <c r="DC261">
        <v>33.556385714285717</v>
      </c>
      <c r="DD261">
        <v>1607.514285714286</v>
      </c>
      <c r="DE261">
        <v>34.056228571428569</v>
      </c>
      <c r="DF261">
        <v>450.38371428571418</v>
      </c>
      <c r="DG261">
        <v>101.05542857142861</v>
      </c>
      <c r="DH261">
        <v>0.10002229999999999</v>
      </c>
      <c r="DI261">
        <v>34.047085714285721</v>
      </c>
      <c r="DJ261">
        <v>999.89999999999986</v>
      </c>
      <c r="DK261">
        <v>33.487299999999998</v>
      </c>
      <c r="DL261">
        <v>0</v>
      </c>
      <c r="DM261">
        <v>0</v>
      </c>
      <c r="DN261">
        <v>6013.6600000000008</v>
      </c>
      <c r="DO261">
        <v>0</v>
      </c>
      <c r="DP261">
        <v>1792.0871428571429</v>
      </c>
      <c r="DQ261">
        <v>-26.09047142857143</v>
      </c>
      <c r="DR261">
        <v>1660.6557142857141</v>
      </c>
      <c r="DS261">
        <v>1686.23</v>
      </c>
      <c r="DT261">
        <v>0.82681314285714291</v>
      </c>
      <c r="DU261">
        <v>1629.6471428571431</v>
      </c>
      <c r="DV261">
        <v>33.556385714285717</v>
      </c>
      <c r="DW261">
        <v>3.474608571428571</v>
      </c>
      <c r="DX261">
        <v>3.3910528571428569</v>
      </c>
      <c r="DY261">
        <v>26.49615714285714</v>
      </c>
      <c r="DZ261">
        <v>26.083928571428569</v>
      </c>
      <c r="EA261">
        <v>1200.0442857142859</v>
      </c>
      <c r="EB261">
        <v>0.95800485714285699</v>
      </c>
      <c r="EC261">
        <v>4.1995557142857139E-2</v>
      </c>
      <c r="ED261">
        <v>0</v>
      </c>
      <c r="EE261">
        <v>1747.754285714286</v>
      </c>
      <c r="EF261">
        <v>5.0001600000000002</v>
      </c>
      <c r="EG261">
        <v>22226.11428571428</v>
      </c>
      <c r="EH261">
        <v>9515.5514285714289</v>
      </c>
      <c r="EI261">
        <v>48</v>
      </c>
      <c r="EJ261">
        <v>50.625</v>
      </c>
      <c r="EK261">
        <v>49.204999999999998</v>
      </c>
      <c r="EL261">
        <v>49.142714285714291</v>
      </c>
      <c r="EM261">
        <v>49.686999999999998</v>
      </c>
      <c r="EN261">
        <v>1144.8614285714291</v>
      </c>
      <c r="EO261">
        <v>50.182857142857152</v>
      </c>
      <c r="EP261">
        <v>0</v>
      </c>
      <c r="EQ261">
        <v>776403.60000014305</v>
      </c>
      <c r="ER261">
        <v>0</v>
      </c>
      <c r="ES261">
        <v>1746.3416</v>
      </c>
      <c r="ET261">
        <v>15.57076920396702</v>
      </c>
      <c r="EU261">
        <v>210.1307686924691</v>
      </c>
      <c r="EV261">
        <v>22203.276000000002</v>
      </c>
      <c r="EW261">
        <v>15</v>
      </c>
      <c r="EX261">
        <v>1658330855.5</v>
      </c>
      <c r="EY261" t="s">
        <v>416</v>
      </c>
      <c r="EZ261">
        <v>1658330855.5</v>
      </c>
      <c r="FA261">
        <v>1658330837</v>
      </c>
      <c r="FB261">
        <v>13</v>
      </c>
      <c r="FC261">
        <v>-0.03</v>
      </c>
      <c r="FD261">
        <v>-2.1999999999999999E-2</v>
      </c>
      <c r="FE261">
        <v>-3.91</v>
      </c>
      <c r="FF261">
        <v>0.28699999999999998</v>
      </c>
      <c r="FG261">
        <v>1439</v>
      </c>
      <c r="FH261">
        <v>33</v>
      </c>
      <c r="FI261">
        <v>0.2</v>
      </c>
      <c r="FJ261">
        <v>0.09</v>
      </c>
      <c r="FK261">
        <v>-26.107831707317079</v>
      </c>
      <c r="FL261">
        <v>-0.18365853658541409</v>
      </c>
      <c r="FM261">
        <v>8.2717009307592584E-2</v>
      </c>
      <c r="FN261">
        <v>1</v>
      </c>
      <c r="FO261">
        <v>1745.498823529412</v>
      </c>
      <c r="FP261">
        <v>15.457295645012969</v>
      </c>
      <c r="FQ261">
        <v>1.5293746601833831</v>
      </c>
      <c r="FR261">
        <v>0</v>
      </c>
      <c r="FS261">
        <v>0.80414629268292692</v>
      </c>
      <c r="FT261">
        <v>0.21464473170731899</v>
      </c>
      <c r="FU261">
        <v>2.1918880174622488E-2</v>
      </c>
      <c r="FV261">
        <v>0</v>
      </c>
      <c r="FW261">
        <v>1</v>
      </c>
      <c r="FX261">
        <v>3</v>
      </c>
      <c r="FY261" t="s">
        <v>417</v>
      </c>
      <c r="FZ261">
        <v>2.88971</v>
      </c>
      <c r="GA261">
        <v>2.8723100000000001</v>
      </c>
      <c r="GB261">
        <v>0.243593</v>
      </c>
      <c r="GC261">
        <v>0.24857199999999999</v>
      </c>
      <c r="GD261">
        <v>0.14164199999999999</v>
      </c>
      <c r="GE261">
        <v>0.14179</v>
      </c>
      <c r="GF261">
        <v>26074.3</v>
      </c>
      <c r="GG261">
        <v>22531.8</v>
      </c>
      <c r="GH261">
        <v>30832.9</v>
      </c>
      <c r="GI261">
        <v>27968.5</v>
      </c>
      <c r="GJ261">
        <v>34873.9</v>
      </c>
      <c r="GK261">
        <v>33869.5</v>
      </c>
      <c r="GL261">
        <v>40194</v>
      </c>
      <c r="GM261">
        <v>38984</v>
      </c>
      <c r="GN261">
        <v>1.8893</v>
      </c>
      <c r="GO261">
        <v>1.93177</v>
      </c>
      <c r="GP261">
        <v>0</v>
      </c>
      <c r="GQ261">
        <v>3.6738800000000002E-2</v>
      </c>
      <c r="GR261">
        <v>999.9</v>
      </c>
      <c r="GS261">
        <v>32.886299999999999</v>
      </c>
      <c r="GT261">
        <v>42.9</v>
      </c>
      <c r="GU261">
        <v>44.5</v>
      </c>
      <c r="GV261">
        <v>39.875300000000003</v>
      </c>
      <c r="GW261">
        <v>30.316500000000001</v>
      </c>
      <c r="GX261">
        <v>33.285299999999999</v>
      </c>
      <c r="GY261">
        <v>1</v>
      </c>
      <c r="GZ261">
        <v>0.67866400000000004</v>
      </c>
      <c r="HA261">
        <v>1.62161</v>
      </c>
      <c r="HB261">
        <v>20.200199999999999</v>
      </c>
      <c r="HC261">
        <v>5.2157900000000001</v>
      </c>
      <c r="HD261">
        <v>11.974</v>
      </c>
      <c r="HE261">
        <v>4.9907500000000002</v>
      </c>
      <c r="HF261">
        <v>3.2926500000000001</v>
      </c>
      <c r="HG261">
        <v>8495.7999999999993</v>
      </c>
      <c r="HH261">
        <v>9999</v>
      </c>
      <c r="HI261">
        <v>9999</v>
      </c>
      <c r="HJ261">
        <v>972.6</v>
      </c>
      <c r="HK261">
        <v>4.9713599999999998</v>
      </c>
      <c r="HL261">
        <v>1.87439</v>
      </c>
      <c r="HM261">
        <v>1.87073</v>
      </c>
      <c r="HN261">
        <v>1.8704700000000001</v>
      </c>
      <c r="HO261">
        <v>1.87497</v>
      </c>
      <c r="HP261">
        <v>1.8716699999999999</v>
      </c>
      <c r="HQ261">
        <v>1.8671599999999999</v>
      </c>
      <c r="HR261">
        <v>1.87805</v>
      </c>
      <c r="HS261">
        <v>0</v>
      </c>
      <c r="HT261">
        <v>0</v>
      </c>
      <c r="HU261">
        <v>0</v>
      </c>
      <c r="HV261">
        <v>0</v>
      </c>
      <c r="HW261" t="s">
        <v>418</v>
      </c>
      <c r="HX261" t="s">
        <v>419</v>
      </c>
      <c r="HY261" t="s">
        <v>420</v>
      </c>
      <c r="HZ261" t="s">
        <v>420</v>
      </c>
      <c r="IA261" t="s">
        <v>420</v>
      </c>
      <c r="IB261" t="s">
        <v>420</v>
      </c>
      <c r="IC261">
        <v>0</v>
      </c>
      <c r="ID261">
        <v>100</v>
      </c>
      <c r="IE261">
        <v>100</v>
      </c>
      <c r="IF261">
        <v>-3.96</v>
      </c>
      <c r="IG261">
        <v>0.32690000000000002</v>
      </c>
      <c r="IH261">
        <v>-2.1299345005774111</v>
      </c>
      <c r="II261">
        <v>1.7196870422270779E-5</v>
      </c>
      <c r="IJ261">
        <v>-2.1741833173098589E-6</v>
      </c>
      <c r="IK261">
        <v>9.0595066644434051E-10</v>
      </c>
      <c r="IL261">
        <v>-0.32754645563995699</v>
      </c>
      <c r="IM261">
        <v>-1.2435942757381079E-3</v>
      </c>
      <c r="IN261">
        <v>8.3241555849602686E-4</v>
      </c>
      <c r="IO261">
        <v>-6.8006265696850886E-6</v>
      </c>
      <c r="IP261">
        <v>17</v>
      </c>
      <c r="IQ261">
        <v>2050</v>
      </c>
      <c r="IR261">
        <v>3</v>
      </c>
      <c r="IS261">
        <v>34</v>
      </c>
      <c r="IT261">
        <v>50.6</v>
      </c>
      <c r="IU261">
        <v>50.9</v>
      </c>
      <c r="IV261">
        <v>3.2543899999999999</v>
      </c>
      <c r="IW261">
        <v>2.5634800000000002</v>
      </c>
      <c r="IX261">
        <v>1.49902</v>
      </c>
      <c r="IY261">
        <v>2.2778299999999998</v>
      </c>
      <c r="IZ261">
        <v>1.69678</v>
      </c>
      <c r="JA261">
        <v>2.4011200000000001</v>
      </c>
      <c r="JB261">
        <v>46.3566</v>
      </c>
      <c r="JC261">
        <v>15.900700000000001</v>
      </c>
      <c r="JD261">
        <v>18</v>
      </c>
      <c r="JE261">
        <v>414.01900000000001</v>
      </c>
      <c r="JF261">
        <v>512.24199999999996</v>
      </c>
      <c r="JG261">
        <v>29.999500000000001</v>
      </c>
      <c r="JH261">
        <v>36.070099999999996</v>
      </c>
      <c r="JI261">
        <v>29.9999</v>
      </c>
      <c r="JJ261">
        <v>35.902099999999997</v>
      </c>
      <c r="JK261">
        <v>35.835000000000001</v>
      </c>
      <c r="JL261">
        <v>65.204599999999999</v>
      </c>
      <c r="JM261">
        <v>16.096699999999998</v>
      </c>
      <c r="JN261">
        <v>1.4994000000000001</v>
      </c>
      <c r="JO261">
        <v>30</v>
      </c>
      <c r="JP261">
        <v>1642.36</v>
      </c>
      <c r="JQ261">
        <v>33.653399999999998</v>
      </c>
      <c r="JR261">
        <v>98.262</v>
      </c>
      <c r="JS261">
        <v>98.179599999999994</v>
      </c>
    </row>
    <row r="262" spans="1:279" x14ac:dyDescent="0.2">
      <c r="A262">
        <v>247</v>
      </c>
      <c r="B262">
        <v>1658333896</v>
      </c>
      <c r="C262">
        <v>982.40000009536743</v>
      </c>
      <c r="D262" t="s">
        <v>913</v>
      </c>
      <c r="E262" t="s">
        <v>914</v>
      </c>
      <c r="F262">
        <v>4</v>
      </c>
      <c r="G262">
        <v>1658333893.6875</v>
      </c>
      <c r="H262">
        <f t="shared" si="150"/>
        <v>6.3308884172453206E-4</v>
      </c>
      <c r="I262">
        <f t="shared" si="151"/>
        <v>0.63308884172453206</v>
      </c>
      <c r="J262">
        <f t="shared" si="152"/>
        <v>8.2727487427678064</v>
      </c>
      <c r="K262">
        <f t="shared" si="153"/>
        <v>1609.71875</v>
      </c>
      <c r="L262">
        <f t="shared" si="154"/>
        <v>1200.8672962197047</v>
      </c>
      <c r="M262">
        <f t="shared" si="155"/>
        <v>121.47292061357086</v>
      </c>
      <c r="N262">
        <f t="shared" si="156"/>
        <v>162.8300133948789</v>
      </c>
      <c r="O262">
        <f t="shared" si="157"/>
        <v>3.6143453408737009E-2</v>
      </c>
      <c r="P262">
        <f t="shared" si="158"/>
        <v>2.1451167027256557</v>
      </c>
      <c r="Q262">
        <f t="shared" si="159"/>
        <v>3.5808511447490886E-2</v>
      </c>
      <c r="R262">
        <f t="shared" si="160"/>
        <v>2.2410154080008758E-2</v>
      </c>
      <c r="S262">
        <f t="shared" si="161"/>
        <v>194.42284271082823</v>
      </c>
      <c r="T262">
        <f t="shared" si="162"/>
        <v>35.351405586495346</v>
      </c>
      <c r="U262">
        <f t="shared" si="163"/>
        <v>33.477862500000001</v>
      </c>
      <c r="V262">
        <f t="shared" si="164"/>
        <v>5.1893520021476673</v>
      </c>
      <c r="W262">
        <f t="shared" si="165"/>
        <v>64.898537823341016</v>
      </c>
      <c r="X262">
        <f t="shared" si="166"/>
        <v>3.4775744194451375</v>
      </c>
      <c r="Y262">
        <f t="shared" si="167"/>
        <v>5.3584788441788493</v>
      </c>
      <c r="Z262">
        <f t="shared" si="168"/>
        <v>1.7117775827025299</v>
      </c>
      <c r="AA262">
        <f t="shared" si="169"/>
        <v>-27.919217920051864</v>
      </c>
      <c r="AB262">
        <f t="shared" si="170"/>
        <v>66.378791994504098</v>
      </c>
      <c r="AC262">
        <f t="shared" si="171"/>
        <v>7.1401411010478544</v>
      </c>
      <c r="AD262">
        <f t="shared" si="172"/>
        <v>240.02255788632831</v>
      </c>
      <c r="AE262">
        <f t="shared" si="173"/>
        <v>18.66675784545976</v>
      </c>
      <c r="AF262">
        <f t="shared" si="174"/>
        <v>0.6237776346207925</v>
      </c>
      <c r="AG262">
        <f t="shared" si="175"/>
        <v>8.2727487427678064</v>
      </c>
      <c r="AH262">
        <v>1691.228462777266</v>
      </c>
      <c r="AI262">
        <v>1670.1042424242421</v>
      </c>
      <c r="AJ262">
        <v>1.696209300291917</v>
      </c>
      <c r="AK262">
        <v>65.228597272793138</v>
      </c>
      <c r="AL262">
        <f t="shared" si="176"/>
        <v>0.63308884172453206</v>
      </c>
      <c r="AM262">
        <v>33.560606349635599</v>
      </c>
      <c r="AN262">
        <v>34.375305594405617</v>
      </c>
      <c r="AO262">
        <v>-3.3872793527893077E-5</v>
      </c>
      <c r="AP262">
        <v>90.040432271976243</v>
      </c>
      <c r="AQ262">
        <v>32</v>
      </c>
      <c r="AR262">
        <v>7</v>
      </c>
      <c r="AS262">
        <f t="shared" si="177"/>
        <v>1</v>
      </c>
      <c r="AT262">
        <f t="shared" si="178"/>
        <v>0</v>
      </c>
      <c r="AU262">
        <f t="shared" si="179"/>
        <v>30904.363985039621</v>
      </c>
      <c r="AV262" t="s">
        <v>413</v>
      </c>
      <c r="AW262" t="s">
        <v>413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413</v>
      </c>
      <c r="BC262" t="s">
        <v>413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1009.4908107309991</v>
      </c>
      <c r="BI262">
        <f t="shared" si="183"/>
        <v>8.2727487427678064</v>
      </c>
      <c r="BJ262" t="e">
        <f t="shared" si="184"/>
        <v>#DIV/0!</v>
      </c>
      <c r="BK262">
        <f t="shared" si="185"/>
        <v>8.1949718163133057E-3</v>
      </c>
      <c r="BL262" t="e">
        <f t="shared" si="186"/>
        <v>#DIV/0!</v>
      </c>
      <c r="BM262" t="e">
        <f t="shared" si="187"/>
        <v>#DIV/0!</v>
      </c>
      <c r="BN262" t="s">
        <v>413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413</v>
      </c>
      <c r="BY262" t="s">
        <v>413</v>
      </c>
      <c r="BZ262" t="s">
        <v>413</v>
      </c>
      <c r="CA262" t="s">
        <v>413</v>
      </c>
      <c r="CB262" t="s">
        <v>413</v>
      </c>
      <c r="CC262" t="s">
        <v>413</v>
      </c>
      <c r="CD262" t="s">
        <v>413</v>
      </c>
      <c r="CE262" t="s">
        <v>413</v>
      </c>
      <c r="CF262">
        <v>253</v>
      </c>
      <c r="CG262">
        <v>1000</v>
      </c>
      <c r="CH262" t="s">
        <v>414</v>
      </c>
      <c r="CI262">
        <v>1110.1500000000001</v>
      </c>
      <c r="CJ262">
        <v>1175.8634999999999</v>
      </c>
      <c r="CK262">
        <v>1152.67</v>
      </c>
      <c r="CL262">
        <v>1.3005735999999999E-4</v>
      </c>
      <c r="CM262">
        <v>6.5004835999999994E-4</v>
      </c>
      <c r="CN262">
        <v>4.7597999359999997E-2</v>
      </c>
      <c r="CO262">
        <v>5.5000000000000003E-4</v>
      </c>
      <c r="CP262">
        <f t="shared" si="196"/>
        <v>1199.9825000000001</v>
      </c>
      <c r="CQ262">
        <f t="shared" si="197"/>
        <v>1009.4908107309991</v>
      </c>
      <c r="CR262">
        <f t="shared" si="198"/>
        <v>0.84125461057223672</v>
      </c>
      <c r="CS262">
        <f t="shared" si="199"/>
        <v>0.16202139840441693</v>
      </c>
      <c r="CT262">
        <v>6</v>
      </c>
      <c r="CU262">
        <v>0.5</v>
      </c>
      <c r="CV262" t="s">
        <v>415</v>
      </c>
      <c r="CW262">
        <v>2</v>
      </c>
      <c r="CX262" t="b">
        <v>1</v>
      </c>
      <c r="CY262">
        <v>1658333893.6875</v>
      </c>
      <c r="CZ262">
        <v>1609.71875</v>
      </c>
      <c r="DA262">
        <v>1635.925</v>
      </c>
      <c r="DB262">
        <v>34.378900000000002</v>
      </c>
      <c r="DC262">
        <v>33.576449999999987</v>
      </c>
      <c r="DD262">
        <v>1613.67625</v>
      </c>
      <c r="DE262">
        <v>34.052100000000003</v>
      </c>
      <c r="DF262">
        <v>450.37037500000002</v>
      </c>
      <c r="DG262">
        <v>101.05425</v>
      </c>
      <c r="DH262">
        <v>0.10007487499999999</v>
      </c>
      <c r="DI262">
        <v>34.051837499999998</v>
      </c>
      <c r="DJ262">
        <v>999.9</v>
      </c>
      <c r="DK262">
        <v>33.477862500000001</v>
      </c>
      <c r="DL262">
        <v>0</v>
      </c>
      <c r="DM262">
        <v>0</v>
      </c>
      <c r="DN262">
        <v>5994.375</v>
      </c>
      <c r="DO262">
        <v>0</v>
      </c>
      <c r="DP262">
        <v>1791.79125</v>
      </c>
      <c r="DQ262">
        <v>-26.206824999999998</v>
      </c>
      <c r="DR262">
        <v>1667.03</v>
      </c>
      <c r="DS262">
        <v>1692.76</v>
      </c>
      <c r="DT262">
        <v>0.80247112500000006</v>
      </c>
      <c r="DU262">
        <v>1635.925</v>
      </c>
      <c r="DV262">
        <v>33.576449999999987</v>
      </c>
      <c r="DW262">
        <v>3.4741412500000002</v>
      </c>
      <c r="DX262">
        <v>3.3930475000000002</v>
      </c>
      <c r="DY262">
        <v>26.4938875</v>
      </c>
      <c r="DZ262">
        <v>26.093875000000001</v>
      </c>
      <c r="EA262">
        <v>1199.9825000000001</v>
      </c>
      <c r="EB262">
        <v>0.95800387499999995</v>
      </c>
      <c r="EC262">
        <v>4.1996512499999999E-2</v>
      </c>
      <c r="ED262">
        <v>0</v>
      </c>
      <c r="EE262">
        <v>1748.4075</v>
      </c>
      <c r="EF262">
        <v>5.0001600000000002</v>
      </c>
      <c r="EG262">
        <v>22229.45</v>
      </c>
      <c r="EH262">
        <v>9515.0550000000003</v>
      </c>
      <c r="EI262">
        <v>48.030999999999999</v>
      </c>
      <c r="EJ262">
        <v>50.625</v>
      </c>
      <c r="EK262">
        <v>49.194875000000003</v>
      </c>
      <c r="EL262">
        <v>49.140500000000003</v>
      </c>
      <c r="EM262">
        <v>49.679250000000003</v>
      </c>
      <c r="EN262">
        <v>1144.8</v>
      </c>
      <c r="EO262">
        <v>50.183750000000003</v>
      </c>
      <c r="EP262">
        <v>0</v>
      </c>
      <c r="EQ262">
        <v>776407.79999995232</v>
      </c>
      <c r="ER262">
        <v>0</v>
      </c>
      <c r="ES262">
        <v>1747.278846153846</v>
      </c>
      <c r="ET262">
        <v>14.534358979669721</v>
      </c>
      <c r="EU262">
        <v>179.0051279258991</v>
      </c>
      <c r="EV262">
        <v>22215.219230769231</v>
      </c>
      <c r="EW262">
        <v>15</v>
      </c>
      <c r="EX262">
        <v>1658330855.5</v>
      </c>
      <c r="EY262" t="s">
        <v>416</v>
      </c>
      <c r="EZ262">
        <v>1658330855.5</v>
      </c>
      <c r="FA262">
        <v>1658330837</v>
      </c>
      <c r="FB262">
        <v>13</v>
      </c>
      <c r="FC262">
        <v>-0.03</v>
      </c>
      <c r="FD262">
        <v>-2.1999999999999999E-2</v>
      </c>
      <c r="FE262">
        <v>-3.91</v>
      </c>
      <c r="FF262">
        <v>0.28699999999999998</v>
      </c>
      <c r="FG262">
        <v>1439</v>
      </c>
      <c r="FH262">
        <v>33</v>
      </c>
      <c r="FI262">
        <v>0.2</v>
      </c>
      <c r="FJ262">
        <v>0.09</v>
      </c>
      <c r="FK262">
        <v>-26.145217073170731</v>
      </c>
      <c r="FL262">
        <v>-2.526271777004313E-2</v>
      </c>
      <c r="FM262">
        <v>6.6824297839016417E-2</v>
      </c>
      <c r="FN262">
        <v>1</v>
      </c>
      <c r="FO262">
        <v>1746.39294117647</v>
      </c>
      <c r="FP262">
        <v>15.023682189915149</v>
      </c>
      <c r="FQ262">
        <v>1.489517350592551</v>
      </c>
      <c r="FR262">
        <v>0</v>
      </c>
      <c r="FS262">
        <v>0.81150012195121968</v>
      </c>
      <c r="FT262">
        <v>6.8538815331011679E-2</v>
      </c>
      <c r="FU262">
        <v>1.4120882486751319E-2</v>
      </c>
      <c r="FV262">
        <v>1</v>
      </c>
      <c r="FW262">
        <v>2</v>
      </c>
      <c r="FX262">
        <v>3</v>
      </c>
      <c r="FY262" t="s">
        <v>530</v>
      </c>
      <c r="FZ262">
        <v>2.8897599999999999</v>
      </c>
      <c r="GA262">
        <v>2.87209</v>
      </c>
      <c r="GB262">
        <v>0.24419399999999999</v>
      </c>
      <c r="GC262">
        <v>0.24918000000000001</v>
      </c>
      <c r="GD262">
        <v>0.141628</v>
      </c>
      <c r="GE262">
        <v>0.14186799999999999</v>
      </c>
      <c r="GF262">
        <v>26053.7</v>
      </c>
      <c r="GG262">
        <v>22513.3</v>
      </c>
      <c r="GH262">
        <v>30833.200000000001</v>
      </c>
      <c r="GI262">
        <v>27968.3</v>
      </c>
      <c r="GJ262">
        <v>34874.800000000003</v>
      </c>
      <c r="GK262">
        <v>33866.400000000001</v>
      </c>
      <c r="GL262">
        <v>40194.400000000001</v>
      </c>
      <c r="GM262">
        <v>38983.9</v>
      </c>
      <c r="GN262">
        <v>1.8899699999999999</v>
      </c>
      <c r="GO262">
        <v>1.93177</v>
      </c>
      <c r="GP262">
        <v>0</v>
      </c>
      <c r="GQ262">
        <v>3.6172599999999999E-2</v>
      </c>
      <c r="GR262">
        <v>999.9</v>
      </c>
      <c r="GS262">
        <v>32.892200000000003</v>
      </c>
      <c r="GT262">
        <v>42.9</v>
      </c>
      <c r="GU262">
        <v>44.5</v>
      </c>
      <c r="GV262">
        <v>39.874499999999998</v>
      </c>
      <c r="GW262">
        <v>30.496500000000001</v>
      </c>
      <c r="GX262">
        <v>33.501600000000003</v>
      </c>
      <c r="GY262">
        <v>1</v>
      </c>
      <c r="GZ262">
        <v>0.67851899999999998</v>
      </c>
      <c r="HA262">
        <v>1.61948</v>
      </c>
      <c r="HB262">
        <v>20.200199999999999</v>
      </c>
      <c r="HC262">
        <v>5.21549</v>
      </c>
      <c r="HD262">
        <v>11.974</v>
      </c>
      <c r="HE262">
        <v>4.9908999999999999</v>
      </c>
      <c r="HF262">
        <v>3.2926500000000001</v>
      </c>
      <c r="HG262">
        <v>8495.7999999999993</v>
      </c>
      <c r="HH262">
        <v>9999</v>
      </c>
      <c r="HI262">
        <v>9999</v>
      </c>
      <c r="HJ262">
        <v>972.6</v>
      </c>
      <c r="HK262">
        <v>4.9713700000000003</v>
      </c>
      <c r="HL262">
        <v>1.8744000000000001</v>
      </c>
      <c r="HM262">
        <v>1.87073</v>
      </c>
      <c r="HN262">
        <v>1.8705000000000001</v>
      </c>
      <c r="HO262">
        <v>1.87496</v>
      </c>
      <c r="HP262">
        <v>1.87168</v>
      </c>
      <c r="HQ262">
        <v>1.8671800000000001</v>
      </c>
      <c r="HR262">
        <v>1.87805</v>
      </c>
      <c r="HS262">
        <v>0</v>
      </c>
      <c r="HT262">
        <v>0</v>
      </c>
      <c r="HU262">
        <v>0</v>
      </c>
      <c r="HV262">
        <v>0</v>
      </c>
      <c r="HW262" t="s">
        <v>418</v>
      </c>
      <c r="HX262" t="s">
        <v>419</v>
      </c>
      <c r="HY262" t="s">
        <v>420</v>
      </c>
      <c r="HZ262" t="s">
        <v>420</v>
      </c>
      <c r="IA262" t="s">
        <v>420</v>
      </c>
      <c r="IB262" t="s">
        <v>420</v>
      </c>
      <c r="IC262">
        <v>0</v>
      </c>
      <c r="ID262">
        <v>100</v>
      </c>
      <c r="IE262">
        <v>100</v>
      </c>
      <c r="IF262">
        <v>-3.96</v>
      </c>
      <c r="IG262">
        <v>0.32669999999999999</v>
      </c>
      <c r="IH262">
        <v>-2.1299345005774111</v>
      </c>
      <c r="II262">
        <v>1.7196870422270779E-5</v>
      </c>
      <c r="IJ262">
        <v>-2.1741833173098589E-6</v>
      </c>
      <c r="IK262">
        <v>9.0595066644434051E-10</v>
      </c>
      <c r="IL262">
        <v>-0.32754645563995699</v>
      </c>
      <c r="IM262">
        <v>-1.2435942757381079E-3</v>
      </c>
      <c r="IN262">
        <v>8.3241555849602686E-4</v>
      </c>
      <c r="IO262">
        <v>-6.8006265696850886E-6</v>
      </c>
      <c r="IP262">
        <v>17</v>
      </c>
      <c r="IQ262">
        <v>2050</v>
      </c>
      <c r="IR262">
        <v>3</v>
      </c>
      <c r="IS262">
        <v>34</v>
      </c>
      <c r="IT262">
        <v>50.7</v>
      </c>
      <c r="IU262">
        <v>51</v>
      </c>
      <c r="IV262">
        <v>3.2653799999999999</v>
      </c>
      <c r="IW262">
        <v>2.5610400000000002</v>
      </c>
      <c r="IX262">
        <v>1.49902</v>
      </c>
      <c r="IY262">
        <v>2.2778299999999998</v>
      </c>
      <c r="IZ262">
        <v>1.69678</v>
      </c>
      <c r="JA262">
        <v>2.34497</v>
      </c>
      <c r="JB262">
        <v>46.327399999999997</v>
      </c>
      <c r="JC262">
        <v>15.891999999999999</v>
      </c>
      <c r="JD262">
        <v>18</v>
      </c>
      <c r="JE262">
        <v>414.38200000000001</v>
      </c>
      <c r="JF262">
        <v>512.23</v>
      </c>
      <c r="JG262">
        <v>29.999500000000001</v>
      </c>
      <c r="JH262">
        <v>36.069299999999998</v>
      </c>
      <c r="JI262">
        <v>29.9998</v>
      </c>
      <c r="JJ262">
        <v>35.900399999999998</v>
      </c>
      <c r="JK262">
        <v>35.833599999999997</v>
      </c>
      <c r="JL262">
        <v>65.419300000000007</v>
      </c>
      <c r="JM262">
        <v>16.096699999999998</v>
      </c>
      <c r="JN262">
        <v>1.4994000000000001</v>
      </c>
      <c r="JO262">
        <v>30</v>
      </c>
      <c r="JP262">
        <v>1649.04</v>
      </c>
      <c r="JQ262">
        <v>33.656999999999996</v>
      </c>
      <c r="JR262">
        <v>98.262900000000002</v>
      </c>
      <c r="JS262">
        <v>98.179199999999994</v>
      </c>
    </row>
    <row r="263" spans="1:279" x14ac:dyDescent="0.2">
      <c r="A263">
        <v>248</v>
      </c>
      <c r="B263">
        <v>1658333900</v>
      </c>
      <c r="C263">
        <v>986.40000009536743</v>
      </c>
      <c r="D263" t="s">
        <v>915</v>
      </c>
      <c r="E263" t="s">
        <v>916</v>
      </c>
      <c r="F263">
        <v>4</v>
      </c>
      <c r="G263">
        <v>1658333898</v>
      </c>
      <c r="H263">
        <f t="shared" si="150"/>
        <v>6.1565243474461418E-4</v>
      </c>
      <c r="I263">
        <f t="shared" si="151"/>
        <v>0.61565243474461417</v>
      </c>
      <c r="J263">
        <f t="shared" si="152"/>
        <v>7.9945852756177844</v>
      </c>
      <c r="K263">
        <f t="shared" si="153"/>
        <v>1616.908571428572</v>
      </c>
      <c r="L263">
        <f t="shared" si="154"/>
        <v>1209.2099322225008</v>
      </c>
      <c r="M263">
        <f t="shared" si="155"/>
        <v>122.31666591718542</v>
      </c>
      <c r="N263">
        <f t="shared" si="156"/>
        <v>163.55709648080412</v>
      </c>
      <c r="O263">
        <f t="shared" si="157"/>
        <v>3.5058776379107807E-2</v>
      </c>
      <c r="P263">
        <f t="shared" si="158"/>
        <v>2.1460205634154135</v>
      </c>
      <c r="Q263">
        <f t="shared" si="159"/>
        <v>3.4743673094154999E-2</v>
      </c>
      <c r="R263">
        <f t="shared" si="160"/>
        <v>2.174287032624115E-2</v>
      </c>
      <c r="S263">
        <f t="shared" si="161"/>
        <v>194.41465626491984</v>
      </c>
      <c r="T263">
        <f t="shared" si="162"/>
        <v>35.364614143099885</v>
      </c>
      <c r="U263">
        <f t="shared" si="163"/>
        <v>33.49044285714286</v>
      </c>
      <c r="V263">
        <f t="shared" si="164"/>
        <v>5.193008540288405</v>
      </c>
      <c r="W263">
        <f t="shared" si="165"/>
        <v>64.866981696736531</v>
      </c>
      <c r="X263">
        <f t="shared" si="166"/>
        <v>3.4773910126052749</v>
      </c>
      <c r="Y263">
        <f t="shared" si="167"/>
        <v>5.3608028640250769</v>
      </c>
      <c r="Z263">
        <f t="shared" si="168"/>
        <v>1.71561752768313</v>
      </c>
      <c r="AA263">
        <f t="shared" si="169"/>
        <v>-27.150272372237485</v>
      </c>
      <c r="AB263">
        <f t="shared" si="170"/>
        <v>65.851005934527635</v>
      </c>
      <c r="AC263">
        <f t="shared" si="171"/>
        <v>7.081090284614497</v>
      </c>
      <c r="AD263">
        <f t="shared" si="172"/>
        <v>240.19648011182448</v>
      </c>
      <c r="AE263">
        <f t="shared" si="173"/>
        <v>18.743721474706248</v>
      </c>
      <c r="AF263">
        <f t="shared" si="174"/>
        <v>0.61445190746186995</v>
      </c>
      <c r="AG263">
        <f t="shared" si="175"/>
        <v>7.9945852756177844</v>
      </c>
      <c r="AH263">
        <v>1698.1858100679481</v>
      </c>
      <c r="AI263">
        <v>1677.1021212121209</v>
      </c>
      <c r="AJ263">
        <v>1.756328613259271</v>
      </c>
      <c r="AK263">
        <v>65.228597272793138</v>
      </c>
      <c r="AL263">
        <f t="shared" si="176"/>
        <v>0.61565243474461417</v>
      </c>
      <c r="AM263">
        <v>33.587898313898528</v>
      </c>
      <c r="AN263">
        <v>34.380109090909109</v>
      </c>
      <c r="AO263">
        <v>-3.4000176902686808E-5</v>
      </c>
      <c r="AP263">
        <v>90.040432271976243</v>
      </c>
      <c r="AQ263">
        <v>32</v>
      </c>
      <c r="AR263">
        <v>7</v>
      </c>
      <c r="AS263">
        <f t="shared" si="177"/>
        <v>1</v>
      </c>
      <c r="AT263">
        <f t="shared" si="178"/>
        <v>0</v>
      </c>
      <c r="AU263">
        <f t="shared" si="179"/>
        <v>30926.28519920375</v>
      </c>
      <c r="AV263" t="s">
        <v>413</v>
      </c>
      <c r="AW263" t="s">
        <v>413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413</v>
      </c>
      <c r="BC263" t="s">
        <v>413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1009.4468104999586</v>
      </c>
      <c r="BI263">
        <f t="shared" si="183"/>
        <v>7.9945852756177844</v>
      </c>
      <c r="BJ263" t="e">
        <f t="shared" si="184"/>
        <v>#DIV/0!</v>
      </c>
      <c r="BK263">
        <f t="shared" si="185"/>
        <v>7.9197687213041247E-3</v>
      </c>
      <c r="BL263" t="e">
        <f t="shared" si="186"/>
        <v>#DIV/0!</v>
      </c>
      <c r="BM263" t="e">
        <f t="shared" si="187"/>
        <v>#DIV/0!</v>
      </c>
      <c r="BN263" t="s">
        <v>413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413</v>
      </c>
      <c r="BY263" t="s">
        <v>413</v>
      </c>
      <c r="BZ263" t="s">
        <v>413</v>
      </c>
      <c r="CA263" t="s">
        <v>413</v>
      </c>
      <c r="CB263" t="s">
        <v>413</v>
      </c>
      <c r="CC263" t="s">
        <v>413</v>
      </c>
      <c r="CD263" t="s">
        <v>413</v>
      </c>
      <c r="CE263" t="s">
        <v>413</v>
      </c>
      <c r="CF263">
        <v>253</v>
      </c>
      <c r="CG263">
        <v>1000</v>
      </c>
      <c r="CH263" t="s">
        <v>414</v>
      </c>
      <c r="CI263">
        <v>1110.1500000000001</v>
      </c>
      <c r="CJ263">
        <v>1175.8634999999999</v>
      </c>
      <c r="CK263">
        <v>1152.67</v>
      </c>
      <c r="CL263">
        <v>1.3005735999999999E-4</v>
      </c>
      <c r="CM263">
        <v>6.5004835999999994E-4</v>
      </c>
      <c r="CN263">
        <v>4.7597999359999997E-2</v>
      </c>
      <c r="CO263">
        <v>5.5000000000000003E-4</v>
      </c>
      <c r="CP263">
        <f t="shared" si="196"/>
        <v>1199.93</v>
      </c>
      <c r="CQ263">
        <f t="shared" si="197"/>
        <v>1009.4468104999586</v>
      </c>
      <c r="CR263">
        <f t="shared" si="198"/>
        <v>0.84125474861030103</v>
      </c>
      <c r="CS263">
        <f t="shared" si="199"/>
        <v>0.16202166481788091</v>
      </c>
      <c r="CT263">
        <v>6</v>
      </c>
      <c r="CU263">
        <v>0.5</v>
      </c>
      <c r="CV263" t="s">
        <v>415</v>
      </c>
      <c r="CW263">
        <v>2</v>
      </c>
      <c r="CX263" t="b">
        <v>1</v>
      </c>
      <c r="CY263">
        <v>1658333898</v>
      </c>
      <c r="CZ263">
        <v>1616.908571428572</v>
      </c>
      <c r="DA263">
        <v>1643.201428571429</v>
      </c>
      <c r="DB263">
        <v>34.377128571428571</v>
      </c>
      <c r="DC263">
        <v>33.586728571428573</v>
      </c>
      <c r="DD263">
        <v>1620.8671428571431</v>
      </c>
      <c r="DE263">
        <v>34.050357142857138</v>
      </c>
      <c r="DF263">
        <v>450.40142857142848</v>
      </c>
      <c r="DG263">
        <v>101.0542857142857</v>
      </c>
      <c r="DH263">
        <v>9.9916428571428573E-2</v>
      </c>
      <c r="DI263">
        <v>34.059614285714289</v>
      </c>
      <c r="DJ263">
        <v>999.89999999999986</v>
      </c>
      <c r="DK263">
        <v>33.49044285714286</v>
      </c>
      <c r="DL263">
        <v>0</v>
      </c>
      <c r="DM263">
        <v>0</v>
      </c>
      <c r="DN263">
        <v>5998.392857142856</v>
      </c>
      <c r="DO263">
        <v>0</v>
      </c>
      <c r="DP263">
        <v>1791.815714285714</v>
      </c>
      <c r="DQ263">
        <v>-26.29251428571428</v>
      </c>
      <c r="DR263">
        <v>1674.472857142857</v>
      </c>
      <c r="DS263">
        <v>1700.3114285714289</v>
      </c>
      <c r="DT263">
        <v>0.79038614285714281</v>
      </c>
      <c r="DU263">
        <v>1643.201428571429</v>
      </c>
      <c r="DV263">
        <v>33.586728571428573</v>
      </c>
      <c r="DW263">
        <v>3.4739599999999999</v>
      </c>
      <c r="DX263">
        <v>3.394085714285715</v>
      </c>
      <c r="DY263">
        <v>26.492999999999991</v>
      </c>
      <c r="DZ263">
        <v>26.099042857142859</v>
      </c>
      <c r="EA263">
        <v>1199.93</v>
      </c>
      <c r="EB263">
        <v>0.95800171428571423</v>
      </c>
      <c r="EC263">
        <v>4.1998614285714289E-2</v>
      </c>
      <c r="ED263">
        <v>0</v>
      </c>
      <c r="EE263">
        <v>1749.6071428571429</v>
      </c>
      <c r="EF263">
        <v>5.0001600000000002</v>
      </c>
      <c r="EG263">
        <v>22237.12857142857</v>
      </c>
      <c r="EH263">
        <v>9514.6271428571436</v>
      </c>
      <c r="EI263">
        <v>48</v>
      </c>
      <c r="EJ263">
        <v>50.625</v>
      </c>
      <c r="EK263">
        <v>49.232000000000014</v>
      </c>
      <c r="EL263">
        <v>49.160428571428568</v>
      </c>
      <c r="EM263">
        <v>49.660428571428568</v>
      </c>
      <c r="EN263">
        <v>1144.745714285714</v>
      </c>
      <c r="EO263">
        <v>50.187142857142859</v>
      </c>
      <c r="EP263">
        <v>0</v>
      </c>
      <c r="EQ263">
        <v>776411.40000009537</v>
      </c>
      <c r="ER263">
        <v>0</v>
      </c>
      <c r="ES263">
        <v>1748.1576923076921</v>
      </c>
      <c r="ET263">
        <v>15.05299146606815</v>
      </c>
      <c r="EU263">
        <v>143.52136735625859</v>
      </c>
      <c r="EV263">
        <v>22224.669230769228</v>
      </c>
      <c r="EW263">
        <v>15</v>
      </c>
      <c r="EX263">
        <v>1658330855.5</v>
      </c>
      <c r="EY263" t="s">
        <v>416</v>
      </c>
      <c r="EZ263">
        <v>1658330855.5</v>
      </c>
      <c r="FA263">
        <v>1658330837</v>
      </c>
      <c r="FB263">
        <v>13</v>
      </c>
      <c r="FC263">
        <v>-0.03</v>
      </c>
      <c r="FD263">
        <v>-2.1999999999999999E-2</v>
      </c>
      <c r="FE263">
        <v>-3.91</v>
      </c>
      <c r="FF263">
        <v>0.28699999999999998</v>
      </c>
      <c r="FG263">
        <v>1439</v>
      </c>
      <c r="FH263">
        <v>33</v>
      </c>
      <c r="FI263">
        <v>0.2</v>
      </c>
      <c r="FJ263">
        <v>0.09</v>
      </c>
      <c r="FK263">
        <v>-26.172956097560981</v>
      </c>
      <c r="FL263">
        <v>-0.39840627177696891</v>
      </c>
      <c r="FM263">
        <v>8.8034350415412493E-2</v>
      </c>
      <c r="FN263">
        <v>1</v>
      </c>
      <c r="FO263">
        <v>1747.437941176471</v>
      </c>
      <c r="FP263">
        <v>14.65011459797825</v>
      </c>
      <c r="FQ263">
        <v>1.4538221013666519</v>
      </c>
      <c r="FR263">
        <v>0</v>
      </c>
      <c r="FS263">
        <v>0.81113334146341443</v>
      </c>
      <c r="FT263">
        <v>-7.911123344947564E-2</v>
      </c>
      <c r="FU263">
        <v>1.443105973934264E-2</v>
      </c>
      <c r="FV263">
        <v>1</v>
      </c>
      <c r="FW263">
        <v>2</v>
      </c>
      <c r="FX263">
        <v>3</v>
      </c>
      <c r="FY263" t="s">
        <v>530</v>
      </c>
      <c r="FZ263">
        <v>2.88992</v>
      </c>
      <c r="GA263">
        <v>2.8721999999999999</v>
      </c>
      <c r="GB263">
        <v>0.244806</v>
      </c>
      <c r="GC263">
        <v>0.24978500000000001</v>
      </c>
      <c r="GD263">
        <v>0.14163999999999999</v>
      </c>
      <c r="GE263">
        <v>0.141851</v>
      </c>
      <c r="GF263">
        <v>26032.9</v>
      </c>
      <c r="GG263">
        <v>22495.5</v>
      </c>
      <c r="GH263">
        <v>30833.7</v>
      </c>
      <c r="GI263">
        <v>27968.799999999999</v>
      </c>
      <c r="GJ263">
        <v>34874.9</v>
      </c>
      <c r="GK263">
        <v>33867.9</v>
      </c>
      <c r="GL263">
        <v>40195</v>
      </c>
      <c r="GM263">
        <v>38984.800000000003</v>
      </c>
      <c r="GN263">
        <v>1.89025</v>
      </c>
      <c r="GO263">
        <v>1.9321999999999999</v>
      </c>
      <c r="GP263">
        <v>0</v>
      </c>
      <c r="GQ263">
        <v>3.7360900000000002E-2</v>
      </c>
      <c r="GR263">
        <v>999.9</v>
      </c>
      <c r="GS263">
        <v>32.898099999999999</v>
      </c>
      <c r="GT263">
        <v>42.9</v>
      </c>
      <c r="GU263">
        <v>44.4</v>
      </c>
      <c r="GV263">
        <v>39.668500000000002</v>
      </c>
      <c r="GW263">
        <v>30.136500000000002</v>
      </c>
      <c r="GX263">
        <v>33.293300000000002</v>
      </c>
      <c r="GY263">
        <v>1</v>
      </c>
      <c r="GZ263">
        <v>0.67804600000000004</v>
      </c>
      <c r="HA263">
        <v>1.6188899999999999</v>
      </c>
      <c r="HB263">
        <v>20.200099999999999</v>
      </c>
      <c r="HC263">
        <v>5.2148899999999996</v>
      </c>
      <c r="HD263">
        <v>11.974</v>
      </c>
      <c r="HE263">
        <v>4.9909499999999998</v>
      </c>
      <c r="HF263">
        <v>3.2924799999999999</v>
      </c>
      <c r="HG263">
        <v>8496.1</v>
      </c>
      <c r="HH263">
        <v>9999</v>
      </c>
      <c r="HI263">
        <v>9999</v>
      </c>
      <c r="HJ263">
        <v>972.6</v>
      </c>
      <c r="HK263">
        <v>4.9713500000000002</v>
      </c>
      <c r="HL263">
        <v>1.8744000000000001</v>
      </c>
      <c r="HM263">
        <v>1.87073</v>
      </c>
      <c r="HN263">
        <v>1.8704700000000001</v>
      </c>
      <c r="HO263">
        <v>1.87497</v>
      </c>
      <c r="HP263">
        <v>1.8716699999999999</v>
      </c>
      <c r="HQ263">
        <v>1.86713</v>
      </c>
      <c r="HR263">
        <v>1.8780600000000001</v>
      </c>
      <c r="HS263">
        <v>0</v>
      </c>
      <c r="HT263">
        <v>0</v>
      </c>
      <c r="HU263">
        <v>0</v>
      </c>
      <c r="HV263">
        <v>0</v>
      </c>
      <c r="HW263" t="s">
        <v>418</v>
      </c>
      <c r="HX263" t="s">
        <v>419</v>
      </c>
      <c r="HY263" t="s">
        <v>420</v>
      </c>
      <c r="HZ263" t="s">
        <v>420</v>
      </c>
      <c r="IA263" t="s">
        <v>420</v>
      </c>
      <c r="IB263" t="s">
        <v>420</v>
      </c>
      <c r="IC263">
        <v>0</v>
      </c>
      <c r="ID263">
        <v>100</v>
      </c>
      <c r="IE263">
        <v>100</v>
      </c>
      <c r="IF263">
        <v>-3.96</v>
      </c>
      <c r="IG263">
        <v>0.32679999999999998</v>
      </c>
      <c r="IH263">
        <v>-2.1299345005774111</v>
      </c>
      <c r="II263">
        <v>1.7196870422270779E-5</v>
      </c>
      <c r="IJ263">
        <v>-2.1741833173098589E-6</v>
      </c>
      <c r="IK263">
        <v>9.0595066644434051E-10</v>
      </c>
      <c r="IL263">
        <v>-0.32754645563995699</v>
      </c>
      <c r="IM263">
        <v>-1.2435942757381079E-3</v>
      </c>
      <c r="IN263">
        <v>8.3241555849602686E-4</v>
      </c>
      <c r="IO263">
        <v>-6.8006265696850886E-6</v>
      </c>
      <c r="IP263">
        <v>17</v>
      </c>
      <c r="IQ263">
        <v>2050</v>
      </c>
      <c r="IR263">
        <v>3</v>
      </c>
      <c r="IS263">
        <v>34</v>
      </c>
      <c r="IT263">
        <v>50.7</v>
      </c>
      <c r="IU263">
        <v>51</v>
      </c>
      <c r="IV263">
        <v>3.27637</v>
      </c>
      <c r="IW263">
        <v>2.5695800000000002</v>
      </c>
      <c r="IX263">
        <v>1.49902</v>
      </c>
      <c r="IY263">
        <v>2.2778299999999998</v>
      </c>
      <c r="IZ263">
        <v>1.69678</v>
      </c>
      <c r="JA263">
        <v>2.3290999999999999</v>
      </c>
      <c r="JB263">
        <v>46.327399999999997</v>
      </c>
      <c r="JC263">
        <v>15.8832</v>
      </c>
      <c r="JD263">
        <v>18</v>
      </c>
      <c r="JE263">
        <v>414.517</v>
      </c>
      <c r="JF263">
        <v>512.53700000000003</v>
      </c>
      <c r="JG263">
        <v>29.999700000000001</v>
      </c>
      <c r="JH263">
        <v>36.066000000000003</v>
      </c>
      <c r="JI263">
        <v>29.9999</v>
      </c>
      <c r="JJ263">
        <v>35.897799999999997</v>
      </c>
      <c r="JK263">
        <v>35.831600000000002</v>
      </c>
      <c r="JL263">
        <v>65.636700000000005</v>
      </c>
      <c r="JM263">
        <v>16.096699999999998</v>
      </c>
      <c r="JN263">
        <v>1.9327700000000001</v>
      </c>
      <c r="JO263">
        <v>30</v>
      </c>
      <c r="JP263">
        <v>1655.72</v>
      </c>
      <c r="JQ263">
        <v>33.654899999999998</v>
      </c>
      <c r="JR263">
        <v>98.264600000000002</v>
      </c>
      <c r="JS263">
        <v>98.181399999999996</v>
      </c>
    </row>
    <row r="264" spans="1:279" x14ac:dyDescent="0.2">
      <c r="A264">
        <v>249</v>
      </c>
      <c r="B264">
        <v>1658333904</v>
      </c>
      <c r="C264">
        <v>990.40000009536743</v>
      </c>
      <c r="D264" t="s">
        <v>917</v>
      </c>
      <c r="E264" t="s">
        <v>918</v>
      </c>
      <c r="F264">
        <v>4</v>
      </c>
      <c r="G264">
        <v>1658333901.6875</v>
      </c>
      <c r="H264">
        <f t="shared" si="150"/>
        <v>6.2037299690676688E-4</v>
      </c>
      <c r="I264">
        <f t="shared" si="151"/>
        <v>0.62037299690676684</v>
      </c>
      <c r="J264">
        <f t="shared" si="152"/>
        <v>8.2505759563753696</v>
      </c>
      <c r="K264">
        <f t="shared" si="153"/>
        <v>1623.0362500000001</v>
      </c>
      <c r="L264">
        <f t="shared" si="154"/>
        <v>1205.3712666174204</v>
      </c>
      <c r="M264">
        <f t="shared" si="155"/>
        <v>121.9300468268289</v>
      </c>
      <c r="N264">
        <f t="shared" si="156"/>
        <v>164.17919643919336</v>
      </c>
      <c r="O264">
        <f t="shared" si="157"/>
        <v>3.5241269580373311E-2</v>
      </c>
      <c r="P264">
        <f t="shared" si="158"/>
        <v>2.1390327039054884</v>
      </c>
      <c r="Q264">
        <f t="shared" si="159"/>
        <v>3.4921863472681128E-2</v>
      </c>
      <c r="R264">
        <f t="shared" si="160"/>
        <v>2.185462067283965E-2</v>
      </c>
      <c r="S264">
        <f t="shared" si="161"/>
        <v>194.41840750375476</v>
      </c>
      <c r="T264">
        <f t="shared" si="162"/>
        <v>35.37492468641117</v>
      </c>
      <c r="U264">
        <f t="shared" si="163"/>
        <v>33.506950000000003</v>
      </c>
      <c r="V264">
        <f t="shared" si="164"/>
        <v>5.1978098160936446</v>
      </c>
      <c r="W264">
        <f t="shared" si="165"/>
        <v>64.846927825568088</v>
      </c>
      <c r="X264">
        <f t="shared" si="166"/>
        <v>3.4778810654254499</v>
      </c>
      <c r="Y264">
        <f t="shared" si="167"/>
        <v>5.3632163959726986</v>
      </c>
      <c r="Z264">
        <f t="shared" si="168"/>
        <v>1.7199287506681946</v>
      </c>
      <c r="AA264">
        <f t="shared" si="169"/>
        <v>-27.358449163588421</v>
      </c>
      <c r="AB264">
        <f t="shared" si="170"/>
        <v>64.663985588663451</v>
      </c>
      <c r="AC264">
        <f t="shared" si="171"/>
        <v>6.9770016607361622</v>
      </c>
      <c r="AD264">
        <f t="shared" si="172"/>
        <v>238.70094558956595</v>
      </c>
      <c r="AE264">
        <f t="shared" si="173"/>
        <v>18.636811279137444</v>
      </c>
      <c r="AF264">
        <f t="shared" si="174"/>
        <v>0.62380748759840843</v>
      </c>
      <c r="AG264">
        <f t="shared" si="175"/>
        <v>8.2505759563753696</v>
      </c>
      <c r="AH264">
        <v>1704.9627629428869</v>
      </c>
      <c r="AI264">
        <v>1683.8918787878781</v>
      </c>
      <c r="AJ264">
        <v>1.6921193129671219</v>
      </c>
      <c r="AK264">
        <v>65.228597272793138</v>
      </c>
      <c r="AL264">
        <f t="shared" si="176"/>
        <v>0.62037299690676684</v>
      </c>
      <c r="AM264">
        <v>33.583910850922607</v>
      </c>
      <c r="AN264">
        <v>34.381590209790211</v>
      </c>
      <c r="AO264">
        <v>5.3994556859608567E-5</v>
      </c>
      <c r="AP264">
        <v>90.040432271976243</v>
      </c>
      <c r="AQ264">
        <v>32</v>
      </c>
      <c r="AR264">
        <v>7</v>
      </c>
      <c r="AS264">
        <f t="shared" si="177"/>
        <v>1</v>
      </c>
      <c r="AT264">
        <f t="shared" si="178"/>
        <v>0</v>
      </c>
      <c r="AU264">
        <f t="shared" si="179"/>
        <v>30749.961095044953</v>
      </c>
      <c r="AV264" t="s">
        <v>413</v>
      </c>
      <c r="AW264" t="s">
        <v>413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413</v>
      </c>
      <c r="BC264" t="s">
        <v>413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1009.4657935252615</v>
      </c>
      <c r="BI264">
        <f t="shared" si="183"/>
        <v>8.2505759563753696</v>
      </c>
      <c r="BJ264" t="e">
        <f t="shared" si="184"/>
        <v>#DIV/0!</v>
      </c>
      <c r="BK264">
        <f t="shared" si="185"/>
        <v>8.1732100377197199E-3</v>
      </c>
      <c r="BL264" t="e">
        <f t="shared" si="186"/>
        <v>#DIV/0!</v>
      </c>
      <c r="BM264" t="e">
        <f t="shared" si="187"/>
        <v>#DIV/0!</v>
      </c>
      <c r="BN264" t="s">
        <v>413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413</v>
      </c>
      <c r="BY264" t="s">
        <v>413</v>
      </c>
      <c r="BZ264" t="s">
        <v>413</v>
      </c>
      <c r="CA264" t="s">
        <v>413</v>
      </c>
      <c r="CB264" t="s">
        <v>413</v>
      </c>
      <c r="CC264" t="s">
        <v>413</v>
      </c>
      <c r="CD264" t="s">
        <v>413</v>
      </c>
      <c r="CE264" t="s">
        <v>413</v>
      </c>
      <c r="CF264">
        <v>253</v>
      </c>
      <c r="CG264">
        <v>1000</v>
      </c>
      <c r="CH264" t="s">
        <v>414</v>
      </c>
      <c r="CI264">
        <v>1110.1500000000001</v>
      </c>
      <c r="CJ264">
        <v>1175.8634999999999</v>
      </c>
      <c r="CK264">
        <v>1152.67</v>
      </c>
      <c r="CL264">
        <v>1.3005735999999999E-4</v>
      </c>
      <c r="CM264">
        <v>6.5004835999999994E-4</v>
      </c>
      <c r="CN264">
        <v>4.7597999359999997E-2</v>
      </c>
      <c r="CO264">
        <v>5.5000000000000003E-4</v>
      </c>
      <c r="CP264">
        <f t="shared" si="196"/>
        <v>1199.9525000000001</v>
      </c>
      <c r="CQ264">
        <f t="shared" si="197"/>
        <v>1009.4657935252615</v>
      </c>
      <c r="CR264">
        <f t="shared" si="198"/>
        <v>0.8412547942733245</v>
      </c>
      <c r="CS264">
        <f t="shared" si="199"/>
        <v>0.16202175294751647</v>
      </c>
      <c r="CT264">
        <v>6</v>
      </c>
      <c r="CU264">
        <v>0.5</v>
      </c>
      <c r="CV264" t="s">
        <v>415</v>
      </c>
      <c r="CW264">
        <v>2</v>
      </c>
      <c r="CX264" t="b">
        <v>1</v>
      </c>
      <c r="CY264">
        <v>1658333901.6875</v>
      </c>
      <c r="CZ264">
        <v>1623.0362500000001</v>
      </c>
      <c r="DA264">
        <v>1649.2149999999999</v>
      </c>
      <c r="DB264">
        <v>34.381500000000003</v>
      </c>
      <c r="DC264">
        <v>33.578975</v>
      </c>
      <c r="DD264">
        <v>1626.99</v>
      </c>
      <c r="DE264">
        <v>34.054612499999998</v>
      </c>
      <c r="DF264">
        <v>450.34862500000003</v>
      </c>
      <c r="DG264">
        <v>101.05549999999999</v>
      </c>
      <c r="DH264">
        <v>0.1000943</v>
      </c>
      <c r="DI264">
        <v>34.067687499999998</v>
      </c>
      <c r="DJ264">
        <v>999.9</v>
      </c>
      <c r="DK264">
        <v>33.506950000000003</v>
      </c>
      <c r="DL264">
        <v>0</v>
      </c>
      <c r="DM264">
        <v>0</v>
      </c>
      <c r="DN264">
        <v>5967.2649999999994</v>
      </c>
      <c r="DO264">
        <v>0</v>
      </c>
      <c r="DP264">
        <v>1791.4</v>
      </c>
      <c r="DQ264">
        <v>-26.1802125</v>
      </c>
      <c r="DR264">
        <v>1680.82375</v>
      </c>
      <c r="DS264">
        <v>1706.52</v>
      </c>
      <c r="DT264">
        <v>0.80250937499999997</v>
      </c>
      <c r="DU264">
        <v>1649.2149999999999</v>
      </c>
      <c r="DV264">
        <v>33.578975</v>
      </c>
      <c r="DW264">
        <v>3.4744424999999999</v>
      </c>
      <c r="DX264">
        <v>3.3933412500000002</v>
      </c>
      <c r="DY264">
        <v>26.495374999999999</v>
      </c>
      <c r="DZ264">
        <v>26.095337499999999</v>
      </c>
      <c r="EA264">
        <v>1199.9525000000001</v>
      </c>
      <c r="EB264">
        <v>0.95800249999999998</v>
      </c>
      <c r="EC264">
        <v>4.1997850000000003E-2</v>
      </c>
      <c r="ED264">
        <v>0</v>
      </c>
      <c r="EE264">
        <v>1750.59</v>
      </c>
      <c r="EF264">
        <v>5.0001600000000002</v>
      </c>
      <c r="EG264">
        <v>22247.15</v>
      </c>
      <c r="EH264">
        <v>9514.7937500000007</v>
      </c>
      <c r="EI264">
        <v>48</v>
      </c>
      <c r="EJ264">
        <v>50.625</v>
      </c>
      <c r="EK264">
        <v>49.218499999999999</v>
      </c>
      <c r="EL264">
        <v>49.148000000000003</v>
      </c>
      <c r="EM264">
        <v>49.686999999999998</v>
      </c>
      <c r="EN264">
        <v>1144.7674999999999</v>
      </c>
      <c r="EO264">
        <v>50.19</v>
      </c>
      <c r="EP264">
        <v>0</v>
      </c>
      <c r="EQ264">
        <v>776415.60000014305</v>
      </c>
      <c r="ER264">
        <v>0</v>
      </c>
      <c r="ES264">
        <v>1749.3276000000001</v>
      </c>
      <c r="ET264">
        <v>15.477692296270339</v>
      </c>
      <c r="EU264">
        <v>116.7461534954344</v>
      </c>
      <c r="EV264">
        <v>22236.436000000002</v>
      </c>
      <c r="EW264">
        <v>15</v>
      </c>
      <c r="EX264">
        <v>1658330855.5</v>
      </c>
      <c r="EY264" t="s">
        <v>416</v>
      </c>
      <c r="EZ264">
        <v>1658330855.5</v>
      </c>
      <c r="FA264">
        <v>1658330837</v>
      </c>
      <c r="FB264">
        <v>13</v>
      </c>
      <c r="FC264">
        <v>-0.03</v>
      </c>
      <c r="FD264">
        <v>-2.1999999999999999E-2</v>
      </c>
      <c r="FE264">
        <v>-3.91</v>
      </c>
      <c r="FF264">
        <v>0.28699999999999998</v>
      </c>
      <c r="FG264">
        <v>1439</v>
      </c>
      <c r="FH264">
        <v>33</v>
      </c>
      <c r="FI264">
        <v>0.2</v>
      </c>
      <c r="FJ264">
        <v>0.09</v>
      </c>
      <c r="FK264">
        <v>-26.175602439024392</v>
      </c>
      <c r="FL264">
        <v>-0.3761498257839988</v>
      </c>
      <c r="FM264">
        <v>8.8077054645502098E-2</v>
      </c>
      <c r="FN264">
        <v>1</v>
      </c>
      <c r="FO264">
        <v>1748.4979411764709</v>
      </c>
      <c r="FP264">
        <v>15.011000767429721</v>
      </c>
      <c r="FQ264">
        <v>1.489012265211946</v>
      </c>
      <c r="FR264">
        <v>0</v>
      </c>
      <c r="FS264">
        <v>0.80959114634146334</v>
      </c>
      <c r="FT264">
        <v>-0.1127981811846715</v>
      </c>
      <c r="FU264">
        <v>1.4937337836345569E-2</v>
      </c>
      <c r="FV264">
        <v>0</v>
      </c>
      <c r="FW264">
        <v>1</v>
      </c>
      <c r="FX264">
        <v>3</v>
      </c>
      <c r="FY264" t="s">
        <v>417</v>
      </c>
      <c r="FZ264">
        <v>2.8894600000000001</v>
      </c>
      <c r="GA264">
        <v>2.8717000000000001</v>
      </c>
      <c r="GB264">
        <v>0.24540999999999999</v>
      </c>
      <c r="GC264">
        <v>0.250386</v>
      </c>
      <c r="GD264">
        <v>0.14164599999999999</v>
      </c>
      <c r="GE264">
        <v>0.14183699999999999</v>
      </c>
      <c r="GF264">
        <v>26011.4</v>
      </c>
      <c r="GG264">
        <v>22477.599999999999</v>
      </c>
      <c r="GH264">
        <v>30833.1</v>
      </c>
      <c r="GI264">
        <v>27969.200000000001</v>
      </c>
      <c r="GJ264">
        <v>34873.800000000003</v>
      </c>
      <c r="GK264">
        <v>33868.6</v>
      </c>
      <c r="GL264">
        <v>40194.1</v>
      </c>
      <c r="GM264">
        <v>38985</v>
      </c>
      <c r="GN264">
        <v>1.8902000000000001</v>
      </c>
      <c r="GO264">
        <v>1.9323300000000001</v>
      </c>
      <c r="GP264">
        <v>0</v>
      </c>
      <c r="GQ264">
        <v>3.7450299999999999E-2</v>
      </c>
      <c r="GR264">
        <v>999.9</v>
      </c>
      <c r="GS264">
        <v>32.905099999999997</v>
      </c>
      <c r="GT264">
        <v>42.9</v>
      </c>
      <c r="GU264">
        <v>44.4</v>
      </c>
      <c r="GV264">
        <v>39.6706</v>
      </c>
      <c r="GW264">
        <v>30.1965</v>
      </c>
      <c r="GX264">
        <v>33.305300000000003</v>
      </c>
      <c r="GY264">
        <v>1</v>
      </c>
      <c r="GZ264">
        <v>0.678064</v>
      </c>
      <c r="HA264">
        <v>1.61836</v>
      </c>
      <c r="HB264">
        <v>20.200299999999999</v>
      </c>
      <c r="HC264">
        <v>5.2140000000000004</v>
      </c>
      <c r="HD264">
        <v>11.974</v>
      </c>
      <c r="HE264">
        <v>4.9896500000000001</v>
      </c>
      <c r="HF264">
        <v>3.2925</v>
      </c>
      <c r="HG264">
        <v>8496.1</v>
      </c>
      <c r="HH264">
        <v>9999</v>
      </c>
      <c r="HI264">
        <v>9999</v>
      </c>
      <c r="HJ264">
        <v>972.6</v>
      </c>
      <c r="HK264">
        <v>4.9713599999999998</v>
      </c>
      <c r="HL264">
        <v>1.8744000000000001</v>
      </c>
      <c r="HM264">
        <v>1.87073</v>
      </c>
      <c r="HN264">
        <v>1.87046</v>
      </c>
      <c r="HO264">
        <v>1.87496</v>
      </c>
      <c r="HP264">
        <v>1.8716999999999999</v>
      </c>
      <c r="HQ264">
        <v>1.8671599999999999</v>
      </c>
      <c r="HR264">
        <v>1.8780600000000001</v>
      </c>
      <c r="HS264">
        <v>0</v>
      </c>
      <c r="HT264">
        <v>0</v>
      </c>
      <c r="HU264">
        <v>0</v>
      </c>
      <c r="HV264">
        <v>0</v>
      </c>
      <c r="HW264" t="s">
        <v>418</v>
      </c>
      <c r="HX264" t="s">
        <v>419</v>
      </c>
      <c r="HY264" t="s">
        <v>420</v>
      </c>
      <c r="HZ264" t="s">
        <v>420</v>
      </c>
      <c r="IA264" t="s">
        <v>420</v>
      </c>
      <c r="IB264" t="s">
        <v>420</v>
      </c>
      <c r="IC264">
        <v>0</v>
      </c>
      <c r="ID264">
        <v>100</v>
      </c>
      <c r="IE264">
        <v>100</v>
      </c>
      <c r="IF264">
        <v>-3.96</v>
      </c>
      <c r="IG264">
        <v>0.32690000000000002</v>
      </c>
      <c r="IH264">
        <v>-2.1299345005774111</v>
      </c>
      <c r="II264">
        <v>1.7196870422270779E-5</v>
      </c>
      <c r="IJ264">
        <v>-2.1741833173098589E-6</v>
      </c>
      <c r="IK264">
        <v>9.0595066644434051E-10</v>
      </c>
      <c r="IL264">
        <v>-0.32754645563995699</v>
      </c>
      <c r="IM264">
        <v>-1.2435942757381079E-3</v>
      </c>
      <c r="IN264">
        <v>8.3241555849602686E-4</v>
      </c>
      <c r="IO264">
        <v>-6.8006265696850886E-6</v>
      </c>
      <c r="IP264">
        <v>17</v>
      </c>
      <c r="IQ264">
        <v>2050</v>
      </c>
      <c r="IR264">
        <v>3</v>
      </c>
      <c r="IS264">
        <v>34</v>
      </c>
      <c r="IT264">
        <v>50.8</v>
      </c>
      <c r="IU264">
        <v>51.1</v>
      </c>
      <c r="IV264">
        <v>3.28735</v>
      </c>
      <c r="IW264">
        <v>2.5647000000000002</v>
      </c>
      <c r="IX264">
        <v>1.49902</v>
      </c>
      <c r="IY264">
        <v>2.2766099999999998</v>
      </c>
      <c r="IZ264">
        <v>1.69678</v>
      </c>
      <c r="JA264">
        <v>2.31812</v>
      </c>
      <c r="JB264">
        <v>46.327399999999997</v>
      </c>
      <c r="JC264">
        <v>15.8832</v>
      </c>
      <c r="JD264">
        <v>18</v>
      </c>
      <c r="JE264">
        <v>414.48099999999999</v>
      </c>
      <c r="JF264">
        <v>512.60699999999997</v>
      </c>
      <c r="JG264">
        <v>29.9998</v>
      </c>
      <c r="JH264">
        <v>36.065100000000001</v>
      </c>
      <c r="JI264">
        <v>29.9999</v>
      </c>
      <c r="JJ264">
        <v>35.8962</v>
      </c>
      <c r="JK264">
        <v>35.828600000000002</v>
      </c>
      <c r="JL264">
        <v>65.854500000000002</v>
      </c>
      <c r="JM264">
        <v>16.096699999999998</v>
      </c>
      <c r="JN264">
        <v>1.9327700000000001</v>
      </c>
      <c r="JO264">
        <v>30</v>
      </c>
      <c r="JP264">
        <v>1662.4</v>
      </c>
      <c r="JQ264">
        <v>33.655000000000001</v>
      </c>
      <c r="JR264">
        <v>98.262299999999996</v>
      </c>
      <c r="JS264">
        <v>98.182199999999995</v>
      </c>
    </row>
    <row r="265" spans="1:279" x14ac:dyDescent="0.2">
      <c r="A265">
        <v>250</v>
      </c>
      <c r="B265">
        <v>1658333908</v>
      </c>
      <c r="C265">
        <v>994.40000009536743</v>
      </c>
      <c r="D265" t="s">
        <v>919</v>
      </c>
      <c r="E265" t="s">
        <v>920</v>
      </c>
      <c r="F265">
        <v>4</v>
      </c>
      <c r="G265">
        <v>1658333906</v>
      </c>
      <c r="H265">
        <f t="shared" si="150"/>
        <v>6.2611769680910774E-4</v>
      </c>
      <c r="I265">
        <f t="shared" si="151"/>
        <v>0.62611769680910778</v>
      </c>
      <c r="J265">
        <f t="shared" si="152"/>
        <v>7.8805571508175172</v>
      </c>
      <c r="K265">
        <f t="shared" si="153"/>
        <v>1630.2585714285719</v>
      </c>
      <c r="L265">
        <f t="shared" si="154"/>
        <v>1231.8510297171756</v>
      </c>
      <c r="M265">
        <f t="shared" si="155"/>
        <v>124.60764612464338</v>
      </c>
      <c r="N265">
        <f t="shared" si="156"/>
        <v>164.90848183718958</v>
      </c>
      <c r="O265">
        <f t="shared" si="157"/>
        <v>3.5524981512188157E-2</v>
      </c>
      <c r="P265">
        <f t="shared" si="158"/>
        <v>2.1381726571935351</v>
      </c>
      <c r="Q265">
        <f t="shared" si="159"/>
        <v>3.5200308202266606E-2</v>
      </c>
      <c r="R265">
        <f t="shared" si="160"/>
        <v>2.2029115836661291E-2</v>
      </c>
      <c r="S265">
        <f t="shared" si="161"/>
        <v>194.42158243875005</v>
      </c>
      <c r="T265">
        <f t="shared" si="162"/>
        <v>35.378190329245591</v>
      </c>
      <c r="U265">
        <f t="shared" si="163"/>
        <v>33.514414285714288</v>
      </c>
      <c r="V265">
        <f t="shared" si="164"/>
        <v>5.1999821494221488</v>
      </c>
      <c r="W265">
        <f t="shared" si="165"/>
        <v>64.82993003544486</v>
      </c>
      <c r="X265">
        <f t="shared" si="166"/>
        <v>3.4778913721881191</v>
      </c>
      <c r="Y265">
        <f t="shared" si="167"/>
        <v>5.3646384783797085</v>
      </c>
      <c r="Z265">
        <f t="shared" si="168"/>
        <v>1.7220907772340297</v>
      </c>
      <c r="AA265">
        <f t="shared" si="169"/>
        <v>-27.611790429281651</v>
      </c>
      <c r="AB265">
        <f t="shared" si="170"/>
        <v>64.325719195375882</v>
      </c>
      <c r="AC265">
        <f t="shared" si="171"/>
        <v>6.9437104843350088</v>
      </c>
      <c r="AD265">
        <f t="shared" si="172"/>
        <v>238.07922168917929</v>
      </c>
      <c r="AE265">
        <f t="shared" si="173"/>
        <v>18.560164852690878</v>
      </c>
      <c r="AF265">
        <f t="shared" si="174"/>
        <v>0.62497262779015916</v>
      </c>
      <c r="AG265">
        <f t="shared" si="175"/>
        <v>7.8805571508175172</v>
      </c>
      <c r="AH265">
        <v>1711.809073427446</v>
      </c>
      <c r="AI265">
        <v>1690.9158787878789</v>
      </c>
      <c r="AJ265">
        <v>1.7496922774334589</v>
      </c>
      <c r="AK265">
        <v>65.228597272793138</v>
      </c>
      <c r="AL265">
        <f t="shared" si="176"/>
        <v>0.62611769680910778</v>
      </c>
      <c r="AM265">
        <v>33.576296583524389</v>
      </c>
      <c r="AN265">
        <v>34.381907692307699</v>
      </c>
      <c r="AO265">
        <v>-1.1693294748398549E-6</v>
      </c>
      <c r="AP265">
        <v>90.040432271976243</v>
      </c>
      <c r="AQ265">
        <v>32</v>
      </c>
      <c r="AR265">
        <v>7</v>
      </c>
      <c r="AS265">
        <f t="shared" si="177"/>
        <v>1</v>
      </c>
      <c r="AT265">
        <f t="shared" si="178"/>
        <v>0</v>
      </c>
      <c r="AU265">
        <f t="shared" si="179"/>
        <v>30727.915910919321</v>
      </c>
      <c r="AV265" t="s">
        <v>413</v>
      </c>
      <c r="AW265" t="s">
        <v>413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413</v>
      </c>
      <c r="BC265" t="s">
        <v>413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1009.4828551496114</v>
      </c>
      <c r="BI265">
        <f t="shared" si="183"/>
        <v>7.8805571508175172</v>
      </c>
      <c r="BJ265" t="e">
        <f t="shared" si="184"/>
        <v>#DIV/0!</v>
      </c>
      <c r="BK265">
        <f t="shared" si="185"/>
        <v>7.8065289673984323E-3</v>
      </c>
      <c r="BL265" t="e">
        <f t="shared" si="186"/>
        <v>#DIV/0!</v>
      </c>
      <c r="BM265" t="e">
        <f t="shared" si="187"/>
        <v>#DIV/0!</v>
      </c>
      <c r="BN265" t="s">
        <v>413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413</v>
      </c>
      <c r="BY265" t="s">
        <v>413</v>
      </c>
      <c r="BZ265" t="s">
        <v>413</v>
      </c>
      <c r="CA265" t="s">
        <v>413</v>
      </c>
      <c r="CB265" t="s">
        <v>413</v>
      </c>
      <c r="CC265" t="s">
        <v>413</v>
      </c>
      <c r="CD265" t="s">
        <v>413</v>
      </c>
      <c r="CE265" t="s">
        <v>413</v>
      </c>
      <c r="CF265">
        <v>253</v>
      </c>
      <c r="CG265">
        <v>1000</v>
      </c>
      <c r="CH265" t="s">
        <v>414</v>
      </c>
      <c r="CI265">
        <v>1110.1500000000001</v>
      </c>
      <c r="CJ265">
        <v>1175.8634999999999</v>
      </c>
      <c r="CK265">
        <v>1152.67</v>
      </c>
      <c r="CL265">
        <v>1.3005735999999999E-4</v>
      </c>
      <c r="CM265">
        <v>6.5004835999999994E-4</v>
      </c>
      <c r="CN265">
        <v>4.7597999359999997E-2</v>
      </c>
      <c r="CO265">
        <v>5.5000000000000003E-4</v>
      </c>
      <c r="CP265">
        <f t="shared" si="196"/>
        <v>1199.972857142857</v>
      </c>
      <c r="CQ265">
        <f t="shared" si="197"/>
        <v>1009.4828551496114</v>
      </c>
      <c r="CR265">
        <f t="shared" si="198"/>
        <v>0.84125474100572284</v>
      </c>
      <c r="CS265">
        <f t="shared" si="199"/>
        <v>0.16202165014104492</v>
      </c>
      <c r="CT265">
        <v>6</v>
      </c>
      <c r="CU265">
        <v>0.5</v>
      </c>
      <c r="CV265" t="s">
        <v>415</v>
      </c>
      <c r="CW265">
        <v>2</v>
      </c>
      <c r="CX265" t="b">
        <v>1</v>
      </c>
      <c r="CY265">
        <v>1658333906</v>
      </c>
      <c r="CZ265">
        <v>1630.2585714285719</v>
      </c>
      <c r="DA265">
        <v>1656.3471428571429</v>
      </c>
      <c r="DB265">
        <v>34.381871428571429</v>
      </c>
      <c r="DC265">
        <v>33.577742857142859</v>
      </c>
      <c r="DD265">
        <v>1634.21</v>
      </c>
      <c r="DE265">
        <v>34.054971428571427</v>
      </c>
      <c r="DF265">
        <v>450.28985714285722</v>
      </c>
      <c r="DG265">
        <v>101.0548571428571</v>
      </c>
      <c r="DH265">
        <v>9.9944142857142843E-2</v>
      </c>
      <c r="DI265">
        <v>34.072442857142853</v>
      </c>
      <c r="DJ265">
        <v>999.89999999999986</v>
      </c>
      <c r="DK265">
        <v>33.514414285714288</v>
      </c>
      <c r="DL265">
        <v>0</v>
      </c>
      <c r="DM265">
        <v>0</v>
      </c>
      <c r="DN265">
        <v>5963.4842857142858</v>
      </c>
      <c r="DO265">
        <v>0</v>
      </c>
      <c r="DP265">
        <v>1791.065714285714</v>
      </c>
      <c r="DQ265">
        <v>-26.090542857142861</v>
      </c>
      <c r="DR265">
        <v>1688.302857142857</v>
      </c>
      <c r="DS265">
        <v>1713.8957142857139</v>
      </c>
      <c r="DT265">
        <v>0.80413299999999999</v>
      </c>
      <c r="DU265">
        <v>1656.3471428571429</v>
      </c>
      <c r="DV265">
        <v>33.577742857142859</v>
      </c>
      <c r="DW265">
        <v>3.4744514285714279</v>
      </c>
      <c r="DX265">
        <v>3.3931900000000002</v>
      </c>
      <c r="DY265">
        <v>26.495414285714279</v>
      </c>
      <c r="DZ265">
        <v>26.0946</v>
      </c>
      <c r="EA265">
        <v>1199.972857142857</v>
      </c>
      <c r="EB265">
        <v>0.95800328571428572</v>
      </c>
      <c r="EC265">
        <v>4.199708571428571E-2</v>
      </c>
      <c r="ED265">
        <v>0</v>
      </c>
      <c r="EE265">
        <v>1751.674285714286</v>
      </c>
      <c r="EF265">
        <v>5.0001600000000002</v>
      </c>
      <c r="EG265">
        <v>22258.657142857141</v>
      </c>
      <c r="EH265">
        <v>9514.9657142857159</v>
      </c>
      <c r="EI265">
        <v>48.035428571428568</v>
      </c>
      <c r="EJ265">
        <v>50.625</v>
      </c>
      <c r="EK265">
        <v>49.213999999999999</v>
      </c>
      <c r="EL265">
        <v>49.160428571428568</v>
      </c>
      <c r="EM265">
        <v>49.686999999999998</v>
      </c>
      <c r="EN265">
        <v>1144.785714285714</v>
      </c>
      <c r="EO265">
        <v>50.188571428571429</v>
      </c>
      <c r="EP265">
        <v>0</v>
      </c>
      <c r="EQ265">
        <v>776419.79999995232</v>
      </c>
      <c r="ER265">
        <v>0</v>
      </c>
      <c r="ES265">
        <v>1750.3146153846151</v>
      </c>
      <c r="ET265">
        <v>15.97264958253292</v>
      </c>
      <c r="EU265">
        <v>151.1213674695783</v>
      </c>
      <c r="EV265">
        <v>22245.134615384621</v>
      </c>
      <c r="EW265">
        <v>15</v>
      </c>
      <c r="EX265">
        <v>1658330855.5</v>
      </c>
      <c r="EY265" t="s">
        <v>416</v>
      </c>
      <c r="EZ265">
        <v>1658330855.5</v>
      </c>
      <c r="FA265">
        <v>1658330837</v>
      </c>
      <c r="FB265">
        <v>13</v>
      </c>
      <c r="FC265">
        <v>-0.03</v>
      </c>
      <c r="FD265">
        <v>-2.1999999999999999E-2</v>
      </c>
      <c r="FE265">
        <v>-3.91</v>
      </c>
      <c r="FF265">
        <v>0.28699999999999998</v>
      </c>
      <c r="FG265">
        <v>1439</v>
      </c>
      <c r="FH265">
        <v>33</v>
      </c>
      <c r="FI265">
        <v>0.2</v>
      </c>
      <c r="FJ265">
        <v>0.09</v>
      </c>
      <c r="FK265">
        <v>-26.167158536585369</v>
      </c>
      <c r="FL265">
        <v>-0.1628236933798004</v>
      </c>
      <c r="FM265">
        <v>8.8946947672741541E-2</v>
      </c>
      <c r="FN265">
        <v>1</v>
      </c>
      <c r="FO265">
        <v>1749.422647058823</v>
      </c>
      <c r="FP265">
        <v>15.27440793782932</v>
      </c>
      <c r="FQ265">
        <v>1.510205106489791</v>
      </c>
      <c r="FR265">
        <v>0</v>
      </c>
      <c r="FS265">
        <v>0.80614799999999998</v>
      </c>
      <c r="FT265">
        <v>-7.7614703832751708E-2</v>
      </c>
      <c r="FU265">
        <v>1.360895303584032E-2</v>
      </c>
      <c r="FV265">
        <v>1</v>
      </c>
      <c r="FW265">
        <v>2</v>
      </c>
      <c r="FX265">
        <v>3</v>
      </c>
      <c r="FY265" t="s">
        <v>530</v>
      </c>
      <c r="FZ265">
        <v>2.8902899999999998</v>
      </c>
      <c r="GA265">
        <v>2.8723299999999998</v>
      </c>
      <c r="GB265">
        <v>0.24601899999999999</v>
      </c>
      <c r="GC265">
        <v>0.25097999999999998</v>
      </c>
      <c r="GD265">
        <v>0.141647</v>
      </c>
      <c r="GE265">
        <v>0.14183599999999999</v>
      </c>
      <c r="GF265">
        <v>25990</v>
      </c>
      <c r="GG265">
        <v>22460.3</v>
      </c>
      <c r="GH265">
        <v>30832.7</v>
      </c>
      <c r="GI265">
        <v>27969.9</v>
      </c>
      <c r="GJ265">
        <v>34872.9</v>
      </c>
      <c r="GK265">
        <v>33869.300000000003</v>
      </c>
      <c r="GL265">
        <v>40193.1</v>
      </c>
      <c r="GM265">
        <v>38985.800000000003</v>
      </c>
      <c r="GN265">
        <v>1.8907499999999999</v>
      </c>
      <c r="GO265">
        <v>1.93225</v>
      </c>
      <c r="GP265">
        <v>0</v>
      </c>
      <c r="GQ265">
        <v>3.72194E-2</v>
      </c>
      <c r="GR265">
        <v>999.9</v>
      </c>
      <c r="GS265">
        <v>32.914700000000003</v>
      </c>
      <c r="GT265">
        <v>42.9</v>
      </c>
      <c r="GU265">
        <v>44.4</v>
      </c>
      <c r="GV265">
        <v>39.6691</v>
      </c>
      <c r="GW265">
        <v>30.436499999999999</v>
      </c>
      <c r="GX265">
        <v>33.209099999999999</v>
      </c>
      <c r="GY265">
        <v>1</v>
      </c>
      <c r="GZ265">
        <v>0.67803100000000005</v>
      </c>
      <c r="HA265">
        <v>1.6192800000000001</v>
      </c>
      <c r="HB265">
        <v>20.200199999999999</v>
      </c>
      <c r="HC265">
        <v>5.2147399999999999</v>
      </c>
      <c r="HD265">
        <v>11.974</v>
      </c>
      <c r="HE265">
        <v>4.9897999999999998</v>
      </c>
      <c r="HF265">
        <v>3.2925</v>
      </c>
      <c r="HG265">
        <v>8496.1</v>
      </c>
      <c r="HH265">
        <v>9999</v>
      </c>
      <c r="HI265">
        <v>9999</v>
      </c>
      <c r="HJ265">
        <v>972.6</v>
      </c>
      <c r="HK265">
        <v>4.9713700000000003</v>
      </c>
      <c r="HL265">
        <v>1.8744000000000001</v>
      </c>
      <c r="HM265">
        <v>1.87073</v>
      </c>
      <c r="HN265">
        <v>1.8704799999999999</v>
      </c>
      <c r="HO265">
        <v>1.8749800000000001</v>
      </c>
      <c r="HP265">
        <v>1.8716900000000001</v>
      </c>
      <c r="HQ265">
        <v>1.8671800000000001</v>
      </c>
      <c r="HR265">
        <v>1.87805</v>
      </c>
      <c r="HS265">
        <v>0</v>
      </c>
      <c r="HT265">
        <v>0</v>
      </c>
      <c r="HU265">
        <v>0</v>
      </c>
      <c r="HV265">
        <v>0</v>
      </c>
      <c r="HW265" t="s">
        <v>418</v>
      </c>
      <c r="HX265" t="s">
        <v>419</v>
      </c>
      <c r="HY265" t="s">
        <v>420</v>
      </c>
      <c r="HZ265" t="s">
        <v>420</v>
      </c>
      <c r="IA265" t="s">
        <v>420</v>
      </c>
      <c r="IB265" t="s">
        <v>420</v>
      </c>
      <c r="IC265">
        <v>0</v>
      </c>
      <c r="ID265">
        <v>100</v>
      </c>
      <c r="IE265">
        <v>100</v>
      </c>
      <c r="IF265">
        <v>-3.96</v>
      </c>
      <c r="IG265">
        <v>0.32690000000000002</v>
      </c>
      <c r="IH265">
        <v>-2.1299345005774111</v>
      </c>
      <c r="II265">
        <v>1.7196870422270779E-5</v>
      </c>
      <c r="IJ265">
        <v>-2.1741833173098589E-6</v>
      </c>
      <c r="IK265">
        <v>9.0595066644434051E-10</v>
      </c>
      <c r="IL265">
        <v>-0.32754645563995699</v>
      </c>
      <c r="IM265">
        <v>-1.2435942757381079E-3</v>
      </c>
      <c r="IN265">
        <v>8.3241555849602686E-4</v>
      </c>
      <c r="IO265">
        <v>-6.8006265696850886E-6</v>
      </c>
      <c r="IP265">
        <v>17</v>
      </c>
      <c r="IQ265">
        <v>2050</v>
      </c>
      <c r="IR265">
        <v>3</v>
      </c>
      <c r="IS265">
        <v>34</v>
      </c>
      <c r="IT265">
        <v>50.9</v>
      </c>
      <c r="IU265">
        <v>51.2</v>
      </c>
      <c r="IV265">
        <v>3.29834</v>
      </c>
      <c r="IW265">
        <v>2.5671400000000002</v>
      </c>
      <c r="IX265">
        <v>1.49902</v>
      </c>
      <c r="IY265">
        <v>2.2766099999999998</v>
      </c>
      <c r="IZ265">
        <v>1.69678</v>
      </c>
      <c r="JA265">
        <v>2.3303199999999999</v>
      </c>
      <c r="JB265">
        <v>46.327399999999997</v>
      </c>
      <c r="JC265">
        <v>15.8832</v>
      </c>
      <c r="JD265">
        <v>18</v>
      </c>
      <c r="JE265">
        <v>414.77199999999999</v>
      </c>
      <c r="JF265">
        <v>512.54600000000005</v>
      </c>
      <c r="JG265">
        <v>30.0002</v>
      </c>
      <c r="JH265">
        <v>36.0627</v>
      </c>
      <c r="JI265">
        <v>29.9999</v>
      </c>
      <c r="JJ265">
        <v>35.894500000000001</v>
      </c>
      <c r="JK265">
        <v>35.828299999999999</v>
      </c>
      <c r="JL265">
        <v>66.078100000000006</v>
      </c>
      <c r="JM265">
        <v>16.096699999999998</v>
      </c>
      <c r="JN265">
        <v>1.9327700000000001</v>
      </c>
      <c r="JO265">
        <v>30</v>
      </c>
      <c r="JP265">
        <v>1669.07</v>
      </c>
      <c r="JQ265">
        <v>33.655099999999997</v>
      </c>
      <c r="JR265">
        <v>98.260300000000001</v>
      </c>
      <c r="JS265">
        <v>98.184399999999997</v>
      </c>
    </row>
    <row r="266" spans="1:279" x14ac:dyDescent="0.2">
      <c r="A266">
        <v>251</v>
      </c>
      <c r="B266">
        <v>1658333912</v>
      </c>
      <c r="C266">
        <v>998.40000009536743</v>
      </c>
      <c r="D266" t="s">
        <v>921</v>
      </c>
      <c r="E266" t="s">
        <v>922</v>
      </c>
      <c r="F266">
        <v>4</v>
      </c>
      <c r="G266">
        <v>1658333909.6875</v>
      </c>
      <c r="H266">
        <f t="shared" si="150"/>
        <v>6.2693560009864137E-4</v>
      </c>
      <c r="I266">
        <f t="shared" si="151"/>
        <v>0.62693560009864135</v>
      </c>
      <c r="J266">
        <f t="shared" si="152"/>
        <v>7.9739413854353556</v>
      </c>
      <c r="K266">
        <f t="shared" si="153"/>
        <v>1636.42</v>
      </c>
      <c r="L266">
        <f t="shared" si="154"/>
        <v>1233.9760019623243</v>
      </c>
      <c r="M266">
        <f t="shared" si="155"/>
        <v>124.82395652745818</v>
      </c>
      <c r="N266">
        <f t="shared" si="156"/>
        <v>165.53354248043127</v>
      </c>
      <c r="O266">
        <f t="shared" si="157"/>
        <v>3.5557293888207546E-2</v>
      </c>
      <c r="P266">
        <f t="shared" si="158"/>
        <v>2.1453311989744024</v>
      </c>
      <c r="Q266">
        <f t="shared" si="159"/>
        <v>3.5233107257697106E-2</v>
      </c>
      <c r="R266">
        <f t="shared" si="160"/>
        <v>2.2049572483896551E-2</v>
      </c>
      <c r="S266">
        <f t="shared" si="161"/>
        <v>194.41821103092624</v>
      </c>
      <c r="T266">
        <f t="shared" si="162"/>
        <v>35.380411402607926</v>
      </c>
      <c r="U266">
        <f t="shared" si="163"/>
        <v>33.517162499999998</v>
      </c>
      <c r="V266">
        <f t="shared" si="164"/>
        <v>5.2007821619378909</v>
      </c>
      <c r="W266">
        <f t="shared" si="165"/>
        <v>64.809243048094942</v>
      </c>
      <c r="X266">
        <f t="shared" si="166"/>
        <v>3.4780358197094765</v>
      </c>
      <c r="Y266">
        <f t="shared" si="167"/>
        <v>5.3665737418479429</v>
      </c>
      <c r="Z266">
        <f t="shared" si="168"/>
        <v>1.7227463422284144</v>
      </c>
      <c r="AA266">
        <f t="shared" si="169"/>
        <v>-27.647859964350083</v>
      </c>
      <c r="AB266">
        <f t="shared" si="170"/>
        <v>64.971496952799313</v>
      </c>
      <c r="AC266">
        <f t="shared" si="171"/>
        <v>6.9903324065700572</v>
      </c>
      <c r="AD266">
        <f t="shared" si="172"/>
        <v>238.7321804259455</v>
      </c>
      <c r="AE266">
        <f t="shared" si="173"/>
        <v>18.591658103998647</v>
      </c>
      <c r="AF266">
        <f t="shared" si="174"/>
        <v>0.62952759342872577</v>
      </c>
      <c r="AG266">
        <f t="shared" si="175"/>
        <v>7.9739413854353556</v>
      </c>
      <c r="AH266">
        <v>1718.738382692555</v>
      </c>
      <c r="AI266">
        <v>1697.8349090909089</v>
      </c>
      <c r="AJ266">
        <v>1.7301779642526851</v>
      </c>
      <c r="AK266">
        <v>65.228597272793138</v>
      </c>
      <c r="AL266">
        <f t="shared" si="176"/>
        <v>0.62693560009864135</v>
      </c>
      <c r="AM266">
        <v>33.577495618485628</v>
      </c>
      <c r="AN266">
        <v>34.383825174825191</v>
      </c>
      <c r="AO266">
        <v>9.2568772366499363E-6</v>
      </c>
      <c r="AP266">
        <v>90.040432271976243</v>
      </c>
      <c r="AQ266">
        <v>32</v>
      </c>
      <c r="AR266">
        <v>7</v>
      </c>
      <c r="AS266">
        <f t="shared" si="177"/>
        <v>1</v>
      </c>
      <c r="AT266">
        <f t="shared" si="178"/>
        <v>0</v>
      </c>
      <c r="AU266">
        <f t="shared" si="179"/>
        <v>30906.979273705558</v>
      </c>
      <c r="AV266" t="s">
        <v>413</v>
      </c>
      <c r="AW266" t="s">
        <v>413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413</v>
      </c>
      <c r="BC266" t="s">
        <v>413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1009.4647450937442</v>
      </c>
      <c r="BI266">
        <f t="shared" si="183"/>
        <v>7.9739413854353556</v>
      </c>
      <c r="BJ266" t="e">
        <f t="shared" si="184"/>
        <v>#DIV/0!</v>
      </c>
      <c r="BK266">
        <f t="shared" si="185"/>
        <v>7.8991776822229225E-3</v>
      </c>
      <c r="BL266" t="e">
        <f t="shared" si="186"/>
        <v>#DIV/0!</v>
      </c>
      <c r="BM266" t="e">
        <f t="shared" si="187"/>
        <v>#DIV/0!</v>
      </c>
      <c r="BN266" t="s">
        <v>413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413</v>
      </c>
      <c r="BY266" t="s">
        <v>413</v>
      </c>
      <c r="BZ266" t="s">
        <v>413</v>
      </c>
      <c r="CA266" t="s">
        <v>413</v>
      </c>
      <c r="CB266" t="s">
        <v>413</v>
      </c>
      <c r="CC266" t="s">
        <v>413</v>
      </c>
      <c r="CD266" t="s">
        <v>413</v>
      </c>
      <c r="CE266" t="s">
        <v>413</v>
      </c>
      <c r="CF266">
        <v>253</v>
      </c>
      <c r="CG266">
        <v>1000</v>
      </c>
      <c r="CH266" t="s">
        <v>414</v>
      </c>
      <c r="CI266">
        <v>1110.1500000000001</v>
      </c>
      <c r="CJ266">
        <v>1175.8634999999999</v>
      </c>
      <c r="CK266">
        <v>1152.67</v>
      </c>
      <c r="CL266">
        <v>1.3005735999999999E-4</v>
      </c>
      <c r="CM266">
        <v>6.5004835999999994E-4</v>
      </c>
      <c r="CN266">
        <v>4.7597999359999997E-2</v>
      </c>
      <c r="CO266">
        <v>5.5000000000000003E-4</v>
      </c>
      <c r="CP266">
        <f t="shared" si="196"/>
        <v>1199.9512500000001</v>
      </c>
      <c r="CQ266">
        <f t="shared" si="197"/>
        <v>1009.4647450937442</v>
      </c>
      <c r="CR266">
        <f t="shared" si="198"/>
        <v>0.84125479688757698</v>
      </c>
      <c r="CS266">
        <f t="shared" si="199"/>
        <v>0.16202175799302365</v>
      </c>
      <c r="CT266">
        <v>6</v>
      </c>
      <c r="CU266">
        <v>0.5</v>
      </c>
      <c r="CV266" t="s">
        <v>415</v>
      </c>
      <c r="CW266">
        <v>2</v>
      </c>
      <c r="CX266" t="b">
        <v>1</v>
      </c>
      <c r="CY266">
        <v>1658333909.6875</v>
      </c>
      <c r="CZ266">
        <v>1636.42</v>
      </c>
      <c r="DA266">
        <v>1662.5574999999999</v>
      </c>
      <c r="DB266">
        <v>34.382925</v>
      </c>
      <c r="DC266">
        <v>33.573187500000003</v>
      </c>
      <c r="DD266">
        <v>1640.3724999999999</v>
      </c>
      <c r="DE266">
        <v>34.055999999999997</v>
      </c>
      <c r="DF266">
        <v>450.42937499999999</v>
      </c>
      <c r="DG266">
        <v>101.055875</v>
      </c>
      <c r="DH266">
        <v>0.10002781249999999</v>
      </c>
      <c r="DI266">
        <v>34.078912500000001</v>
      </c>
      <c r="DJ266">
        <v>999.9</v>
      </c>
      <c r="DK266">
        <v>33.517162499999998</v>
      </c>
      <c r="DL266">
        <v>0</v>
      </c>
      <c r="DM266">
        <v>0</v>
      </c>
      <c r="DN266">
        <v>5995.2325000000001</v>
      </c>
      <c r="DO266">
        <v>0</v>
      </c>
      <c r="DP266">
        <v>1791.2725</v>
      </c>
      <c r="DQ266">
        <v>-26.137387499999999</v>
      </c>
      <c r="DR266">
        <v>1694.6849999999999</v>
      </c>
      <c r="DS266">
        <v>1720.3125</v>
      </c>
      <c r="DT266">
        <v>0.80972674999999994</v>
      </c>
      <c r="DU266">
        <v>1662.5574999999999</v>
      </c>
      <c r="DV266">
        <v>33.573187500000003</v>
      </c>
      <c r="DW266">
        <v>3.47460375</v>
      </c>
      <c r="DX266">
        <v>3.3927737499999999</v>
      </c>
      <c r="DY266">
        <v>26.49615</v>
      </c>
      <c r="DZ266">
        <v>26.092537499999999</v>
      </c>
      <c r="EA266">
        <v>1199.9512500000001</v>
      </c>
      <c r="EB266">
        <v>0.95800249999999998</v>
      </c>
      <c r="EC266">
        <v>4.1997850000000003E-2</v>
      </c>
      <c r="ED266">
        <v>0</v>
      </c>
      <c r="EE266">
        <v>1752.7437500000001</v>
      </c>
      <c r="EF266">
        <v>5.0001600000000002</v>
      </c>
      <c r="EG266">
        <v>22268.875</v>
      </c>
      <c r="EH266">
        <v>9514.7800000000007</v>
      </c>
      <c r="EI266">
        <v>48.007750000000001</v>
      </c>
      <c r="EJ266">
        <v>50.625</v>
      </c>
      <c r="EK266">
        <v>49.210624999999993</v>
      </c>
      <c r="EL266">
        <v>49.155874999999988</v>
      </c>
      <c r="EM266">
        <v>49.686999999999998</v>
      </c>
      <c r="EN266">
        <v>1144.7650000000001</v>
      </c>
      <c r="EO266">
        <v>50.19</v>
      </c>
      <c r="EP266">
        <v>0</v>
      </c>
      <c r="EQ266">
        <v>776423.40000009537</v>
      </c>
      <c r="ER266">
        <v>0</v>
      </c>
      <c r="ES266">
        <v>1751.299615384615</v>
      </c>
      <c r="ET266">
        <v>16.016752146013459</v>
      </c>
      <c r="EU266">
        <v>162.4136753822086</v>
      </c>
      <c r="EV266">
        <v>22254</v>
      </c>
      <c r="EW266">
        <v>15</v>
      </c>
      <c r="EX266">
        <v>1658330855.5</v>
      </c>
      <c r="EY266" t="s">
        <v>416</v>
      </c>
      <c r="EZ266">
        <v>1658330855.5</v>
      </c>
      <c r="FA266">
        <v>1658330837</v>
      </c>
      <c r="FB266">
        <v>13</v>
      </c>
      <c r="FC266">
        <v>-0.03</v>
      </c>
      <c r="FD266">
        <v>-2.1999999999999999E-2</v>
      </c>
      <c r="FE266">
        <v>-3.91</v>
      </c>
      <c r="FF266">
        <v>0.28699999999999998</v>
      </c>
      <c r="FG266">
        <v>1439</v>
      </c>
      <c r="FH266">
        <v>33</v>
      </c>
      <c r="FI266">
        <v>0.2</v>
      </c>
      <c r="FJ266">
        <v>0.09</v>
      </c>
      <c r="FK266">
        <v>-26.182431707317079</v>
      </c>
      <c r="FL266">
        <v>0.40150034843206489</v>
      </c>
      <c r="FM266">
        <v>7.5304906843087077E-2</v>
      </c>
      <c r="FN266">
        <v>1</v>
      </c>
      <c r="FO266">
        <v>1750.497058823529</v>
      </c>
      <c r="FP266">
        <v>16.050420176844462</v>
      </c>
      <c r="FQ266">
        <v>1.588500086859161</v>
      </c>
      <c r="FR266">
        <v>0</v>
      </c>
      <c r="FS266">
        <v>0.80258182926829269</v>
      </c>
      <c r="FT266">
        <v>1.4523825783973E-2</v>
      </c>
      <c r="FU266">
        <v>9.6198112143700051E-3</v>
      </c>
      <c r="FV266">
        <v>1</v>
      </c>
      <c r="FW266">
        <v>2</v>
      </c>
      <c r="FX266">
        <v>3</v>
      </c>
      <c r="FY266" t="s">
        <v>530</v>
      </c>
      <c r="FZ266">
        <v>2.88984</v>
      </c>
      <c r="GA266">
        <v>2.8720599999999998</v>
      </c>
      <c r="GB266">
        <v>0.24662200000000001</v>
      </c>
      <c r="GC266">
        <v>0.25158999999999998</v>
      </c>
      <c r="GD266">
        <v>0.141654</v>
      </c>
      <c r="GE266">
        <v>0.141821</v>
      </c>
      <c r="GF266">
        <v>25969.200000000001</v>
      </c>
      <c r="GG266">
        <v>22442.2</v>
      </c>
      <c r="GH266">
        <v>30832.9</v>
      </c>
      <c r="GI266">
        <v>27970.3</v>
      </c>
      <c r="GJ266">
        <v>34873.1</v>
      </c>
      <c r="GK266">
        <v>33870.6</v>
      </c>
      <c r="GL266">
        <v>40193.599999999999</v>
      </c>
      <c r="GM266">
        <v>38986.6</v>
      </c>
      <c r="GN266">
        <v>1.8908</v>
      </c>
      <c r="GO266">
        <v>1.9325300000000001</v>
      </c>
      <c r="GP266">
        <v>0</v>
      </c>
      <c r="GQ266">
        <v>3.7077800000000001E-2</v>
      </c>
      <c r="GR266">
        <v>999.9</v>
      </c>
      <c r="GS266">
        <v>32.923999999999999</v>
      </c>
      <c r="GT266">
        <v>42.9</v>
      </c>
      <c r="GU266">
        <v>44.4</v>
      </c>
      <c r="GV266">
        <v>39.668999999999997</v>
      </c>
      <c r="GW266">
        <v>30.046500000000002</v>
      </c>
      <c r="GX266">
        <v>32.992800000000003</v>
      </c>
      <c r="GY266">
        <v>1</v>
      </c>
      <c r="GZ266">
        <v>0.677759</v>
      </c>
      <c r="HA266">
        <v>1.6263099999999999</v>
      </c>
      <c r="HB266">
        <v>20.2</v>
      </c>
      <c r="HC266">
        <v>5.2142900000000001</v>
      </c>
      <c r="HD266">
        <v>11.974</v>
      </c>
      <c r="HE266">
        <v>4.9907500000000002</v>
      </c>
      <c r="HF266">
        <v>3.2925</v>
      </c>
      <c r="HG266">
        <v>8496.2999999999993</v>
      </c>
      <c r="HH266">
        <v>9999</v>
      </c>
      <c r="HI266">
        <v>9999</v>
      </c>
      <c r="HJ266">
        <v>972.6</v>
      </c>
      <c r="HK266">
        <v>4.9713700000000003</v>
      </c>
      <c r="HL266">
        <v>1.8744000000000001</v>
      </c>
      <c r="HM266">
        <v>1.87073</v>
      </c>
      <c r="HN266">
        <v>1.87046</v>
      </c>
      <c r="HO266">
        <v>1.8749800000000001</v>
      </c>
      <c r="HP266">
        <v>1.8716900000000001</v>
      </c>
      <c r="HQ266">
        <v>1.8671899999999999</v>
      </c>
      <c r="HR266">
        <v>1.8780600000000001</v>
      </c>
      <c r="HS266">
        <v>0</v>
      </c>
      <c r="HT266">
        <v>0</v>
      </c>
      <c r="HU266">
        <v>0</v>
      </c>
      <c r="HV266">
        <v>0</v>
      </c>
      <c r="HW266" t="s">
        <v>418</v>
      </c>
      <c r="HX266" t="s">
        <v>419</v>
      </c>
      <c r="HY266" t="s">
        <v>420</v>
      </c>
      <c r="HZ266" t="s">
        <v>420</v>
      </c>
      <c r="IA266" t="s">
        <v>420</v>
      </c>
      <c r="IB266" t="s">
        <v>420</v>
      </c>
      <c r="IC266">
        <v>0</v>
      </c>
      <c r="ID266">
        <v>100</v>
      </c>
      <c r="IE266">
        <v>100</v>
      </c>
      <c r="IF266">
        <v>-3.95</v>
      </c>
      <c r="IG266">
        <v>0.32700000000000001</v>
      </c>
      <c r="IH266">
        <v>-2.1299345005774111</v>
      </c>
      <c r="II266">
        <v>1.7196870422270779E-5</v>
      </c>
      <c r="IJ266">
        <v>-2.1741833173098589E-6</v>
      </c>
      <c r="IK266">
        <v>9.0595066644434051E-10</v>
      </c>
      <c r="IL266">
        <v>-0.32754645563995699</v>
      </c>
      <c r="IM266">
        <v>-1.2435942757381079E-3</v>
      </c>
      <c r="IN266">
        <v>8.3241555849602686E-4</v>
      </c>
      <c r="IO266">
        <v>-6.8006265696850886E-6</v>
      </c>
      <c r="IP266">
        <v>17</v>
      </c>
      <c r="IQ266">
        <v>2050</v>
      </c>
      <c r="IR266">
        <v>3</v>
      </c>
      <c r="IS266">
        <v>34</v>
      </c>
      <c r="IT266">
        <v>50.9</v>
      </c>
      <c r="IU266">
        <v>51.2</v>
      </c>
      <c r="IV266">
        <v>3.3093300000000001</v>
      </c>
      <c r="IW266">
        <v>2.5671400000000002</v>
      </c>
      <c r="IX266">
        <v>1.49902</v>
      </c>
      <c r="IY266">
        <v>2.2778299999999998</v>
      </c>
      <c r="IZ266">
        <v>1.69678</v>
      </c>
      <c r="JA266">
        <v>2.3010299999999999</v>
      </c>
      <c r="JB266">
        <v>46.298200000000001</v>
      </c>
      <c r="JC266">
        <v>15.8832</v>
      </c>
      <c r="JD266">
        <v>18</v>
      </c>
      <c r="JE266">
        <v>414.79599999999999</v>
      </c>
      <c r="JF266">
        <v>512.73800000000006</v>
      </c>
      <c r="JG266">
        <v>30.001200000000001</v>
      </c>
      <c r="JH266">
        <v>36.061799999999998</v>
      </c>
      <c r="JI266">
        <v>29.9999</v>
      </c>
      <c r="JJ266">
        <v>35.893799999999999</v>
      </c>
      <c r="JK266">
        <v>35.826099999999997</v>
      </c>
      <c r="JL266">
        <v>66.294799999999995</v>
      </c>
      <c r="JM266">
        <v>15.818</v>
      </c>
      <c r="JN266">
        <v>1.9327700000000001</v>
      </c>
      <c r="JO266">
        <v>30</v>
      </c>
      <c r="JP266">
        <v>1675.75</v>
      </c>
      <c r="JQ266">
        <v>33.655200000000001</v>
      </c>
      <c r="JR266">
        <v>98.261399999999995</v>
      </c>
      <c r="JS266">
        <v>98.186199999999999</v>
      </c>
    </row>
    <row r="267" spans="1:279" x14ac:dyDescent="0.2">
      <c r="A267">
        <v>252</v>
      </c>
      <c r="B267">
        <v>1658333916</v>
      </c>
      <c r="C267">
        <v>1002.400000095367</v>
      </c>
      <c r="D267" t="s">
        <v>923</v>
      </c>
      <c r="E267" t="s">
        <v>924</v>
      </c>
      <c r="F267">
        <v>4</v>
      </c>
      <c r="G267">
        <v>1658333914</v>
      </c>
      <c r="H267">
        <f t="shared" si="150"/>
        <v>6.3302011082039787E-4</v>
      </c>
      <c r="I267">
        <f t="shared" si="151"/>
        <v>0.63302011082039789</v>
      </c>
      <c r="J267">
        <f t="shared" si="152"/>
        <v>7.9427103973656594</v>
      </c>
      <c r="K267">
        <f t="shared" si="153"/>
        <v>1643.6414285714291</v>
      </c>
      <c r="L267">
        <f t="shared" si="154"/>
        <v>1244.5598659282064</v>
      </c>
      <c r="M267">
        <f t="shared" si="155"/>
        <v>125.89328573798915</v>
      </c>
      <c r="N267">
        <f t="shared" si="156"/>
        <v>166.26232749648716</v>
      </c>
      <c r="O267">
        <f t="shared" si="157"/>
        <v>3.579129140148618E-2</v>
      </c>
      <c r="P267">
        <f t="shared" si="158"/>
        <v>2.1399211524385744</v>
      </c>
      <c r="Q267">
        <f t="shared" si="159"/>
        <v>3.5462023021013526E-2</v>
      </c>
      <c r="R267">
        <f t="shared" si="160"/>
        <v>2.2193095292256181E-2</v>
      </c>
      <c r="S267">
        <f t="shared" si="161"/>
        <v>194.42065375542427</v>
      </c>
      <c r="T267">
        <f t="shared" si="162"/>
        <v>35.392003671993045</v>
      </c>
      <c r="U267">
        <f t="shared" si="163"/>
        <v>33.535900000000012</v>
      </c>
      <c r="V267">
        <f t="shared" si="164"/>
        <v>5.2062395521454699</v>
      </c>
      <c r="W267">
        <f t="shared" si="165"/>
        <v>64.77117318411257</v>
      </c>
      <c r="X267">
        <f t="shared" si="166"/>
        <v>3.4780698755281385</v>
      </c>
      <c r="Y267">
        <f t="shared" si="167"/>
        <v>5.3697805745183862</v>
      </c>
      <c r="Z267">
        <f t="shared" si="168"/>
        <v>1.7281696766173313</v>
      </c>
      <c r="AA267">
        <f t="shared" si="169"/>
        <v>-27.916186887179546</v>
      </c>
      <c r="AB267">
        <f t="shared" si="170"/>
        <v>63.88224174383884</v>
      </c>
      <c r="AC267">
        <f t="shared" si="171"/>
        <v>6.8915071071680405</v>
      </c>
      <c r="AD267">
        <f t="shared" si="172"/>
        <v>237.27821571925162</v>
      </c>
      <c r="AE267">
        <f t="shared" si="173"/>
        <v>18.628138437004932</v>
      </c>
      <c r="AF267">
        <f t="shared" si="174"/>
        <v>0.61571514104189518</v>
      </c>
      <c r="AG267">
        <f t="shared" si="175"/>
        <v>7.9427103973656594</v>
      </c>
      <c r="AH267">
        <v>1725.6940221952921</v>
      </c>
      <c r="AI267">
        <v>1704.775515151515</v>
      </c>
      <c r="AJ267">
        <v>1.739826253222077</v>
      </c>
      <c r="AK267">
        <v>65.228597272793138</v>
      </c>
      <c r="AL267">
        <f t="shared" si="176"/>
        <v>0.63302011082039789</v>
      </c>
      <c r="AM267">
        <v>33.569614870149977</v>
      </c>
      <c r="AN267">
        <v>34.38400139860142</v>
      </c>
      <c r="AO267">
        <v>-4.9550082018667641E-6</v>
      </c>
      <c r="AP267">
        <v>90.040432271976243</v>
      </c>
      <c r="AQ267">
        <v>32</v>
      </c>
      <c r="AR267">
        <v>7</v>
      </c>
      <c r="AS267">
        <f t="shared" si="177"/>
        <v>1</v>
      </c>
      <c r="AT267">
        <f t="shared" si="178"/>
        <v>0</v>
      </c>
      <c r="AU267">
        <f t="shared" si="179"/>
        <v>30770.084668622945</v>
      </c>
      <c r="AV267" t="s">
        <v>413</v>
      </c>
      <c r="AW267" t="s">
        <v>413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413</v>
      </c>
      <c r="BC267" t="s">
        <v>413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1009.4791283706858</v>
      </c>
      <c r="BI267">
        <f t="shared" si="183"/>
        <v>7.9427103973656594</v>
      </c>
      <c r="BJ267" t="e">
        <f t="shared" si="184"/>
        <v>#DIV/0!</v>
      </c>
      <c r="BK267">
        <f t="shared" si="185"/>
        <v>7.8681274076318058E-3</v>
      </c>
      <c r="BL267" t="e">
        <f t="shared" si="186"/>
        <v>#DIV/0!</v>
      </c>
      <c r="BM267" t="e">
        <f t="shared" si="187"/>
        <v>#DIV/0!</v>
      </c>
      <c r="BN267" t="s">
        <v>413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413</v>
      </c>
      <c r="BY267" t="s">
        <v>413</v>
      </c>
      <c r="BZ267" t="s">
        <v>413</v>
      </c>
      <c r="CA267" t="s">
        <v>413</v>
      </c>
      <c r="CB267" t="s">
        <v>413</v>
      </c>
      <c r="CC267" t="s">
        <v>413</v>
      </c>
      <c r="CD267" t="s">
        <v>413</v>
      </c>
      <c r="CE267" t="s">
        <v>413</v>
      </c>
      <c r="CF267">
        <v>253</v>
      </c>
      <c r="CG267">
        <v>1000</v>
      </c>
      <c r="CH267" t="s">
        <v>414</v>
      </c>
      <c r="CI267">
        <v>1110.1500000000001</v>
      </c>
      <c r="CJ267">
        <v>1175.8634999999999</v>
      </c>
      <c r="CK267">
        <v>1152.67</v>
      </c>
      <c r="CL267">
        <v>1.3005735999999999E-4</v>
      </c>
      <c r="CM267">
        <v>6.5004835999999994E-4</v>
      </c>
      <c r="CN267">
        <v>4.7597999359999997E-2</v>
      </c>
      <c r="CO267">
        <v>5.5000000000000003E-4</v>
      </c>
      <c r="CP267">
        <f t="shared" si="196"/>
        <v>1199.9685714285711</v>
      </c>
      <c r="CQ267">
        <f t="shared" si="197"/>
        <v>1009.4791283706858</v>
      </c>
      <c r="CR267">
        <f t="shared" si="198"/>
        <v>0.84125463983518645</v>
      </c>
      <c r="CS267">
        <f t="shared" si="199"/>
        <v>0.16202145488191003</v>
      </c>
      <c r="CT267">
        <v>6</v>
      </c>
      <c r="CU267">
        <v>0.5</v>
      </c>
      <c r="CV267" t="s">
        <v>415</v>
      </c>
      <c r="CW267">
        <v>2</v>
      </c>
      <c r="CX267" t="b">
        <v>1</v>
      </c>
      <c r="CY267">
        <v>1658333914</v>
      </c>
      <c r="CZ267">
        <v>1643.6414285714291</v>
      </c>
      <c r="DA267">
        <v>1669.8071428571429</v>
      </c>
      <c r="DB267">
        <v>34.38361428571428</v>
      </c>
      <c r="DC267">
        <v>33.591528571428583</v>
      </c>
      <c r="DD267">
        <v>1647.5928571428569</v>
      </c>
      <c r="DE267">
        <v>34.056685714285713</v>
      </c>
      <c r="DF267">
        <v>450.36385714285723</v>
      </c>
      <c r="DG267">
        <v>101.0548571428571</v>
      </c>
      <c r="DH267">
        <v>0.1000082714285714</v>
      </c>
      <c r="DI267">
        <v>34.089628571428577</v>
      </c>
      <c r="DJ267">
        <v>999.89999999999986</v>
      </c>
      <c r="DK267">
        <v>33.535900000000012</v>
      </c>
      <c r="DL267">
        <v>0</v>
      </c>
      <c r="DM267">
        <v>0</v>
      </c>
      <c r="DN267">
        <v>5971.2485714285713</v>
      </c>
      <c r="DO267">
        <v>0</v>
      </c>
      <c r="DP267">
        <v>1790.6485714285709</v>
      </c>
      <c r="DQ267">
        <v>-26.165242857142861</v>
      </c>
      <c r="DR267">
        <v>1702.168571428572</v>
      </c>
      <c r="DS267">
        <v>1727.8485714285709</v>
      </c>
      <c r="DT267">
        <v>0.7920870000000001</v>
      </c>
      <c r="DU267">
        <v>1669.8071428571429</v>
      </c>
      <c r="DV267">
        <v>33.591528571428583</v>
      </c>
      <c r="DW267">
        <v>3.4746414285714282</v>
      </c>
      <c r="DX267">
        <v>3.3945971428571431</v>
      </c>
      <c r="DY267">
        <v>26.49632857142857</v>
      </c>
      <c r="DZ267">
        <v>26.101600000000001</v>
      </c>
      <c r="EA267">
        <v>1199.9685714285711</v>
      </c>
      <c r="EB267">
        <v>0.9580032857142855</v>
      </c>
      <c r="EC267">
        <v>4.199708571428571E-2</v>
      </c>
      <c r="ED267">
        <v>0</v>
      </c>
      <c r="EE267">
        <v>1753.687142857143</v>
      </c>
      <c r="EF267">
        <v>5.0001600000000002</v>
      </c>
      <c r="EG267">
        <v>22281.014285714289</v>
      </c>
      <c r="EH267">
        <v>9514.9371428571449</v>
      </c>
      <c r="EI267">
        <v>48.035428571428568</v>
      </c>
      <c r="EJ267">
        <v>50.625</v>
      </c>
      <c r="EK267">
        <v>49.213999999999999</v>
      </c>
      <c r="EL267">
        <v>49.160428571428568</v>
      </c>
      <c r="EM267">
        <v>49.669285714285706</v>
      </c>
      <c r="EN267">
        <v>1144.784285714285</v>
      </c>
      <c r="EO267">
        <v>50.184285714285707</v>
      </c>
      <c r="EP267">
        <v>0</v>
      </c>
      <c r="EQ267">
        <v>776427.60000014305</v>
      </c>
      <c r="ER267">
        <v>0</v>
      </c>
      <c r="ES267">
        <v>1752.4639999999999</v>
      </c>
      <c r="ET267">
        <v>15.75538459693899</v>
      </c>
      <c r="EU267">
        <v>166.68461512892421</v>
      </c>
      <c r="EV267">
        <v>22266.272000000001</v>
      </c>
      <c r="EW267">
        <v>15</v>
      </c>
      <c r="EX267">
        <v>1658330855.5</v>
      </c>
      <c r="EY267" t="s">
        <v>416</v>
      </c>
      <c r="EZ267">
        <v>1658330855.5</v>
      </c>
      <c r="FA267">
        <v>1658330837</v>
      </c>
      <c r="FB267">
        <v>13</v>
      </c>
      <c r="FC267">
        <v>-0.03</v>
      </c>
      <c r="FD267">
        <v>-2.1999999999999999E-2</v>
      </c>
      <c r="FE267">
        <v>-3.91</v>
      </c>
      <c r="FF267">
        <v>0.28699999999999998</v>
      </c>
      <c r="FG267">
        <v>1439</v>
      </c>
      <c r="FH267">
        <v>33</v>
      </c>
      <c r="FI267">
        <v>0.2</v>
      </c>
      <c r="FJ267">
        <v>0.09</v>
      </c>
      <c r="FK267">
        <v>-26.172436585365851</v>
      </c>
      <c r="FL267">
        <v>0.41808083623691311</v>
      </c>
      <c r="FM267">
        <v>7.5288109241886919E-2</v>
      </c>
      <c r="FN267">
        <v>1</v>
      </c>
      <c r="FO267">
        <v>1751.592647058824</v>
      </c>
      <c r="FP267">
        <v>15.931398016600919</v>
      </c>
      <c r="FQ267">
        <v>1.577052926903866</v>
      </c>
      <c r="FR267">
        <v>0</v>
      </c>
      <c r="FS267">
        <v>0.80036307317073152</v>
      </c>
      <c r="FT267">
        <v>4.0558139372820649E-2</v>
      </c>
      <c r="FU267">
        <v>8.8283044898427553E-3</v>
      </c>
      <c r="FV267">
        <v>1</v>
      </c>
      <c r="FW267">
        <v>2</v>
      </c>
      <c r="FX267">
        <v>3</v>
      </c>
      <c r="FY267" t="s">
        <v>530</v>
      </c>
      <c r="FZ267">
        <v>2.8898899999999998</v>
      </c>
      <c r="GA267">
        <v>2.8720699999999999</v>
      </c>
      <c r="GB267">
        <v>0.247224</v>
      </c>
      <c r="GC267">
        <v>0.25219599999999998</v>
      </c>
      <c r="GD267">
        <v>0.141656</v>
      </c>
      <c r="GE267">
        <v>0.14194000000000001</v>
      </c>
      <c r="GF267">
        <v>25948.3</v>
      </c>
      <c r="GG267">
        <v>22423.8</v>
      </c>
      <c r="GH267">
        <v>30832.9</v>
      </c>
      <c r="GI267">
        <v>27970.1</v>
      </c>
      <c r="GJ267">
        <v>34873</v>
      </c>
      <c r="GK267">
        <v>33865.599999999999</v>
      </c>
      <c r="GL267">
        <v>40193.599999999999</v>
      </c>
      <c r="GM267">
        <v>38986.1</v>
      </c>
      <c r="GN267">
        <v>1.89032</v>
      </c>
      <c r="GO267">
        <v>1.93268</v>
      </c>
      <c r="GP267">
        <v>0</v>
      </c>
      <c r="GQ267">
        <v>3.7077800000000001E-2</v>
      </c>
      <c r="GR267">
        <v>999.9</v>
      </c>
      <c r="GS267">
        <v>32.933799999999998</v>
      </c>
      <c r="GT267">
        <v>42.9</v>
      </c>
      <c r="GU267">
        <v>44.4</v>
      </c>
      <c r="GV267">
        <v>39.667499999999997</v>
      </c>
      <c r="GW267">
        <v>30.616499999999998</v>
      </c>
      <c r="GX267">
        <v>32.740400000000001</v>
      </c>
      <c r="GY267">
        <v>1</v>
      </c>
      <c r="GZ267">
        <v>0.67753799999999997</v>
      </c>
      <c r="HA267">
        <v>1.6312899999999999</v>
      </c>
      <c r="HB267">
        <v>20.200199999999999</v>
      </c>
      <c r="HC267">
        <v>5.2148899999999996</v>
      </c>
      <c r="HD267">
        <v>11.974</v>
      </c>
      <c r="HE267">
        <v>4.9909499999999998</v>
      </c>
      <c r="HF267">
        <v>3.2925</v>
      </c>
      <c r="HG267">
        <v>8496.2999999999993</v>
      </c>
      <c r="HH267">
        <v>9999</v>
      </c>
      <c r="HI267">
        <v>9999</v>
      </c>
      <c r="HJ267">
        <v>972.6</v>
      </c>
      <c r="HK267">
        <v>4.9713599999999998</v>
      </c>
      <c r="HL267">
        <v>1.8744000000000001</v>
      </c>
      <c r="HM267">
        <v>1.87073</v>
      </c>
      <c r="HN267">
        <v>1.8704499999999999</v>
      </c>
      <c r="HO267">
        <v>1.87497</v>
      </c>
      <c r="HP267">
        <v>1.87168</v>
      </c>
      <c r="HQ267">
        <v>1.8671599999999999</v>
      </c>
      <c r="HR267">
        <v>1.8780600000000001</v>
      </c>
      <c r="HS267">
        <v>0</v>
      </c>
      <c r="HT267">
        <v>0</v>
      </c>
      <c r="HU267">
        <v>0</v>
      </c>
      <c r="HV267">
        <v>0</v>
      </c>
      <c r="HW267" t="s">
        <v>418</v>
      </c>
      <c r="HX267" t="s">
        <v>419</v>
      </c>
      <c r="HY267" t="s">
        <v>420</v>
      </c>
      <c r="HZ267" t="s">
        <v>420</v>
      </c>
      <c r="IA267" t="s">
        <v>420</v>
      </c>
      <c r="IB267" t="s">
        <v>420</v>
      </c>
      <c r="IC267">
        <v>0</v>
      </c>
      <c r="ID267">
        <v>100</v>
      </c>
      <c r="IE267">
        <v>100</v>
      </c>
      <c r="IF267">
        <v>-3.95</v>
      </c>
      <c r="IG267">
        <v>0.32700000000000001</v>
      </c>
      <c r="IH267">
        <v>-2.1299345005774111</v>
      </c>
      <c r="II267">
        <v>1.7196870422270779E-5</v>
      </c>
      <c r="IJ267">
        <v>-2.1741833173098589E-6</v>
      </c>
      <c r="IK267">
        <v>9.0595066644434051E-10</v>
      </c>
      <c r="IL267">
        <v>-0.32754645563995699</v>
      </c>
      <c r="IM267">
        <v>-1.2435942757381079E-3</v>
      </c>
      <c r="IN267">
        <v>8.3241555849602686E-4</v>
      </c>
      <c r="IO267">
        <v>-6.8006265696850886E-6</v>
      </c>
      <c r="IP267">
        <v>17</v>
      </c>
      <c r="IQ267">
        <v>2050</v>
      </c>
      <c r="IR267">
        <v>3</v>
      </c>
      <c r="IS267">
        <v>34</v>
      </c>
      <c r="IT267">
        <v>51</v>
      </c>
      <c r="IU267">
        <v>51.3</v>
      </c>
      <c r="IV267">
        <v>3.3203100000000001</v>
      </c>
      <c r="IW267">
        <v>2.5695800000000002</v>
      </c>
      <c r="IX267">
        <v>1.49902</v>
      </c>
      <c r="IY267">
        <v>2.2766099999999998</v>
      </c>
      <c r="IZ267">
        <v>1.69678</v>
      </c>
      <c r="JA267">
        <v>2.2900399999999999</v>
      </c>
      <c r="JB267">
        <v>46.298200000000001</v>
      </c>
      <c r="JC267">
        <v>15.874499999999999</v>
      </c>
      <c r="JD267">
        <v>18</v>
      </c>
      <c r="JE267">
        <v>414.517</v>
      </c>
      <c r="JF267">
        <v>512.84199999999998</v>
      </c>
      <c r="JG267">
        <v>30.001300000000001</v>
      </c>
      <c r="JH267">
        <v>36.059399999999997</v>
      </c>
      <c r="JI267">
        <v>30</v>
      </c>
      <c r="JJ267">
        <v>35.891199999999998</v>
      </c>
      <c r="JK267">
        <v>35.825099999999999</v>
      </c>
      <c r="JL267">
        <v>66.511300000000006</v>
      </c>
      <c r="JM267">
        <v>15.818</v>
      </c>
      <c r="JN267">
        <v>1.9327700000000001</v>
      </c>
      <c r="JO267">
        <v>30</v>
      </c>
      <c r="JP267">
        <v>1682.43</v>
      </c>
      <c r="JQ267">
        <v>33.655200000000001</v>
      </c>
      <c r="JR267">
        <v>98.261499999999998</v>
      </c>
      <c r="JS267">
        <v>98.185100000000006</v>
      </c>
    </row>
    <row r="268" spans="1:279" x14ac:dyDescent="0.2">
      <c r="A268">
        <v>253</v>
      </c>
      <c r="B268">
        <v>1658333920</v>
      </c>
      <c r="C268">
        <v>1006.400000095367</v>
      </c>
      <c r="D268" t="s">
        <v>925</v>
      </c>
      <c r="E268" t="s">
        <v>926</v>
      </c>
      <c r="F268">
        <v>4</v>
      </c>
      <c r="G268">
        <v>1658333917.6875</v>
      </c>
      <c r="H268">
        <f t="shared" si="150"/>
        <v>6.0748583291787568E-4</v>
      </c>
      <c r="I268">
        <f t="shared" si="151"/>
        <v>0.60748583291787572</v>
      </c>
      <c r="J268">
        <f t="shared" si="152"/>
        <v>7.9881064044782999</v>
      </c>
      <c r="K268">
        <f t="shared" si="153"/>
        <v>1649.79375</v>
      </c>
      <c r="L268">
        <f t="shared" si="154"/>
        <v>1233.8856002261459</v>
      </c>
      <c r="M268">
        <f t="shared" si="155"/>
        <v>124.81504972051583</v>
      </c>
      <c r="N268">
        <f t="shared" si="156"/>
        <v>166.88669427466007</v>
      </c>
      <c r="O268">
        <f t="shared" si="157"/>
        <v>3.4359121048461685E-2</v>
      </c>
      <c r="P268">
        <f t="shared" si="158"/>
        <v>2.1483577704774284</v>
      </c>
      <c r="Q268">
        <f t="shared" si="159"/>
        <v>3.4056736681311171E-2</v>
      </c>
      <c r="R268">
        <f t="shared" si="160"/>
        <v>2.1312406562045312E-2</v>
      </c>
      <c r="S268">
        <f t="shared" si="161"/>
        <v>194.42291205892653</v>
      </c>
      <c r="T268">
        <f t="shared" si="162"/>
        <v>35.402931508474268</v>
      </c>
      <c r="U268">
        <f t="shared" si="163"/>
        <v>33.533262499999999</v>
      </c>
      <c r="V268">
        <f t="shared" si="164"/>
        <v>5.2054710660320342</v>
      </c>
      <c r="W268">
        <f t="shared" si="165"/>
        <v>64.755773666857507</v>
      </c>
      <c r="X268">
        <f t="shared" si="166"/>
        <v>3.4785532861605604</v>
      </c>
      <c r="Y268">
        <f t="shared" si="167"/>
        <v>5.3718040711803123</v>
      </c>
      <c r="Z268">
        <f t="shared" si="168"/>
        <v>1.7269177798714739</v>
      </c>
      <c r="AA268">
        <f t="shared" si="169"/>
        <v>-26.790125231678317</v>
      </c>
      <c r="AB268">
        <f t="shared" si="170"/>
        <v>65.222412483691073</v>
      </c>
      <c r="AC268">
        <f t="shared" si="171"/>
        <v>7.0085930989131757</v>
      </c>
      <c r="AD268">
        <f t="shared" si="172"/>
        <v>239.86379240985246</v>
      </c>
      <c r="AE268">
        <f t="shared" si="173"/>
        <v>18.618492550188328</v>
      </c>
      <c r="AF268">
        <f t="shared" si="174"/>
        <v>0.60317355598686118</v>
      </c>
      <c r="AG268">
        <f t="shared" si="175"/>
        <v>7.9881064044782999</v>
      </c>
      <c r="AH268">
        <v>1732.682450710859</v>
      </c>
      <c r="AI268">
        <v>1711.7146060606051</v>
      </c>
      <c r="AJ268">
        <v>1.7373616537779619</v>
      </c>
      <c r="AK268">
        <v>65.228597272793138</v>
      </c>
      <c r="AL268">
        <f t="shared" si="176"/>
        <v>0.60748583291787572</v>
      </c>
      <c r="AM268">
        <v>33.611022040470708</v>
      </c>
      <c r="AN268">
        <v>34.392392307692312</v>
      </c>
      <c r="AO268">
        <v>1.88183900165645E-5</v>
      </c>
      <c r="AP268">
        <v>90.040432271976243</v>
      </c>
      <c r="AQ268">
        <v>32</v>
      </c>
      <c r="AR268">
        <v>7</v>
      </c>
      <c r="AS268">
        <f t="shared" si="177"/>
        <v>1</v>
      </c>
      <c r="AT268">
        <f t="shared" si="178"/>
        <v>0</v>
      </c>
      <c r="AU268">
        <f t="shared" si="179"/>
        <v>30981.238209028725</v>
      </c>
      <c r="AV268" t="s">
        <v>413</v>
      </c>
      <c r="AW268" t="s">
        <v>413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413</v>
      </c>
      <c r="BC268" t="s">
        <v>413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1009.4908466626563</v>
      </c>
      <c r="BI268">
        <f t="shared" si="183"/>
        <v>7.9881064044782999</v>
      </c>
      <c r="BJ268" t="e">
        <f t="shared" si="184"/>
        <v>#DIV/0!</v>
      </c>
      <c r="BK268">
        <f t="shared" si="185"/>
        <v>7.9130052846806079E-3</v>
      </c>
      <c r="BL268" t="e">
        <f t="shared" si="186"/>
        <v>#DIV/0!</v>
      </c>
      <c r="BM268" t="e">
        <f t="shared" si="187"/>
        <v>#DIV/0!</v>
      </c>
      <c r="BN268" t="s">
        <v>413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413</v>
      </c>
      <c r="BY268" t="s">
        <v>413</v>
      </c>
      <c r="BZ268" t="s">
        <v>413</v>
      </c>
      <c r="CA268" t="s">
        <v>413</v>
      </c>
      <c r="CB268" t="s">
        <v>413</v>
      </c>
      <c r="CC268" t="s">
        <v>413</v>
      </c>
      <c r="CD268" t="s">
        <v>413</v>
      </c>
      <c r="CE268" t="s">
        <v>413</v>
      </c>
      <c r="CF268">
        <v>253</v>
      </c>
      <c r="CG268">
        <v>1000</v>
      </c>
      <c r="CH268" t="s">
        <v>414</v>
      </c>
      <c r="CI268">
        <v>1110.1500000000001</v>
      </c>
      <c r="CJ268">
        <v>1175.8634999999999</v>
      </c>
      <c r="CK268">
        <v>1152.67</v>
      </c>
      <c r="CL268">
        <v>1.3005735999999999E-4</v>
      </c>
      <c r="CM268">
        <v>6.5004835999999994E-4</v>
      </c>
      <c r="CN268">
        <v>4.7597999359999997E-2</v>
      </c>
      <c r="CO268">
        <v>5.5000000000000003E-4</v>
      </c>
      <c r="CP268">
        <f t="shared" si="196"/>
        <v>1199.9825000000001</v>
      </c>
      <c r="CQ268">
        <f t="shared" si="197"/>
        <v>1009.4908466626563</v>
      </c>
      <c r="CR268">
        <f t="shared" si="198"/>
        <v>0.84125464051572107</v>
      </c>
      <c r="CS268">
        <f t="shared" si="199"/>
        <v>0.16202145619534161</v>
      </c>
      <c r="CT268">
        <v>6</v>
      </c>
      <c r="CU268">
        <v>0.5</v>
      </c>
      <c r="CV268" t="s">
        <v>415</v>
      </c>
      <c r="CW268">
        <v>2</v>
      </c>
      <c r="CX268" t="b">
        <v>1</v>
      </c>
      <c r="CY268">
        <v>1658333917.6875</v>
      </c>
      <c r="CZ268">
        <v>1649.79375</v>
      </c>
      <c r="DA268">
        <v>1675.925</v>
      </c>
      <c r="DB268">
        <v>34.387974999999997</v>
      </c>
      <c r="DC268">
        <v>33.611999999999988</v>
      </c>
      <c r="DD268">
        <v>1653.7425000000001</v>
      </c>
      <c r="DE268">
        <v>34.060875000000003</v>
      </c>
      <c r="DF268">
        <v>450.34825000000001</v>
      </c>
      <c r="DG268">
        <v>101.05625000000001</v>
      </c>
      <c r="DH268">
        <v>9.9845587499999999E-2</v>
      </c>
      <c r="DI268">
        <v>34.096387500000013</v>
      </c>
      <c r="DJ268">
        <v>999.9</v>
      </c>
      <c r="DK268">
        <v>33.533262499999999</v>
      </c>
      <c r="DL268">
        <v>0</v>
      </c>
      <c r="DM268">
        <v>0</v>
      </c>
      <c r="DN268">
        <v>6008.6750000000002</v>
      </c>
      <c r="DO268">
        <v>0</v>
      </c>
      <c r="DP268">
        <v>1790.8675000000001</v>
      </c>
      <c r="DQ268">
        <v>-26.131074999999999</v>
      </c>
      <c r="DR268">
        <v>1708.5474999999999</v>
      </c>
      <c r="DS268">
        <v>1734.2149999999999</v>
      </c>
      <c r="DT268">
        <v>0.77598337500000003</v>
      </c>
      <c r="DU268">
        <v>1675.925</v>
      </c>
      <c r="DV268">
        <v>33.611999999999988</v>
      </c>
      <c r="DW268">
        <v>3.47512</v>
      </c>
      <c r="DX268">
        <v>3.39670125</v>
      </c>
      <c r="DY268">
        <v>26.498687499999999</v>
      </c>
      <c r="DZ268">
        <v>26.112075000000001</v>
      </c>
      <c r="EA268">
        <v>1199.9825000000001</v>
      </c>
      <c r="EB268">
        <v>0.95800387499999995</v>
      </c>
      <c r="EC268">
        <v>4.1996512499999999E-2</v>
      </c>
      <c r="ED268">
        <v>0</v>
      </c>
      <c r="EE268">
        <v>1754.6824999999999</v>
      </c>
      <c r="EF268">
        <v>5.0001600000000002</v>
      </c>
      <c r="EG268">
        <v>22292.1</v>
      </c>
      <c r="EH268">
        <v>9515.0499999999993</v>
      </c>
      <c r="EI268">
        <v>48.038749999999993</v>
      </c>
      <c r="EJ268">
        <v>50.625</v>
      </c>
      <c r="EK268">
        <v>49.210624999999993</v>
      </c>
      <c r="EL268">
        <v>49.179499999999997</v>
      </c>
      <c r="EM268">
        <v>49.686999999999998</v>
      </c>
      <c r="EN268">
        <v>1144.8</v>
      </c>
      <c r="EO268">
        <v>50.185000000000002</v>
      </c>
      <c r="EP268">
        <v>0</v>
      </c>
      <c r="EQ268">
        <v>776431.79999995232</v>
      </c>
      <c r="ER268">
        <v>0</v>
      </c>
      <c r="ES268">
        <v>1753.4746153846149</v>
      </c>
      <c r="ET268">
        <v>15.36888888632782</v>
      </c>
      <c r="EU268">
        <v>169.57948711611121</v>
      </c>
      <c r="EV268">
        <v>22277.56923076923</v>
      </c>
      <c r="EW268">
        <v>15</v>
      </c>
      <c r="EX268">
        <v>1658330855.5</v>
      </c>
      <c r="EY268" t="s">
        <v>416</v>
      </c>
      <c r="EZ268">
        <v>1658330855.5</v>
      </c>
      <c r="FA268">
        <v>1658330837</v>
      </c>
      <c r="FB268">
        <v>13</v>
      </c>
      <c r="FC268">
        <v>-0.03</v>
      </c>
      <c r="FD268">
        <v>-2.1999999999999999E-2</v>
      </c>
      <c r="FE268">
        <v>-3.91</v>
      </c>
      <c r="FF268">
        <v>0.28699999999999998</v>
      </c>
      <c r="FG268">
        <v>1439</v>
      </c>
      <c r="FH268">
        <v>33</v>
      </c>
      <c r="FI268">
        <v>0.2</v>
      </c>
      <c r="FJ268">
        <v>0.09</v>
      </c>
      <c r="FK268">
        <v>-26.148634146341461</v>
      </c>
      <c r="FL268">
        <v>0.1190675958187887</v>
      </c>
      <c r="FM268">
        <v>5.5551253458915109E-2</v>
      </c>
      <c r="FN268">
        <v>1</v>
      </c>
      <c r="FO268">
        <v>1752.558235294118</v>
      </c>
      <c r="FP268">
        <v>15.432849490969099</v>
      </c>
      <c r="FQ268">
        <v>1.5263922681936379</v>
      </c>
      <c r="FR268">
        <v>0</v>
      </c>
      <c r="FS268">
        <v>0.79764795121951226</v>
      </c>
      <c r="FT268">
        <v>-7.7158557491289151E-2</v>
      </c>
      <c r="FU268">
        <v>1.314442195140755E-2</v>
      </c>
      <c r="FV268">
        <v>1</v>
      </c>
      <c r="FW268">
        <v>2</v>
      </c>
      <c r="FX268">
        <v>3</v>
      </c>
      <c r="FY268" t="s">
        <v>530</v>
      </c>
      <c r="FZ268">
        <v>2.8899300000000001</v>
      </c>
      <c r="GA268">
        <v>2.87222</v>
      </c>
      <c r="GB268">
        <v>0.24782899999999999</v>
      </c>
      <c r="GC268">
        <v>0.25278800000000001</v>
      </c>
      <c r="GD268">
        <v>0.141679</v>
      </c>
      <c r="GE268">
        <v>0.141931</v>
      </c>
      <c r="GF268">
        <v>25927.3</v>
      </c>
      <c r="GG268">
        <v>22405.9</v>
      </c>
      <c r="GH268">
        <v>30832.799999999999</v>
      </c>
      <c r="GI268">
        <v>27970</v>
      </c>
      <c r="GJ268">
        <v>34872.1</v>
      </c>
      <c r="GK268">
        <v>33866</v>
      </c>
      <c r="GL268">
        <v>40193.599999999999</v>
      </c>
      <c r="GM268">
        <v>38986.199999999997</v>
      </c>
      <c r="GN268">
        <v>1.8898999999999999</v>
      </c>
      <c r="GO268">
        <v>1.9325699999999999</v>
      </c>
      <c r="GP268">
        <v>0</v>
      </c>
      <c r="GQ268">
        <v>3.6608399999999999E-2</v>
      </c>
      <c r="GR268">
        <v>999.9</v>
      </c>
      <c r="GS268">
        <v>32.943300000000001</v>
      </c>
      <c r="GT268">
        <v>42.9</v>
      </c>
      <c r="GU268">
        <v>44.4</v>
      </c>
      <c r="GV268">
        <v>39.667999999999999</v>
      </c>
      <c r="GW268">
        <v>30.316500000000001</v>
      </c>
      <c r="GX268">
        <v>32.435899999999997</v>
      </c>
      <c r="GY268">
        <v>1</v>
      </c>
      <c r="GZ268">
        <v>0.67759400000000003</v>
      </c>
      <c r="HA268">
        <v>1.64018</v>
      </c>
      <c r="HB268">
        <v>20.1998</v>
      </c>
      <c r="HC268">
        <v>5.2140000000000004</v>
      </c>
      <c r="HD268">
        <v>11.974</v>
      </c>
      <c r="HE268">
        <v>4.9904500000000001</v>
      </c>
      <c r="HF268">
        <v>3.2925</v>
      </c>
      <c r="HG268">
        <v>8496.2999999999993</v>
      </c>
      <c r="HH268">
        <v>9999</v>
      </c>
      <c r="HI268">
        <v>9999</v>
      </c>
      <c r="HJ268">
        <v>972.6</v>
      </c>
      <c r="HK268">
        <v>4.9713599999999998</v>
      </c>
      <c r="HL268">
        <v>1.8744000000000001</v>
      </c>
      <c r="HM268">
        <v>1.87073</v>
      </c>
      <c r="HN268">
        <v>1.8704400000000001</v>
      </c>
      <c r="HO268">
        <v>1.8749499999999999</v>
      </c>
      <c r="HP268">
        <v>1.87168</v>
      </c>
      <c r="HQ268">
        <v>1.8671800000000001</v>
      </c>
      <c r="HR268">
        <v>1.87805</v>
      </c>
      <c r="HS268">
        <v>0</v>
      </c>
      <c r="HT268">
        <v>0</v>
      </c>
      <c r="HU268">
        <v>0</v>
      </c>
      <c r="HV268">
        <v>0</v>
      </c>
      <c r="HW268" t="s">
        <v>418</v>
      </c>
      <c r="HX268" t="s">
        <v>419</v>
      </c>
      <c r="HY268" t="s">
        <v>420</v>
      </c>
      <c r="HZ268" t="s">
        <v>420</v>
      </c>
      <c r="IA268" t="s">
        <v>420</v>
      </c>
      <c r="IB268" t="s">
        <v>420</v>
      </c>
      <c r="IC268">
        <v>0</v>
      </c>
      <c r="ID268">
        <v>100</v>
      </c>
      <c r="IE268">
        <v>100</v>
      </c>
      <c r="IF268">
        <v>-3.95</v>
      </c>
      <c r="IG268">
        <v>0.32719999999999999</v>
      </c>
      <c r="IH268">
        <v>-2.1299345005774111</v>
      </c>
      <c r="II268">
        <v>1.7196870422270779E-5</v>
      </c>
      <c r="IJ268">
        <v>-2.1741833173098589E-6</v>
      </c>
      <c r="IK268">
        <v>9.0595066644434051E-10</v>
      </c>
      <c r="IL268">
        <v>-0.32754645563995699</v>
      </c>
      <c r="IM268">
        <v>-1.2435942757381079E-3</v>
      </c>
      <c r="IN268">
        <v>8.3241555849602686E-4</v>
      </c>
      <c r="IO268">
        <v>-6.8006265696850886E-6</v>
      </c>
      <c r="IP268">
        <v>17</v>
      </c>
      <c r="IQ268">
        <v>2050</v>
      </c>
      <c r="IR268">
        <v>3</v>
      </c>
      <c r="IS268">
        <v>34</v>
      </c>
      <c r="IT268">
        <v>51.1</v>
      </c>
      <c r="IU268">
        <v>51.4</v>
      </c>
      <c r="IV268">
        <v>3.3313000000000001</v>
      </c>
      <c r="IW268">
        <v>2.5720200000000002</v>
      </c>
      <c r="IX268">
        <v>1.49902</v>
      </c>
      <c r="IY268">
        <v>2.2766099999999998</v>
      </c>
      <c r="IZ268">
        <v>1.69678</v>
      </c>
      <c r="JA268">
        <v>2.2399900000000001</v>
      </c>
      <c r="JB268">
        <v>46.298200000000001</v>
      </c>
      <c r="JC268">
        <v>15.874499999999999</v>
      </c>
      <c r="JD268">
        <v>18</v>
      </c>
      <c r="JE268">
        <v>414.28300000000002</v>
      </c>
      <c r="JF268">
        <v>512.76599999999996</v>
      </c>
      <c r="JG268">
        <v>30.001999999999999</v>
      </c>
      <c r="JH268">
        <v>36.059399999999997</v>
      </c>
      <c r="JI268">
        <v>30</v>
      </c>
      <c r="JJ268">
        <v>35.891199999999998</v>
      </c>
      <c r="JK268">
        <v>35.825099999999999</v>
      </c>
      <c r="JL268">
        <v>66.725499999999997</v>
      </c>
      <c r="JM268">
        <v>15.818</v>
      </c>
      <c r="JN268">
        <v>2.3071899999999999</v>
      </c>
      <c r="JO268">
        <v>30</v>
      </c>
      <c r="JP268">
        <v>1689.11</v>
      </c>
      <c r="JQ268">
        <v>33.655200000000001</v>
      </c>
      <c r="JR268">
        <v>98.261300000000006</v>
      </c>
      <c r="JS268">
        <v>98.185199999999995</v>
      </c>
    </row>
    <row r="269" spans="1:279" x14ac:dyDescent="0.2">
      <c r="A269">
        <v>254</v>
      </c>
      <c r="B269">
        <v>1658333924</v>
      </c>
      <c r="C269">
        <v>1010.400000095367</v>
      </c>
      <c r="D269" t="s">
        <v>927</v>
      </c>
      <c r="E269" t="s">
        <v>928</v>
      </c>
      <c r="F269">
        <v>4</v>
      </c>
      <c r="G269">
        <v>1658333922</v>
      </c>
      <c r="H269">
        <f t="shared" si="150"/>
        <v>6.1207561991007055E-4</v>
      </c>
      <c r="I269">
        <f t="shared" si="151"/>
        <v>0.61207561991007053</v>
      </c>
      <c r="J269">
        <f t="shared" si="152"/>
        <v>7.8640552766567122</v>
      </c>
      <c r="K269">
        <f t="shared" si="153"/>
        <v>1657.1342857142861</v>
      </c>
      <c r="L269">
        <f t="shared" si="154"/>
        <v>1248.8657898244794</v>
      </c>
      <c r="M269">
        <f t="shared" si="155"/>
        <v>126.32969674700033</v>
      </c>
      <c r="N269">
        <f t="shared" si="156"/>
        <v>167.62831802187887</v>
      </c>
      <c r="O269">
        <f t="shared" si="157"/>
        <v>3.4567780037048315E-2</v>
      </c>
      <c r="P269">
        <f t="shared" si="158"/>
        <v>2.141155323143197</v>
      </c>
      <c r="Q269">
        <f t="shared" si="159"/>
        <v>3.42607098464488E-2</v>
      </c>
      <c r="R269">
        <f t="shared" si="160"/>
        <v>2.1440305249186668E-2</v>
      </c>
      <c r="S269">
        <f t="shared" si="161"/>
        <v>194.41420026490252</v>
      </c>
      <c r="T269">
        <f t="shared" si="162"/>
        <v>35.411580343382788</v>
      </c>
      <c r="U269">
        <f t="shared" si="163"/>
        <v>33.544971428571429</v>
      </c>
      <c r="V269">
        <f t="shared" si="164"/>
        <v>5.2088834399539028</v>
      </c>
      <c r="W269">
        <f t="shared" si="165"/>
        <v>64.747238996500315</v>
      </c>
      <c r="X269">
        <f t="shared" si="166"/>
        <v>3.4793243710128485</v>
      </c>
      <c r="Y269">
        <f t="shared" si="167"/>
        <v>5.3737030720351049</v>
      </c>
      <c r="Z269">
        <f t="shared" si="168"/>
        <v>1.7295590689410543</v>
      </c>
      <c r="AA269">
        <f t="shared" si="169"/>
        <v>-26.992534838034111</v>
      </c>
      <c r="AB269">
        <f t="shared" si="170"/>
        <v>64.384118942843116</v>
      </c>
      <c r="AC269">
        <f t="shared" si="171"/>
        <v>6.9423978144960961</v>
      </c>
      <c r="AD269">
        <f t="shared" si="172"/>
        <v>238.74818218420762</v>
      </c>
      <c r="AE269">
        <f t="shared" si="173"/>
        <v>18.636871157390235</v>
      </c>
      <c r="AF269">
        <f t="shared" si="174"/>
        <v>0.60751239790331935</v>
      </c>
      <c r="AG269">
        <f t="shared" si="175"/>
        <v>7.8640552766567122</v>
      </c>
      <c r="AH269">
        <v>1739.6896022505559</v>
      </c>
      <c r="AI269">
        <v>1718.7683030303019</v>
      </c>
      <c r="AJ269">
        <v>1.7593007954131881</v>
      </c>
      <c r="AK269">
        <v>65.228597272793138</v>
      </c>
      <c r="AL269">
        <f t="shared" si="176"/>
        <v>0.61207561991007053</v>
      </c>
      <c r="AM269">
        <v>33.609986349237339</v>
      </c>
      <c r="AN269">
        <v>34.396960839160847</v>
      </c>
      <c r="AO269">
        <v>5.1718651541985127E-5</v>
      </c>
      <c r="AP269">
        <v>90.040432271976243</v>
      </c>
      <c r="AQ269">
        <v>32</v>
      </c>
      <c r="AR269">
        <v>7</v>
      </c>
      <c r="AS269">
        <f t="shared" si="177"/>
        <v>1</v>
      </c>
      <c r="AT269">
        <f t="shared" si="178"/>
        <v>0</v>
      </c>
      <c r="AU269">
        <f t="shared" si="179"/>
        <v>30799.73724076898</v>
      </c>
      <c r="AV269" t="s">
        <v>413</v>
      </c>
      <c r="AW269" t="s">
        <v>413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413</v>
      </c>
      <c r="BC269" t="s">
        <v>413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1009.4444104999496</v>
      </c>
      <c r="BI269">
        <f t="shared" si="183"/>
        <v>7.8640552766567122</v>
      </c>
      <c r="BJ269" t="e">
        <f t="shared" si="184"/>
        <v>#DIV/0!</v>
      </c>
      <c r="BK269">
        <f t="shared" si="185"/>
        <v>7.7904787969075634E-3</v>
      </c>
      <c r="BL269" t="e">
        <f t="shared" si="186"/>
        <v>#DIV/0!</v>
      </c>
      <c r="BM269" t="e">
        <f t="shared" si="187"/>
        <v>#DIV/0!</v>
      </c>
      <c r="BN269" t="s">
        <v>413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413</v>
      </c>
      <c r="BY269" t="s">
        <v>413</v>
      </c>
      <c r="BZ269" t="s">
        <v>413</v>
      </c>
      <c r="CA269" t="s">
        <v>413</v>
      </c>
      <c r="CB269" t="s">
        <v>413</v>
      </c>
      <c r="CC269" t="s">
        <v>413</v>
      </c>
      <c r="CD269" t="s">
        <v>413</v>
      </c>
      <c r="CE269" t="s">
        <v>413</v>
      </c>
      <c r="CF269">
        <v>253</v>
      </c>
      <c r="CG269">
        <v>1000</v>
      </c>
      <c r="CH269" t="s">
        <v>414</v>
      </c>
      <c r="CI269">
        <v>1110.1500000000001</v>
      </c>
      <c r="CJ269">
        <v>1175.8634999999999</v>
      </c>
      <c r="CK269">
        <v>1152.67</v>
      </c>
      <c r="CL269">
        <v>1.3005735999999999E-4</v>
      </c>
      <c r="CM269">
        <v>6.5004835999999994E-4</v>
      </c>
      <c r="CN269">
        <v>4.7597999359999997E-2</v>
      </c>
      <c r="CO269">
        <v>5.5000000000000003E-4</v>
      </c>
      <c r="CP269">
        <f t="shared" si="196"/>
        <v>1199.9271428571431</v>
      </c>
      <c r="CQ269">
        <f t="shared" si="197"/>
        <v>1009.4444104999496</v>
      </c>
      <c r="CR269">
        <f t="shared" si="198"/>
        <v>0.84125475159797158</v>
      </c>
      <c r="CS269">
        <f t="shared" si="199"/>
        <v>0.16202167058408515</v>
      </c>
      <c r="CT269">
        <v>6</v>
      </c>
      <c r="CU269">
        <v>0.5</v>
      </c>
      <c r="CV269" t="s">
        <v>415</v>
      </c>
      <c r="CW269">
        <v>2</v>
      </c>
      <c r="CX269" t="b">
        <v>1</v>
      </c>
      <c r="CY269">
        <v>1658333922</v>
      </c>
      <c r="CZ269">
        <v>1657.1342857142861</v>
      </c>
      <c r="DA269">
        <v>1683.3042857142859</v>
      </c>
      <c r="DB269">
        <v>34.395785714285722</v>
      </c>
      <c r="DC269">
        <v>33.614271428571428</v>
      </c>
      <c r="DD269">
        <v>1661.0842857142859</v>
      </c>
      <c r="DE269">
        <v>34.068457142857142</v>
      </c>
      <c r="DF269">
        <v>450.36914285714278</v>
      </c>
      <c r="DG269">
        <v>101.05542857142861</v>
      </c>
      <c r="DH269">
        <v>0.1001141428571428</v>
      </c>
      <c r="DI269">
        <v>34.102728571428557</v>
      </c>
      <c r="DJ269">
        <v>999.89999999999986</v>
      </c>
      <c r="DK269">
        <v>33.544971428571429</v>
      </c>
      <c r="DL269">
        <v>0</v>
      </c>
      <c r="DM269">
        <v>0</v>
      </c>
      <c r="DN269">
        <v>5976.6971428571424</v>
      </c>
      <c r="DO269">
        <v>0</v>
      </c>
      <c r="DP269">
        <v>1790.501428571429</v>
      </c>
      <c r="DQ269">
        <v>-26.168685714285711</v>
      </c>
      <c r="DR269">
        <v>1716.1628571428571</v>
      </c>
      <c r="DS269">
        <v>1741.8571428571429</v>
      </c>
      <c r="DT269">
        <v>0.7815131428571428</v>
      </c>
      <c r="DU269">
        <v>1683.3042857142859</v>
      </c>
      <c r="DV269">
        <v>33.614271428571428</v>
      </c>
      <c r="DW269">
        <v>3.4758814285714288</v>
      </c>
      <c r="DX269">
        <v>3.396905714285714</v>
      </c>
      <c r="DY269">
        <v>26.502385714285719</v>
      </c>
      <c r="DZ269">
        <v>26.113099999999999</v>
      </c>
      <c r="EA269">
        <v>1199.9271428571431</v>
      </c>
      <c r="EB269">
        <v>0.95800171428571423</v>
      </c>
      <c r="EC269">
        <v>4.1998614285714289E-2</v>
      </c>
      <c r="ED269">
        <v>0</v>
      </c>
      <c r="EE269">
        <v>1755.9328571428571</v>
      </c>
      <c r="EF269">
        <v>5.0001600000000002</v>
      </c>
      <c r="EG269">
        <v>22302.857142857141</v>
      </c>
      <c r="EH269">
        <v>9514.6228571428564</v>
      </c>
      <c r="EI269">
        <v>48.035428571428568</v>
      </c>
      <c r="EJ269">
        <v>50.625</v>
      </c>
      <c r="EK269">
        <v>49.25</v>
      </c>
      <c r="EL269">
        <v>49.160428571428568</v>
      </c>
      <c r="EM269">
        <v>49.723000000000013</v>
      </c>
      <c r="EN269">
        <v>1144.742857142857</v>
      </c>
      <c r="EO269">
        <v>50.187142857142859</v>
      </c>
      <c r="EP269">
        <v>0</v>
      </c>
      <c r="EQ269">
        <v>776435.40000009537</v>
      </c>
      <c r="ER269">
        <v>0</v>
      </c>
      <c r="ES269">
        <v>1754.4265384615389</v>
      </c>
      <c r="ET269">
        <v>15.211965819929899</v>
      </c>
      <c r="EU269">
        <v>168.42735060151659</v>
      </c>
      <c r="EV269">
        <v>22287.157692307701</v>
      </c>
      <c r="EW269">
        <v>15</v>
      </c>
      <c r="EX269">
        <v>1658330855.5</v>
      </c>
      <c r="EY269" t="s">
        <v>416</v>
      </c>
      <c r="EZ269">
        <v>1658330855.5</v>
      </c>
      <c r="FA269">
        <v>1658330837</v>
      </c>
      <c r="FB269">
        <v>13</v>
      </c>
      <c r="FC269">
        <v>-0.03</v>
      </c>
      <c r="FD269">
        <v>-2.1999999999999999E-2</v>
      </c>
      <c r="FE269">
        <v>-3.91</v>
      </c>
      <c r="FF269">
        <v>0.28699999999999998</v>
      </c>
      <c r="FG269">
        <v>1439</v>
      </c>
      <c r="FH269">
        <v>33</v>
      </c>
      <c r="FI269">
        <v>0.2</v>
      </c>
      <c r="FJ269">
        <v>0.09</v>
      </c>
      <c r="FK269">
        <v>-26.139240000000001</v>
      </c>
      <c r="FL269">
        <v>-1.5381613508381031E-2</v>
      </c>
      <c r="FM269">
        <v>4.9857821853747188E-2</v>
      </c>
      <c r="FN269">
        <v>1</v>
      </c>
      <c r="FO269">
        <v>1753.469117647059</v>
      </c>
      <c r="FP269">
        <v>15.35721925032513</v>
      </c>
      <c r="FQ269">
        <v>1.5186339985174899</v>
      </c>
      <c r="FR269">
        <v>0</v>
      </c>
      <c r="FS269">
        <v>0.79456727500000002</v>
      </c>
      <c r="FT269">
        <v>-0.114677369606005</v>
      </c>
      <c r="FU269">
        <v>1.426689077547645E-2</v>
      </c>
      <c r="FV269">
        <v>0</v>
      </c>
      <c r="FW269">
        <v>1</v>
      </c>
      <c r="FX269">
        <v>3</v>
      </c>
      <c r="FY269" t="s">
        <v>417</v>
      </c>
      <c r="FZ269">
        <v>2.8899300000000001</v>
      </c>
      <c r="GA269">
        <v>2.8720500000000002</v>
      </c>
      <c r="GB269">
        <v>0.24843799999999999</v>
      </c>
      <c r="GC269">
        <v>0.25340200000000002</v>
      </c>
      <c r="GD269">
        <v>0.14169499999999999</v>
      </c>
      <c r="GE269">
        <v>0.14196</v>
      </c>
      <c r="GF269">
        <v>25906.3</v>
      </c>
      <c r="GG269">
        <v>22387.599999999999</v>
      </c>
      <c r="GH269">
        <v>30833</v>
      </c>
      <c r="GI269">
        <v>27970.400000000001</v>
      </c>
      <c r="GJ269">
        <v>34871.5</v>
      </c>
      <c r="GK269">
        <v>33865.4</v>
      </c>
      <c r="GL269">
        <v>40193.599999999999</v>
      </c>
      <c r="GM269">
        <v>38986.9</v>
      </c>
      <c r="GN269">
        <v>1.8900999999999999</v>
      </c>
      <c r="GO269">
        <v>1.93275</v>
      </c>
      <c r="GP269">
        <v>0</v>
      </c>
      <c r="GQ269">
        <v>3.7469000000000002E-2</v>
      </c>
      <c r="GR269">
        <v>999.9</v>
      </c>
      <c r="GS269">
        <v>32.953400000000002</v>
      </c>
      <c r="GT269">
        <v>42.9</v>
      </c>
      <c r="GU269">
        <v>44.4</v>
      </c>
      <c r="GV269">
        <v>39.668199999999999</v>
      </c>
      <c r="GW269">
        <v>30.316500000000001</v>
      </c>
      <c r="GX269">
        <v>32.335700000000003</v>
      </c>
      <c r="GY269">
        <v>1</v>
      </c>
      <c r="GZ269">
        <v>0.67748200000000003</v>
      </c>
      <c r="HA269">
        <v>1.6470400000000001</v>
      </c>
      <c r="HB269">
        <v>20.1998</v>
      </c>
      <c r="HC269">
        <v>5.2148899999999996</v>
      </c>
      <c r="HD269">
        <v>11.974</v>
      </c>
      <c r="HE269">
        <v>4.9909999999999997</v>
      </c>
      <c r="HF269">
        <v>3.2925800000000001</v>
      </c>
      <c r="HG269">
        <v>8496.5</v>
      </c>
      <c r="HH269">
        <v>9999</v>
      </c>
      <c r="HI269">
        <v>9999</v>
      </c>
      <c r="HJ269">
        <v>972.6</v>
      </c>
      <c r="HK269">
        <v>4.9713399999999996</v>
      </c>
      <c r="HL269">
        <v>1.87439</v>
      </c>
      <c r="HM269">
        <v>1.87073</v>
      </c>
      <c r="HN269">
        <v>1.8704499999999999</v>
      </c>
      <c r="HO269">
        <v>1.8749499999999999</v>
      </c>
      <c r="HP269">
        <v>1.87168</v>
      </c>
      <c r="HQ269">
        <v>1.86717</v>
      </c>
      <c r="HR269">
        <v>1.87805</v>
      </c>
      <c r="HS269">
        <v>0</v>
      </c>
      <c r="HT269">
        <v>0</v>
      </c>
      <c r="HU269">
        <v>0</v>
      </c>
      <c r="HV269">
        <v>0</v>
      </c>
      <c r="HW269" t="s">
        <v>418</v>
      </c>
      <c r="HX269" t="s">
        <v>419</v>
      </c>
      <c r="HY269" t="s">
        <v>420</v>
      </c>
      <c r="HZ269" t="s">
        <v>420</v>
      </c>
      <c r="IA269" t="s">
        <v>420</v>
      </c>
      <c r="IB269" t="s">
        <v>420</v>
      </c>
      <c r="IC269">
        <v>0</v>
      </c>
      <c r="ID269">
        <v>100</v>
      </c>
      <c r="IE269">
        <v>100</v>
      </c>
      <c r="IF269">
        <v>-3.95</v>
      </c>
      <c r="IG269">
        <v>0.32740000000000002</v>
      </c>
      <c r="IH269">
        <v>-2.1299345005774111</v>
      </c>
      <c r="II269">
        <v>1.7196870422270779E-5</v>
      </c>
      <c r="IJ269">
        <v>-2.1741833173098589E-6</v>
      </c>
      <c r="IK269">
        <v>9.0595066644434051E-10</v>
      </c>
      <c r="IL269">
        <v>-0.32754645563995699</v>
      </c>
      <c r="IM269">
        <v>-1.2435942757381079E-3</v>
      </c>
      <c r="IN269">
        <v>8.3241555849602686E-4</v>
      </c>
      <c r="IO269">
        <v>-6.8006265696850886E-6</v>
      </c>
      <c r="IP269">
        <v>17</v>
      </c>
      <c r="IQ269">
        <v>2050</v>
      </c>
      <c r="IR269">
        <v>3</v>
      </c>
      <c r="IS269">
        <v>34</v>
      </c>
      <c r="IT269">
        <v>51.1</v>
      </c>
      <c r="IU269">
        <v>51.5</v>
      </c>
      <c r="IV269">
        <v>3.3410600000000001</v>
      </c>
      <c r="IW269">
        <v>2.5708000000000002</v>
      </c>
      <c r="IX269">
        <v>1.49902</v>
      </c>
      <c r="IY269">
        <v>2.2766099999999998</v>
      </c>
      <c r="IZ269">
        <v>1.69678</v>
      </c>
      <c r="JA269">
        <v>2.2656200000000002</v>
      </c>
      <c r="JB269">
        <v>46.269100000000002</v>
      </c>
      <c r="JC269">
        <v>15.874499999999999</v>
      </c>
      <c r="JD269">
        <v>18</v>
      </c>
      <c r="JE269">
        <v>414.38400000000001</v>
      </c>
      <c r="JF269">
        <v>512.89499999999998</v>
      </c>
      <c r="JG269">
        <v>30.001999999999999</v>
      </c>
      <c r="JH269">
        <v>36.057600000000001</v>
      </c>
      <c r="JI269">
        <v>29.9999</v>
      </c>
      <c r="JJ269">
        <v>35.889600000000002</v>
      </c>
      <c r="JK269">
        <v>35.8245</v>
      </c>
      <c r="JL269">
        <v>66.928299999999993</v>
      </c>
      <c r="JM269">
        <v>15.818</v>
      </c>
      <c r="JN269">
        <v>2.3071899999999999</v>
      </c>
      <c r="JO269">
        <v>30</v>
      </c>
      <c r="JP269">
        <v>1695.79</v>
      </c>
      <c r="JQ269">
        <v>33.655200000000001</v>
      </c>
      <c r="JR269">
        <v>98.261600000000001</v>
      </c>
      <c r="JS269">
        <v>98.186700000000002</v>
      </c>
    </row>
    <row r="270" spans="1:279" x14ac:dyDescent="0.2">
      <c r="A270">
        <v>255</v>
      </c>
      <c r="B270">
        <v>1658333928</v>
      </c>
      <c r="C270">
        <v>1014.400000095367</v>
      </c>
      <c r="D270" t="s">
        <v>929</v>
      </c>
      <c r="E270" t="s">
        <v>930</v>
      </c>
      <c r="F270">
        <v>4</v>
      </c>
      <c r="G270">
        <v>1658333925.6875</v>
      </c>
      <c r="H270">
        <f t="shared" si="150"/>
        <v>6.1143243103749419E-4</v>
      </c>
      <c r="I270">
        <f t="shared" si="151"/>
        <v>0.61143243103749423</v>
      </c>
      <c r="J270">
        <f t="shared" si="152"/>
        <v>7.9034806296973841</v>
      </c>
      <c r="K270">
        <f t="shared" si="153"/>
        <v>1663.31</v>
      </c>
      <c r="L270">
        <f t="shared" si="154"/>
        <v>1251.6068829968117</v>
      </c>
      <c r="M270">
        <f t="shared" si="155"/>
        <v>126.60653344726292</v>
      </c>
      <c r="N270">
        <f t="shared" si="156"/>
        <v>168.25244092933238</v>
      </c>
      <c r="O270">
        <f t="shared" si="157"/>
        <v>3.4439601356776352E-2</v>
      </c>
      <c r="P270">
        <f t="shared" si="158"/>
        <v>2.1430916717413147</v>
      </c>
      <c r="Q270">
        <f t="shared" si="159"/>
        <v>3.4135066143311417E-2</v>
      </c>
      <c r="R270">
        <f t="shared" si="160"/>
        <v>2.1361553081588072E-2</v>
      </c>
      <c r="S270">
        <f t="shared" si="161"/>
        <v>194.41841053093609</v>
      </c>
      <c r="T270">
        <f t="shared" si="162"/>
        <v>35.415620378096001</v>
      </c>
      <c r="U270">
        <f t="shared" si="163"/>
        <v>33.562287499999996</v>
      </c>
      <c r="V270">
        <f t="shared" si="164"/>
        <v>5.2139334895367959</v>
      </c>
      <c r="W270">
        <f t="shared" si="165"/>
        <v>64.740211421002442</v>
      </c>
      <c r="X270">
        <f t="shared" si="166"/>
        <v>3.4798890426167803</v>
      </c>
      <c r="Y270">
        <f t="shared" si="167"/>
        <v>5.3751586011779153</v>
      </c>
      <c r="Z270">
        <f t="shared" si="168"/>
        <v>1.7340444469200156</v>
      </c>
      <c r="AA270">
        <f t="shared" si="169"/>
        <v>-26.964170208753494</v>
      </c>
      <c r="AB270">
        <f t="shared" si="170"/>
        <v>63.003066730232781</v>
      </c>
      <c r="AC270">
        <f t="shared" si="171"/>
        <v>6.7880794650793463</v>
      </c>
      <c r="AD270">
        <f t="shared" si="172"/>
        <v>237.24538651749469</v>
      </c>
      <c r="AE270">
        <f t="shared" si="173"/>
        <v>18.536200547042871</v>
      </c>
      <c r="AF270">
        <f t="shared" si="174"/>
        <v>0.61001578230994136</v>
      </c>
      <c r="AG270">
        <f t="shared" si="175"/>
        <v>7.9034806296973841</v>
      </c>
      <c r="AH270">
        <v>1746.619352793298</v>
      </c>
      <c r="AI270">
        <v>1725.734363636363</v>
      </c>
      <c r="AJ270">
        <v>1.743178466851742</v>
      </c>
      <c r="AK270">
        <v>65.228597272793138</v>
      </c>
      <c r="AL270">
        <f t="shared" si="176"/>
        <v>0.61143243103749423</v>
      </c>
      <c r="AM270">
        <v>33.618654876273872</v>
      </c>
      <c r="AN270">
        <v>34.404981818181838</v>
      </c>
      <c r="AO270">
        <v>3.7013829939616827E-5</v>
      </c>
      <c r="AP270">
        <v>90.040432271976243</v>
      </c>
      <c r="AQ270">
        <v>32</v>
      </c>
      <c r="AR270">
        <v>7</v>
      </c>
      <c r="AS270">
        <f t="shared" si="177"/>
        <v>1</v>
      </c>
      <c r="AT270">
        <f t="shared" si="178"/>
        <v>0</v>
      </c>
      <c r="AU270">
        <f t="shared" si="179"/>
        <v>30847.871419261206</v>
      </c>
      <c r="AV270" t="s">
        <v>413</v>
      </c>
      <c r="AW270" t="s">
        <v>413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413</v>
      </c>
      <c r="BC270" t="s">
        <v>413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1009.4657950937492</v>
      </c>
      <c r="BI270">
        <f t="shared" si="183"/>
        <v>7.9034806296973841</v>
      </c>
      <c r="BJ270" t="e">
        <f t="shared" si="184"/>
        <v>#DIV/0!</v>
      </c>
      <c r="BK270">
        <f t="shared" si="185"/>
        <v>7.8293694230257577E-3</v>
      </c>
      <c r="BL270" t="e">
        <f t="shared" si="186"/>
        <v>#DIV/0!</v>
      </c>
      <c r="BM270" t="e">
        <f t="shared" si="187"/>
        <v>#DIV/0!</v>
      </c>
      <c r="BN270" t="s">
        <v>413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413</v>
      </c>
      <c r="BY270" t="s">
        <v>413</v>
      </c>
      <c r="BZ270" t="s">
        <v>413</v>
      </c>
      <c r="CA270" t="s">
        <v>413</v>
      </c>
      <c r="CB270" t="s">
        <v>413</v>
      </c>
      <c r="CC270" t="s">
        <v>413</v>
      </c>
      <c r="CD270" t="s">
        <v>413</v>
      </c>
      <c r="CE270" t="s">
        <v>413</v>
      </c>
      <c r="CF270">
        <v>253</v>
      </c>
      <c r="CG270">
        <v>1000</v>
      </c>
      <c r="CH270" t="s">
        <v>414</v>
      </c>
      <c r="CI270">
        <v>1110.1500000000001</v>
      </c>
      <c r="CJ270">
        <v>1175.8634999999999</v>
      </c>
      <c r="CK270">
        <v>1152.67</v>
      </c>
      <c r="CL270">
        <v>1.3005735999999999E-4</v>
      </c>
      <c r="CM270">
        <v>6.5004835999999994E-4</v>
      </c>
      <c r="CN270">
        <v>4.7597999359999997E-2</v>
      </c>
      <c r="CO270">
        <v>5.5000000000000003E-4</v>
      </c>
      <c r="CP270">
        <f t="shared" si="196"/>
        <v>1199.9525000000001</v>
      </c>
      <c r="CQ270">
        <f t="shared" si="197"/>
        <v>1009.4657950937492</v>
      </c>
      <c r="CR270">
        <f t="shared" si="198"/>
        <v>0.84125479558044935</v>
      </c>
      <c r="CS270">
        <f t="shared" si="199"/>
        <v>0.16202175547026743</v>
      </c>
      <c r="CT270">
        <v>6</v>
      </c>
      <c r="CU270">
        <v>0.5</v>
      </c>
      <c r="CV270" t="s">
        <v>415</v>
      </c>
      <c r="CW270">
        <v>2</v>
      </c>
      <c r="CX270" t="b">
        <v>1</v>
      </c>
      <c r="CY270">
        <v>1658333925.6875</v>
      </c>
      <c r="CZ270">
        <v>1663.31</v>
      </c>
      <c r="DA270">
        <v>1689.3587500000001</v>
      </c>
      <c r="DB270">
        <v>34.401487500000002</v>
      </c>
      <c r="DC270">
        <v>33.616687499999998</v>
      </c>
      <c r="DD270">
        <v>1667.2562499999999</v>
      </c>
      <c r="DE270">
        <v>34.073987500000001</v>
      </c>
      <c r="DF270">
        <v>450.32900000000001</v>
      </c>
      <c r="DG270">
        <v>101.05525</v>
      </c>
      <c r="DH270">
        <v>9.9941112500000012E-2</v>
      </c>
      <c r="DI270">
        <v>34.107587500000001</v>
      </c>
      <c r="DJ270">
        <v>999.9</v>
      </c>
      <c r="DK270">
        <v>33.562287499999996</v>
      </c>
      <c r="DL270">
        <v>0</v>
      </c>
      <c r="DM270">
        <v>0</v>
      </c>
      <c r="DN270">
        <v>5985.3125</v>
      </c>
      <c r="DO270">
        <v>0</v>
      </c>
      <c r="DP270">
        <v>1789.4862499999999</v>
      </c>
      <c r="DQ270">
        <v>-26.0496625</v>
      </c>
      <c r="DR270">
        <v>1722.5675000000001</v>
      </c>
      <c r="DS270">
        <v>1748.12625</v>
      </c>
      <c r="DT270">
        <v>0.78480050000000001</v>
      </c>
      <c r="DU270">
        <v>1689.3587500000001</v>
      </c>
      <c r="DV270">
        <v>33.616687499999998</v>
      </c>
      <c r="DW270">
        <v>3.47644625</v>
      </c>
      <c r="DX270">
        <v>3.3971387499999999</v>
      </c>
      <c r="DY270">
        <v>26.50515</v>
      </c>
      <c r="DZ270">
        <v>26.114237500000002</v>
      </c>
      <c r="EA270">
        <v>1199.9525000000001</v>
      </c>
      <c r="EB270">
        <v>0.95800249999999998</v>
      </c>
      <c r="EC270">
        <v>4.1997850000000003E-2</v>
      </c>
      <c r="ED270">
        <v>0</v>
      </c>
      <c r="EE270">
        <v>1757.0262499999999</v>
      </c>
      <c r="EF270">
        <v>5.0001600000000002</v>
      </c>
      <c r="EG270">
        <v>22313.65</v>
      </c>
      <c r="EH270">
        <v>9514.8137499999993</v>
      </c>
      <c r="EI270">
        <v>48.038749999999993</v>
      </c>
      <c r="EJ270">
        <v>50.625</v>
      </c>
      <c r="EK270">
        <v>49.210624999999993</v>
      </c>
      <c r="EL270">
        <v>49.186999999999998</v>
      </c>
      <c r="EM270">
        <v>49.710625</v>
      </c>
      <c r="EN270">
        <v>1144.7662499999999</v>
      </c>
      <c r="EO270">
        <v>50.19</v>
      </c>
      <c r="EP270">
        <v>0</v>
      </c>
      <c r="EQ270">
        <v>776439.60000014305</v>
      </c>
      <c r="ER270">
        <v>0</v>
      </c>
      <c r="ES270">
        <v>1755.6271999999999</v>
      </c>
      <c r="ET270">
        <v>16.73076920579755</v>
      </c>
      <c r="EU270">
        <v>175.96923051564659</v>
      </c>
      <c r="EV270">
        <v>22300.067999999999</v>
      </c>
      <c r="EW270">
        <v>15</v>
      </c>
      <c r="EX270">
        <v>1658330855.5</v>
      </c>
      <c r="EY270" t="s">
        <v>416</v>
      </c>
      <c r="EZ270">
        <v>1658330855.5</v>
      </c>
      <c r="FA270">
        <v>1658330837</v>
      </c>
      <c r="FB270">
        <v>13</v>
      </c>
      <c r="FC270">
        <v>-0.03</v>
      </c>
      <c r="FD270">
        <v>-2.1999999999999999E-2</v>
      </c>
      <c r="FE270">
        <v>-3.91</v>
      </c>
      <c r="FF270">
        <v>0.28699999999999998</v>
      </c>
      <c r="FG270">
        <v>1439</v>
      </c>
      <c r="FH270">
        <v>33</v>
      </c>
      <c r="FI270">
        <v>0.2</v>
      </c>
      <c r="FJ270">
        <v>0.09</v>
      </c>
      <c r="FK270">
        <v>-26.127982926829269</v>
      </c>
      <c r="FL270">
        <v>0.115110104529611</v>
      </c>
      <c r="FM270">
        <v>5.6077728731880078E-2</v>
      </c>
      <c r="FN270">
        <v>1</v>
      </c>
      <c r="FO270">
        <v>1754.610588235294</v>
      </c>
      <c r="FP270">
        <v>16.07547746848503</v>
      </c>
      <c r="FQ270">
        <v>1.5906249995751101</v>
      </c>
      <c r="FR270">
        <v>0</v>
      </c>
      <c r="FS270">
        <v>0.78997278048780484</v>
      </c>
      <c r="FT270">
        <v>-9.7908439024390642E-2</v>
      </c>
      <c r="FU270">
        <v>1.3812037486814911E-2</v>
      </c>
      <c r="FV270">
        <v>1</v>
      </c>
      <c r="FW270">
        <v>2</v>
      </c>
      <c r="FX270">
        <v>3</v>
      </c>
      <c r="FY270" t="s">
        <v>530</v>
      </c>
      <c r="FZ270">
        <v>2.88992</v>
      </c>
      <c r="GA270">
        <v>2.8721199999999998</v>
      </c>
      <c r="GB270">
        <v>0.249033</v>
      </c>
      <c r="GC270">
        <v>0.25396800000000003</v>
      </c>
      <c r="GD270">
        <v>0.14171300000000001</v>
      </c>
      <c r="GE270">
        <v>0.14193600000000001</v>
      </c>
      <c r="GF270">
        <v>25886.2</v>
      </c>
      <c r="GG270">
        <v>22371</v>
      </c>
      <c r="GH270">
        <v>30833.599999999999</v>
      </c>
      <c r="GI270">
        <v>27970.9</v>
      </c>
      <c r="GJ270">
        <v>34871.9</v>
      </c>
      <c r="GK270">
        <v>33867</v>
      </c>
      <c r="GL270">
        <v>40194.9</v>
      </c>
      <c r="GM270">
        <v>38987.599999999999</v>
      </c>
      <c r="GN270">
        <v>1.89005</v>
      </c>
      <c r="GO270">
        <v>1.9327000000000001</v>
      </c>
      <c r="GP270">
        <v>0</v>
      </c>
      <c r="GQ270">
        <v>3.6667999999999999E-2</v>
      </c>
      <c r="GR270">
        <v>999.9</v>
      </c>
      <c r="GS270">
        <v>32.965200000000003</v>
      </c>
      <c r="GT270">
        <v>42.9</v>
      </c>
      <c r="GU270">
        <v>44.4</v>
      </c>
      <c r="GV270">
        <v>39.664099999999998</v>
      </c>
      <c r="GW270">
        <v>30.256499999999999</v>
      </c>
      <c r="GX270">
        <v>32.079300000000003</v>
      </c>
      <c r="GY270">
        <v>1</v>
      </c>
      <c r="GZ270">
        <v>0.67751300000000003</v>
      </c>
      <c r="HA270">
        <v>1.65282</v>
      </c>
      <c r="HB270">
        <v>20.1998</v>
      </c>
      <c r="HC270">
        <v>5.2151899999999998</v>
      </c>
      <c r="HD270">
        <v>11.974</v>
      </c>
      <c r="HE270">
        <v>4.9913499999999997</v>
      </c>
      <c r="HF270">
        <v>3.2926500000000001</v>
      </c>
      <c r="HG270">
        <v>8496.5</v>
      </c>
      <c r="HH270">
        <v>9999</v>
      </c>
      <c r="HI270">
        <v>9999</v>
      </c>
      <c r="HJ270">
        <v>972.6</v>
      </c>
      <c r="HK270">
        <v>4.9713500000000002</v>
      </c>
      <c r="HL270">
        <v>1.87439</v>
      </c>
      <c r="HM270">
        <v>1.8707400000000001</v>
      </c>
      <c r="HN270">
        <v>1.87043</v>
      </c>
      <c r="HO270">
        <v>1.8749499999999999</v>
      </c>
      <c r="HP270">
        <v>1.8716600000000001</v>
      </c>
      <c r="HQ270">
        <v>1.8671599999999999</v>
      </c>
      <c r="HR270">
        <v>1.87805</v>
      </c>
      <c r="HS270">
        <v>0</v>
      </c>
      <c r="HT270">
        <v>0</v>
      </c>
      <c r="HU270">
        <v>0</v>
      </c>
      <c r="HV270">
        <v>0</v>
      </c>
      <c r="HW270" t="s">
        <v>418</v>
      </c>
      <c r="HX270" t="s">
        <v>419</v>
      </c>
      <c r="HY270" t="s">
        <v>420</v>
      </c>
      <c r="HZ270" t="s">
        <v>420</v>
      </c>
      <c r="IA270" t="s">
        <v>420</v>
      </c>
      <c r="IB270" t="s">
        <v>420</v>
      </c>
      <c r="IC270">
        <v>0</v>
      </c>
      <c r="ID270">
        <v>100</v>
      </c>
      <c r="IE270">
        <v>100</v>
      </c>
      <c r="IF270">
        <v>-3.94</v>
      </c>
      <c r="IG270">
        <v>0.3276</v>
      </c>
      <c r="IH270">
        <v>-2.1299345005774111</v>
      </c>
      <c r="II270">
        <v>1.7196870422270779E-5</v>
      </c>
      <c r="IJ270">
        <v>-2.1741833173098589E-6</v>
      </c>
      <c r="IK270">
        <v>9.0595066644434051E-10</v>
      </c>
      <c r="IL270">
        <v>-0.32754645563995699</v>
      </c>
      <c r="IM270">
        <v>-1.2435942757381079E-3</v>
      </c>
      <c r="IN270">
        <v>8.3241555849602686E-4</v>
      </c>
      <c r="IO270">
        <v>-6.8006265696850886E-6</v>
      </c>
      <c r="IP270">
        <v>17</v>
      </c>
      <c r="IQ270">
        <v>2050</v>
      </c>
      <c r="IR270">
        <v>3</v>
      </c>
      <c r="IS270">
        <v>34</v>
      </c>
      <c r="IT270">
        <v>51.2</v>
      </c>
      <c r="IU270">
        <v>51.5</v>
      </c>
      <c r="IV270">
        <v>3.3508300000000002</v>
      </c>
      <c r="IW270">
        <v>2.5659200000000002</v>
      </c>
      <c r="IX270">
        <v>1.49902</v>
      </c>
      <c r="IY270">
        <v>2.2778299999999998</v>
      </c>
      <c r="IZ270">
        <v>1.69678</v>
      </c>
      <c r="JA270">
        <v>2.2912599999999999</v>
      </c>
      <c r="JB270">
        <v>46.269100000000002</v>
      </c>
      <c r="JC270">
        <v>15.8832</v>
      </c>
      <c r="JD270">
        <v>18</v>
      </c>
      <c r="JE270">
        <v>414.34399999999999</v>
      </c>
      <c r="JF270">
        <v>512.83299999999997</v>
      </c>
      <c r="JG270">
        <v>30.001799999999999</v>
      </c>
      <c r="JH270">
        <v>36.056100000000001</v>
      </c>
      <c r="JI270">
        <v>30</v>
      </c>
      <c r="JJ270">
        <v>35.887799999999999</v>
      </c>
      <c r="JK270">
        <v>35.8217</v>
      </c>
      <c r="JL270">
        <v>67.128200000000007</v>
      </c>
      <c r="JM270">
        <v>15.818</v>
      </c>
      <c r="JN270">
        <v>2.3071899999999999</v>
      </c>
      <c r="JO270">
        <v>30</v>
      </c>
      <c r="JP270">
        <v>1702.47</v>
      </c>
      <c r="JQ270">
        <v>33.655200000000001</v>
      </c>
      <c r="JR270">
        <v>98.264200000000002</v>
      </c>
      <c r="JS270">
        <v>98.188599999999994</v>
      </c>
    </row>
    <row r="271" spans="1:279" x14ac:dyDescent="0.2">
      <c r="A271">
        <v>256</v>
      </c>
      <c r="B271">
        <v>1658333932</v>
      </c>
      <c r="C271">
        <v>1018.400000095367</v>
      </c>
      <c r="D271" t="s">
        <v>931</v>
      </c>
      <c r="E271" t="s">
        <v>932</v>
      </c>
      <c r="F271">
        <v>4</v>
      </c>
      <c r="G271">
        <v>1658333930</v>
      </c>
      <c r="H271">
        <f t="shared" si="150"/>
        <v>6.1902973549535505E-4</v>
      </c>
      <c r="I271">
        <f t="shared" si="151"/>
        <v>0.619029735495355</v>
      </c>
      <c r="J271">
        <f t="shared" si="152"/>
        <v>7.8235826196109217</v>
      </c>
      <c r="K271">
        <f t="shared" si="153"/>
        <v>1670.457142857143</v>
      </c>
      <c r="L271">
        <f t="shared" si="154"/>
        <v>1267.234367749083</v>
      </c>
      <c r="M271">
        <f t="shared" si="155"/>
        <v>128.18803415151717</v>
      </c>
      <c r="N271">
        <f t="shared" si="156"/>
        <v>168.97633360241718</v>
      </c>
      <c r="O271">
        <f t="shared" si="157"/>
        <v>3.4920782810241996E-2</v>
      </c>
      <c r="P271">
        <f t="shared" si="158"/>
        <v>2.1417018666553131</v>
      </c>
      <c r="Q271">
        <f t="shared" si="159"/>
        <v>3.4607518913904262E-2</v>
      </c>
      <c r="R271">
        <f t="shared" si="160"/>
        <v>2.1657610527231148E-2</v>
      </c>
      <c r="S271">
        <f t="shared" si="161"/>
        <v>194.42258061252639</v>
      </c>
      <c r="T271">
        <f t="shared" si="162"/>
        <v>35.418606856400686</v>
      </c>
      <c r="U271">
        <f t="shared" si="163"/>
        <v>33.55602857142857</v>
      </c>
      <c r="V271">
        <f t="shared" si="164"/>
        <v>5.2121076478001171</v>
      </c>
      <c r="W271">
        <f t="shared" si="165"/>
        <v>64.733519325279758</v>
      </c>
      <c r="X271">
        <f t="shared" si="166"/>
        <v>3.4804627626776106</v>
      </c>
      <c r="Y271">
        <f t="shared" si="167"/>
        <v>5.376600560196052</v>
      </c>
      <c r="Z271">
        <f t="shared" si="168"/>
        <v>1.7316448851225066</v>
      </c>
      <c r="AA271">
        <f t="shared" si="169"/>
        <v>-27.299211335345159</v>
      </c>
      <c r="AB271">
        <f t="shared" si="170"/>
        <v>64.240554072769328</v>
      </c>
      <c r="AC271">
        <f t="shared" si="171"/>
        <v>6.9258516165036346</v>
      </c>
      <c r="AD271">
        <f t="shared" si="172"/>
        <v>238.28977496645419</v>
      </c>
      <c r="AE271">
        <f t="shared" si="173"/>
        <v>18.099864973839281</v>
      </c>
      <c r="AF271">
        <f t="shared" si="174"/>
        <v>0.62097919688636372</v>
      </c>
      <c r="AG271">
        <f t="shared" si="175"/>
        <v>7.8235826196109217</v>
      </c>
      <c r="AH271">
        <v>1753.0597218807959</v>
      </c>
      <c r="AI271">
        <v>1732.5275151515141</v>
      </c>
      <c r="AJ271">
        <v>1.700935623441979</v>
      </c>
      <c r="AK271">
        <v>65.228597272793138</v>
      </c>
      <c r="AL271">
        <f t="shared" si="176"/>
        <v>0.619029735495355</v>
      </c>
      <c r="AM271">
        <v>33.612342162549361</v>
      </c>
      <c r="AN271">
        <v>34.408565034965051</v>
      </c>
      <c r="AO271">
        <v>1.9414733909100451E-5</v>
      </c>
      <c r="AP271">
        <v>90.040432271976243</v>
      </c>
      <c r="AQ271">
        <v>32</v>
      </c>
      <c r="AR271">
        <v>7</v>
      </c>
      <c r="AS271">
        <f t="shared" si="177"/>
        <v>1</v>
      </c>
      <c r="AT271">
        <f t="shared" si="178"/>
        <v>0</v>
      </c>
      <c r="AU271">
        <f t="shared" si="179"/>
        <v>30812.479877586928</v>
      </c>
      <c r="AV271" t="s">
        <v>413</v>
      </c>
      <c r="AW271" t="s">
        <v>413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413</v>
      </c>
      <c r="BC271" t="s">
        <v>413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1009.4876997992368</v>
      </c>
      <c r="BI271">
        <f t="shared" si="183"/>
        <v>7.8235826196109217</v>
      </c>
      <c r="BJ271" t="e">
        <f t="shared" si="184"/>
        <v>#DIV/0!</v>
      </c>
      <c r="BK271">
        <f t="shared" si="185"/>
        <v>7.7500524485507325E-3</v>
      </c>
      <c r="BL271" t="e">
        <f t="shared" si="186"/>
        <v>#DIV/0!</v>
      </c>
      <c r="BM271" t="e">
        <f t="shared" si="187"/>
        <v>#DIV/0!</v>
      </c>
      <c r="BN271" t="s">
        <v>413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413</v>
      </c>
      <c r="BY271" t="s">
        <v>413</v>
      </c>
      <c r="BZ271" t="s">
        <v>413</v>
      </c>
      <c r="CA271" t="s">
        <v>413</v>
      </c>
      <c r="CB271" t="s">
        <v>413</v>
      </c>
      <c r="CC271" t="s">
        <v>413</v>
      </c>
      <c r="CD271" t="s">
        <v>413</v>
      </c>
      <c r="CE271" t="s">
        <v>413</v>
      </c>
      <c r="CF271">
        <v>253</v>
      </c>
      <c r="CG271">
        <v>1000</v>
      </c>
      <c r="CH271" t="s">
        <v>414</v>
      </c>
      <c r="CI271">
        <v>1110.1500000000001</v>
      </c>
      <c r="CJ271">
        <v>1175.8634999999999</v>
      </c>
      <c r="CK271">
        <v>1152.67</v>
      </c>
      <c r="CL271">
        <v>1.3005735999999999E-4</v>
      </c>
      <c r="CM271">
        <v>6.5004835999999994E-4</v>
      </c>
      <c r="CN271">
        <v>4.7597999359999997E-2</v>
      </c>
      <c r="CO271">
        <v>5.5000000000000003E-4</v>
      </c>
      <c r="CP271">
        <f t="shared" si="196"/>
        <v>1199.978571428572</v>
      </c>
      <c r="CQ271">
        <f t="shared" si="197"/>
        <v>1009.4876997992368</v>
      </c>
      <c r="CR271">
        <f t="shared" si="198"/>
        <v>0.84125477223934408</v>
      </c>
      <c r="CS271">
        <f t="shared" si="199"/>
        <v>0.16202171042193422</v>
      </c>
      <c r="CT271">
        <v>6</v>
      </c>
      <c r="CU271">
        <v>0.5</v>
      </c>
      <c r="CV271" t="s">
        <v>415</v>
      </c>
      <c r="CW271">
        <v>2</v>
      </c>
      <c r="CX271" t="b">
        <v>1</v>
      </c>
      <c r="CY271">
        <v>1658333930</v>
      </c>
      <c r="CZ271">
        <v>1670.457142857143</v>
      </c>
      <c r="DA271">
        <v>1695.954285714286</v>
      </c>
      <c r="DB271">
        <v>34.406971428571417</v>
      </c>
      <c r="DC271">
        <v>33.608085714285707</v>
      </c>
      <c r="DD271">
        <v>1674.4014285714291</v>
      </c>
      <c r="DE271">
        <v>34.079300000000003</v>
      </c>
      <c r="DF271">
        <v>450.33714285714291</v>
      </c>
      <c r="DG271">
        <v>101.0557142857143</v>
      </c>
      <c r="DH271">
        <v>0.10002881428571429</v>
      </c>
      <c r="DI271">
        <v>34.112400000000001</v>
      </c>
      <c r="DJ271">
        <v>999.89999999999986</v>
      </c>
      <c r="DK271">
        <v>33.55602857142857</v>
      </c>
      <c r="DL271">
        <v>0</v>
      </c>
      <c r="DM271">
        <v>0</v>
      </c>
      <c r="DN271">
        <v>5979.1085714285718</v>
      </c>
      <c r="DO271">
        <v>0</v>
      </c>
      <c r="DP271">
        <v>1788.707142857143</v>
      </c>
      <c r="DQ271">
        <v>-25.495100000000001</v>
      </c>
      <c r="DR271">
        <v>1729.981428571429</v>
      </c>
      <c r="DS271">
        <v>1754.9328571428571</v>
      </c>
      <c r="DT271">
        <v>0.79887185714285702</v>
      </c>
      <c r="DU271">
        <v>1695.954285714286</v>
      </c>
      <c r="DV271">
        <v>33.608085714285707</v>
      </c>
      <c r="DW271">
        <v>3.477022857142857</v>
      </c>
      <c r="DX271">
        <v>3.39629</v>
      </c>
      <c r="DY271">
        <v>26.507957142857141</v>
      </c>
      <c r="DZ271">
        <v>26.110028571428579</v>
      </c>
      <c r="EA271">
        <v>1199.978571428572</v>
      </c>
      <c r="EB271">
        <v>0.95800328571428572</v>
      </c>
      <c r="EC271">
        <v>4.199708571428571E-2</v>
      </c>
      <c r="ED271">
        <v>0</v>
      </c>
      <c r="EE271">
        <v>1757.97</v>
      </c>
      <c r="EF271">
        <v>5.0001600000000002</v>
      </c>
      <c r="EG271">
        <v>22327.271428571428</v>
      </c>
      <c r="EH271">
        <v>9515.0242857142857</v>
      </c>
      <c r="EI271">
        <v>48.035428571428568</v>
      </c>
      <c r="EJ271">
        <v>50.616</v>
      </c>
      <c r="EK271">
        <v>49.213999999999999</v>
      </c>
      <c r="EL271">
        <v>49.160428571428568</v>
      </c>
      <c r="EM271">
        <v>49.705000000000013</v>
      </c>
      <c r="EN271">
        <v>1144.788571428571</v>
      </c>
      <c r="EO271">
        <v>50.19</v>
      </c>
      <c r="EP271">
        <v>0</v>
      </c>
      <c r="EQ271">
        <v>776443.79999995232</v>
      </c>
      <c r="ER271">
        <v>0</v>
      </c>
      <c r="ES271">
        <v>1756.6415384615391</v>
      </c>
      <c r="ET271">
        <v>16.080683765098119</v>
      </c>
      <c r="EU271">
        <v>170.62905977730179</v>
      </c>
      <c r="EV271">
        <v>22311.642307692309</v>
      </c>
      <c r="EW271">
        <v>15</v>
      </c>
      <c r="EX271">
        <v>1658330855.5</v>
      </c>
      <c r="EY271" t="s">
        <v>416</v>
      </c>
      <c r="EZ271">
        <v>1658330855.5</v>
      </c>
      <c r="FA271">
        <v>1658330837</v>
      </c>
      <c r="FB271">
        <v>13</v>
      </c>
      <c r="FC271">
        <v>-0.03</v>
      </c>
      <c r="FD271">
        <v>-2.1999999999999999E-2</v>
      </c>
      <c r="FE271">
        <v>-3.91</v>
      </c>
      <c r="FF271">
        <v>0.28699999999999998</v>
      </c>
      <c r="FG271">
        <v>1439</v>
      </c>
      <c r="FH271">
        <v>33</v>
      </c>
      <c r="FI271">
        <v>0.2</v>
      </c>
      <c r="FJ271">
        <v>0.09</v>
      </c>
      <c r="FK271">
        <v>-26.03059268292683</v>
      </c>
      <c r="FL271">
        <v>1.7089484320557591</v>
      </c>
      <c r="FM271">
        <v>0.2316139106465693</v>
      </c>
      <c r="FN271">
        <v>0</v>
      </c>
      <c r="FO271">
        <v>1755.7052941176471</v>
      </c>
      <c r="FP271">
        <v>15.86860197505405</v>
      </c>
      <c r="FQ271">
        <v>1.569449576226766</v>
      </c>
      <c r="FR271">
        <v>0</v>
      </c>
      <c r="FS271">
        <v>0.78798636585365867</v>
      </c>
      <c r="FT271">
        <v>-8.9717979094085746E-3</v>
      </c>
      <c r="FU271">
        <v>1.178634741152557E-2</v>
      </c>
      <c r="FV271">
        <v>1</v>
      </c>
      <c r="FW271">
        <v>1</v>
      </c>
      <c r="FX271">
        <v>3</v>
      </c>
      <c r="FY271" t="s">
        <v>417</v>
      </c>
      <c r="FZ271">
        <v>2.8898000000000001</v>
      </c>
      <c r="GA271">
        <v>2.8720400000000001</v>
      </c>
      <c r="GB271">
        <v>0.24961800000000001</v>
      </c>
      <c r="GC271">
        <v>0.25450600000000001</v>
      </c>
      <c r="GD271">
        <v>0.14172100000000001</v>
      </c>
      <c r="GE271">
        <v>0.14191599999999999</v>
      </c>
      <c r="GF271">
        <v>25866.3</v>
      </c>
      <c r="GG271">
        <v>22354.9</v>
      </c>
      <c r="GH271">
        <v>30834</v>
      </c>
      <c r="GI271">
        <v>27971.1</v>
      </c>
      <c r="GJ271">
        <v>34872</v>
      </c>
      <c r="GK271">
        <v>33868.199999999997</v>
      </c>
      <c r="GL271">
        <v>40195.4</v>
      </c>
      <c r="GM271">
        <v>38988.1</v>
      </c>
      <c r="GN271">
        <v>1.8900999999999999</v>
      </c>
      <c r="GO271">
        <v>1.9328000000000001</v>
      </c>
      <c r="GP271">
        <v>0</v>
      </c>
      <c r="GQ271">
        <v>3.5863399999999997E-2</v>
      </c>
      <c r="GR271">
        <v>999.9</v>
      </c>
      <c r="GS271">
        <v>32.976900000000001</v>
      </c>
      <c r="GT271">
        <v>42.9</v>
      </c>
      <c r="GU271">
        <v>44.4</v>
      </c>
      <c r="GV271">
        <v>39.6661</v>
      </c>
      <c r="GW271">
        <v>30.406500000000001</v>
      </c>
      <c r="GX271">
        <v>32.111400000000003</v>
      </c>
      <c r="GY271">
        <v>1</v>
      </c>
      <c r="GZ271">
        <v>0.67746399999999996</v>
      </c>
      <c r="HA271">
        <v>1.65673</v>
      </c>
      <c r="HB271">
        <v>20.1997</v>
      </c>
      <c r="HC271">
        <v>5.2150400000000001</v>
      </c>
      <c r="HD271">
        <v>11.974</v>
      </c>
      <c r="HE271">
        <v>4.9910500000000004</v>
      </c>
      <c r="HF271">
        <v>3.2926500000000001</v>
      </c>
      <c r="HG271">
        <v>8496.7000000000007</v>
      </c>
      <c r="HH271">
        <v>9999</v>
      </c>
      <c r="HI271">
        <v>9999</v>
      </c>
      <c r="HJ271">
        <v>972.6</v>
      </c>
      <c r="HK271">
        <v>4.9713500000000002</v>
      </c>
      <c r="HL271">
        <v>1.87439</v>
      </c>
      <c r="HM271">
        <v>1.87073</v>
      </c>
      <c r="HN271">
        <v>1.87042</v>
      </c>
      <c r="HO271">
        <v>1.8749199999999999</v>
      </c>
      <c r="HP271">
        <v>1.8716600000000001</v>
      </c>
      <c r="HQ271">
        <v>1.8671599999999999</v>
      </c>
      <c r="HR271">
        <v>1.87805</v>
      </c>
      <c r="HS271">
        <v>0</v>
      </c>
      <c r="HT271">
        <v>0</v>
      </c>
      <c r="HU271">
        <v>0</v>
      </c>
      <c r="HV271">
        <v>0</v>
      </c>
      <c r="HW271" t="s">
        <v>418</v>
      </c>
      <c r="HX271" t="s">
        <v>419</v>
      </c>
      <c r="HY271" t="s">
        <v>420</v>
      </c>
      <c r="HZ271" t="s">
        <v>420</v>
      </c>
      <c r="IA271" t="s">
        <v>420</v>
      </c>
      <c r="IB271" t="s">
        <v>420</v>
      </c>
      <c r="IC271">
        <v>0</v>
      </c>
      <c r="ID271">
        <v>100</v>
      </c>
      <c r="IE271">
        <v>100</v>
      </c>
      <c r="IF271">
        <v>-3.94</v>
      </c>
      <c r="IG271">
        <v>0.32769999999999999</v>
      </c>
      <c r="IH271">
        <v>-2.1299345005774111</v>
      </c>
      <c r="II271">
        <v>1.7196870422270779E-5</v>
      </c>
      <c r="IJ271">
        <v>-2.1741833173098589E-6</v>
      </c>
      <c r="IK271">
        <v>9.0595066644434051E-10</v>
      </c>
      <c r="IL271">
        <v>-0.32754645563995699</v>
      </c>
      <c r="IM271">
        <v>-1.2435942757381079E-3</v>
      </c>
      <c r="IN271">
        <v>8.3241555849602686E-4</v>
      </c>
      <c r="IO271">
        <v>-6.8006265696850886E-6</v>
      </c>
      <c r="IP271">
        <v>17</v>
      </c>
      <c r="IQ271">
        <v>2050</v>
      </c>
      <c r="IR271">
        <v>3</v>
      </c>
      <c r="IS271">
        <v>34</v>
      </c>
      <c r="IT271">
        <v>51.3</v>
      </c>
      <c r="IU271">
        <v>51.6</v>
      </c>
      <c r="IV271">
        <v>3.3605999999999998</v>
      </c>
      <c r="IW271">
        <v>2.5647000000000002</v>
      </c>
      <c r="IX271">
        <v>1.49902</v>
      </c>
      <c r="IY271">
        <v>2.2778299999999998</v>
      </c>
      <c r="IZ271">
        <v>1.69678</v>
      </c>
      <c r="JA271">
        <v>2.31812</v>
      </c>
      <c r="JB271">
        <v>46.269100000000002</v>
      </c>
      <c r="JC271">
        <v>15.8832</v>
      </c>
      <c r="JD271">
        <v>18</v>
      </c>
      <c r="JE271">
        <v>414.37200000000001</v>
      </c>
      <c r="JF271">
        <v>512.90899999999999</v>
      </c>
      <c r="JG271">
        <v>30.0014</v>
      </c>
      <c r="JH271">
        <v>36.056100000000001</v>
      </c>
      <c r="JI271">
        <v>29.9999</v>
      </c>
      <c r="JJ271">
        <v>35.887799999999999</v>
      </c>
      <c r="JK271">
        <v>35.8217</v>
      </c>
      <c r="JL271">
        <v>67.343500000000006</v>
      </c>
      <c r="JM271">
        <v>15.818</v>
      </c>
      <c r="JN271">
        <v>2.3071899999999999</v>
      </c>
      <c r="JO271">
        <v>30</v>
      </c>
      <c r="JP271">
        <v>1709.14</v>
      </c>
      <c r="JQ271">
        <v>33.655200000000001</v>
      </c>
      <c r="JR271">
        <v>98.265500000000003</v>
      </c>
      <c r="JS271">
        <v>98.189599999999999</v>
      </c>
    </row>
    <row r="272" spans="1:279" x14ac:dyDescent="0.2">
      <c r="A272">
        <v>257</v>
      </c>
      <c r="B272">
        <v>1658333936</v>
      </c>
      <c r="C272">
        <v>1022.400000095367</v>
      </c>
      <c r="D272" t="s">
        <v>933</v>
      </c>
      <c r="E272" t="s">
        <v>934</v>
      </c>
      <c r="F272">
        <v>4</v>
      </c>
      <c r="G272">
        <v>1658333933.6875</v>
      </c>
      <c r="H272">
        <f t="shared" ref="H272:H335" si="200">(I272)/1000</f>
        <v>6.241017726358873E-4</v>
      </c>
      <c r="I272">
        <f t="shared" ref="I272:I314" si="201">IF(CX272, AL272, AF272)</f>
        <v>0.62410177263588729</v>
      </c>
      <c r="J272">
        <f t="shared" ref="J272:J314" si="202">IF(CX272, AG272, AE272)</f>
        <v>7.8997047240638754</v>
      </c>
      <c r="K272">
        <f t="shared" ref="K272:K335" si="203">CZ272 - IF(AS272&gt;1, J272*CT272*100/(AU272*DN272), 0)</f>
        <v>1676.4324999999999</v>
      </c>
      <c r="L272">
        <f t="shared" ref="L272:L335" si="204">((R272-H272/2)*K272-J272)/(R272+H272/2)</f>
        <v>1272.4133328516243</v>
      </c>
      <c r="M272">
        <f t="shared" ref="M272:M335" si="205">L272*(DG272+DH272)/1000</f>
        <v>128.71124010222414</v>
      </c>
      <c r="N272">
        <f t="shared" ref="N272:N314" si="206">(CZ272 - IF(AS272&gt;1, J272*CT272*100/(AU272*DN272), 0))*(DG272+DH272)/1000</f>
        <v>169.57988450112646</v>
      </c>
      <c r="O272">
        <f t="shared" ref="O272:O335" si="207">2/((1/Q272-1/P272)+SIGN(Q272)*SQRT((1/Q272-1/P272)*(1/Q272-1/P272) + 4*CU272/((CU272+1)*(CU272+1))*(2*1/Q272*1/P272-1/P272*1/P272)))</f>
        <v>3.520118026772133E-2</v>
      </c>
      <c r="P272">
        <f t="shared" ref="P272:P314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2.1445324109250161</v>
      </c>
      <c r="Q272">
        <f t="shared" ref="Q272:Q314" si="209">H272*(1000-(1000*0.61365*EXP(17.502*U272/(240.97+U272))/(DG272+DH272)+DB272)/2)/(1000*0.61365*EXP(17.502*U272/(240.97+U272))/(DG272+DH272)-DB272)</f>
        <v>3.488330620202703E-2</v>
      </c>
      <c r="R272">
        <f t="shared" ref="R272:R314" si="210">1/((CU272+1)/(O272/1.6)+1/(P272/1.37)) + CU272/((CU272+1)/(O272/1.6) + CU272/(P272/1.37))</f>
        <v>2.1830386766232564E-2</v>
      </c>
      <c r="S272">
        <f t="shared" ref="S272:S314" si="211">(CP272*CS272)</f>
        <v>194.42021511252153</v>
      </c>
      <c r="T272">
        <f t="shared" ref="T272:T335" si="212">(DI272+(S272+2*0.95*0.0000000567*(((DI272+$B$6)+273)^4-(DI272+273)^4)-44100*H272)/(1.84*29.3*P272+8*0.95*0.0000000567*(DI272+273)^3))</f>
        <v>35.419293724456708</v>
      </c>
      <c r="U272">
        <f t="shared" ref="U272:U335" si="213">($C$6*DJ272+$D$6*DK272+$E$6*T272)</f>
        <v>33.557987500000003</v>
      </c>
      <c r="V272">
        <f t="shared" ref="V272:V335" si="214">0.61365*EXP(17.502*U272/(240.97+U272))</f>
        <v>5.2126790426019767</v>
      </c>
      <c r="W272">
        <f t="shared" ref="W272:W335" si="215">(X272/Y272*100)</f>
        <v>64.722802341807778</v>
      </c>
      <c r="X272">
        <f t="shared" ref="X272:X314" si="216">DB272*(DG272+DH272)/1000</f>
        <v>3.4806648539573977</v>
      </c>
      <c r="Y272">
        <f t="shared" ref="Y272:Y314" si="217">0.61365*EXP(17.502*DI272/(240.97+DI272))</f>
        <v>5.377803074062907</v>
      </c>
      <c r="Z272">
        <f t="shared" ref="Z272:Z314" si="218">(V272-DB272*(DG272+DH272)/1000)</f>
        <v>1.732014188644579</v>
      </c>
      <c r="AA272">
        <f t="shared" ref="AA272:AA314" si="219">(-H272*44100)</f>
        <v>-27.522888173242631</v>
      </c>
      <c r="AB272">
        <f t="shared" ref="AB272:AB314" si="220">2*29.3*P272*0.92*(DI272-U272)</f>
        <v>64.562882299805054</v>
      </c>
      <c r="AC272">
        <f t="shared" ref="AC272:AC314" si="221">2*0.95*0.0000000567*(((DI272+$B$6)+273)^4-(U272+273)^4)</f>
        <v>6.9516179613594407</v>
      </c>
      <c r="AD272">
        <f t="shared" ref="AD272:AD335" si="222">S272+AC272+AA272+AB272</f>
        <v>238.41182720044338</v>
      </c>
      <c r="AE272">
        <f t="shared" ref="AE272:AE314" si="223">DF272*AS272*(DA272-CZ272*(1000-AS272*DC272)/(1000-AS272*DB272))/(100*CT272)</f>
        <v>18.051658866075314</v>
      </c>
      <c r="AF272">
        <f t="shared" ref="AF272:AF314" si="224">1000*DF272*AS272*(DB272-DC272)/(100*CT272*(1000-AS272*DB272))</f>
        <v>0.63099558671446598</v>
      </c>
      <c r="AG272">
        <f t="shared" ref="AG272:AG335" si="225">(AH272 - AI272 - DG272*1000/(8.314*(DI272+273.15)) * AK272/DF272 * AJ272) * DF272/(100*CT272) * (1000 - DC272)/1000</f>
        <v>7.8997047240638754</v>
      </c>
      <c r="AH272">
        <v>1759.515448425059</v>
      </c>
      <c r="AI272">
        <v>1739.1475757575761</v>
      </c>
      <c r="AJ272">
        <v>1.6540218958911399</v>
      </c>
      <c r="AK272">
        <v>65.228597272793138</v>
      </c>
      <c r="AL272">
        <f t="shared" ref="AL272:AL335" si="226">(AN272 - AM272 + DG272*1000/(8.314*(DI272+273.15)) * AP272/DF272 * AO272) * DF272/(100*CT272) * 1000/(1000 - AN272)</f>
        <v>0.62410177263588729</v>
      </c>
      <c r="AM272">
        <v>33.605227973331871</v>
      </c>
      <c r="AN272">
        <v>34.407893706293727</v>
      </c>
      <c r="AO272">
        <v>2.8962087688882361E-5</v>
      </c>
      <c r="AP272">
        <v>90.040432271976243</v>
      </c>
      <c r="AQ272">
        <v>32</v>
      </c>
      <c r="AR272">
        <v>7</v>
      </c>
      <c r="AS272">
        <f t="shared" ref="AS272:AS314" si="227">IF(AQ272*$H$12&gt;=AU272,1,(AU272/(AU272-AQ272*$H$12)))</f>
        <v>1</v>
      </c>
      <c r="AT272">
        <f t="shared" ref="AT272:AT335" si="228">(AS272-1)*100</f>
        <v>0</v>
      </c>
      <c r="AU272">
        <f t="shared" ref="AU272:AU314" si="229">MAX(0,($B$12+$C$12*DN272)/(1+$D$12*DN272)*DG272/(DI272+273)*$E$12)</f>
        <v>30883.16314595778</v>
      </c>
      <c r="AV272" t="s">
        <v>413</v>
      </c>
      <c r="AW272" t="s">
        <v>413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413</v>
      </c>
      <c r="BC272" t="s">
        <v>413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314" si="232">CQ272</f>
        <v>1009.4752497992338</v>
      </c>
      <c r="BI272">
        <f t="shared" ref="BI272:BI314" si="233">J272</f>
        <v>7.8997047240638754</v>
      </c>
      <c r="BJ272" t="e">
        <f t="shared" ref="BJ272:BJ314" si="234">BF272*BG272*BH272</f>
        <v>#DIV/0!</v>
      </c>
      <c r="BK272">
        <f t="shared" ref="BK272:BK314" si="235">(BI272-BA272)/BH272</f>
        <v>7.8255556296550934E-3</v>
      </c>
      <c r="BL272" t="e">
        <f t="shared" ref="BL272:BL314" si="236">(AY272-BE272)/BE272</f>
        <v>#DIV/0!</v>
      </c>
      <c r="BM272" t="e">
        <f t="shared" ref="BM272:BM314" si="237">AX272/(AZ272+AX272/BE272)</f>
        <v>#DIV/0!</v>
      </c>
      <c r="BN272" t="s">
        <v>413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314" si="240">(BE272-BD272)/(BE272-BP272)</f>
        <v>#DIV/0!</v>
      </c>
      <c r="BS272" t="e">
        <f t="shared" ref="BS272:BS314" si="241">(AY272-BE272)/(AY272-BP272)</f>
        <v>#DIV/0!</v>
      </c>
      <c r="BT272" t="e">
        <f t="shared" ref="BT272:BT314" si="242">(BE272-BD272)/(BE272-AX272)</f>
        <v>#DIV/0!</v>
      </c>
      <c r="BU272" t="e">
        <f t="shared" ref="BU272:BU314" si="243">(AY272-BE272)/(AY272-AX272)</f>
        <v>#DIV/0!</v>
      </c>
      <c r="BV272" t="e">
        <f t="shared" ref="BV272:BV314" si="244">(BR272*BP272/BD272)</f>
        <v>#DIV/0!</v>
      </c>
      <c r="BW272" t="e">
        <f t="shared" ref="BW272:BW335" si="245">(1-BV272)</f>
        <v>#DIV/0!</v>
      </c>
      <c r="BX272" t="s">
        <v>413</v>
      </c>
      <c r="BY272" t="s">
        <v>413</v>
      </c>
      <c r="BZ272" t="s">
        <v>413</v>
      </c>
      <c r="CA272" t="s">
        <v>413</v>
      </c>
      <c r="CB272" t="s">
        <v>413</v>
      </c>
      <c r="CC272" t="s">
        <v>413</v>
      </c>
      <c r="CD272" t="s">
        <v>413</v>
      </c>
      <c r="CE272" t="s">
        <v>413</v>
      </c>
      <c r="CF272">
        <v>253</v>
      </c>
      <c r="CG272">
        <v>1000</v>
      </c>
      <c r="CH272" t="s">
        <v>414</v>
      </c>
      <c r="CI272">
        <v>1110.1500000000001</v>
      </c>
      <c r="CJ272">
        <v>1175.8634999999999</v>
      </c>
      <c r="CK272">
        <v>1152.67</v>
      </c>
      <c r="CL272">
        <v>1.3005735999999999E-4</v>
      </c>
      <c r="CM272">
        <v>6.5004835999999994E-4</v>
      </c>
      <c r="CN272">
        <v>4.7597999359999997E-2</v>
      </c>
      <c r="CO272">
        <v>5.5000000000000003E-4</v>
      </c>
      <c r="CP272">
        <f t="shared" ref="CP272:CP314" si="246">$B$10*DO272+$C$10*DP272+$F$10*EA272*(1-ED272)</f>
        <v>1199.9637499999999</v>
      </c>
      <c r="CQ272">
        <f t="shared" ref="CQ272:CQ335" si="247">CP272*CR272</f>
        <v>1009.4752497992338</v>
      </c>
      <c r="CR272">
        <f t="shared" ref="CR272:CR314" si="248">($B$10*$D$8+$C$10*$D$8+$F$10*((EN272+EF272)/MAX(EN272+EF272+EO272, 0.1)*$I$8+EO272/MAX(EN272+EF272+EO272, 0.1)*$J$8))/($B$10+$C$10+$F$10)</f>
        <v>0.84125478773774109</v>
      </c>
      <c r="CS272">
        <f t="shared" ref="CS272:CS314" si="249">($B$10*$K$8+$C$10*$K$8+$F$10*((EN272+EF272)/MAX(EN272+EF272+EO272, 0.1)*$P$8+EO272/MAX(EN272+EF272+EO272, 0.1)*$Q$8))/($B$10+$C$10+$F$10)</f>
        <v>0.16202174033384054</v>
      </c>
      <c r="CT272">
        <v>6</v>
      </c>
      <c r="CU272">
        <v>0.5</v>
      </c>
      <c r="CV272" t="s">
        <v>415</v>
      </c>
      <c r="CW272">
        <v>2</v>
      </c>
      <c r="CX272" t="b">
        <v>1</v>
      </c>
      <c r="CY272">
        <v>1658333933.6875</v>
      </c>
      <c r="CZ272">
        <v>1676.4324999999999</v>
      </c>
      <c r="DA272">
        <v>1701.8924999999999</v>
      </c>
      <c r="DB272">
        <v>34.409149999999997</v>
      </c>
      <c r="DC272">
        <v>33.597387500000004</v>
      </c>
      <c r="DD272">
        <v>1680.37375</v>
      </c>
      <c r="DE272">
        <v>34.081449999999997</v>
      </c>
      <c r="DF272">
        <v>450.34125</v>
      </c>
      <c r="DG272">
        <v>101.05525</v>
      </c>
      <c r="DH272">
        <v>9.9961737499999995E-2</v>
      </c>
      <c r="DI272">
        <v>34.116412500000003</v>
      </c>
      <c r="DJ272">
        <v>999.9</v>
      </c>
      <c r="DK272">
        <v>33.557987500000003</v>
      </c>
      <c r="DL272">
        <v>0</v>
      </c>
      <c r="DM272">
        <v>0</v>
      </c>
      <c r="DN272">
        <v>5991.7174999999997</v>
      </c>
      <c r="DO272">
        <v>0</v>
      </c>
      <c r="DP272">
        <v>1789.73125</v>
      </c>
      <c r="DQ272">
        <v>-25.459199999999999</v>
      </c>
      <c r="DR272">
        <v>1736.1724999999999</v>
      </c>
      <c r="DS272">
        <v>1761.0574999999999</v>
      </c>
      <c r="DT272">
        <v>0.81178487500000007</v>
      </c>
      <c r="DU272">
        <v>1701.8924999999999</v>
      </c>
      <c r="DV272">
        <v>33.597387500000004</v>
      </c>
      <c r="DW272">
        <v>3.4772249999999998</v>
      </c>
      <c r="DX272">
        <v>3.3951924999999998</v>
      </c>
      <c r="DY272">
        <v>26.508949999999999</v>
      </c>
      <c r="DZ272">
        <v>26.10455</v>
      </c>
      <c r="EA272">
        <v>1199.9637499999999</v>
      </c>
      <c r="EB272">
        <v>0.95800249999999998</v>
      </c>
      <c r="EC272">
        <v>4.1997850000000003E-2</v>
      </c>
      <c r="ED272">
        <v>0</v>
      </c>
      <c r="EE272">
        <v>1758.9725000000001</v>
      </c>
      <c r="EF272">
        <v>5.0001600000000002</v>
      </c>
      <c r="EG272">
        <v>22333.837500000001</v>
      </c>
      <c r="EH272">
        <v>9514.8950000000004</v>
      </c>
      <c r="EI272">
        <v>48.038749999999993</v>
      </c>
      <c r="EJ272">
        <v>50.625</v>
      </c>
      <c r="EK272">
        <v>49.233999999999988</v>
      </c>
      <c r="EL272">
        <v>49.171499999999988</v>
      </c>
      <c r="EM272">
        <v>49.718499999999999</v>
      </c>
      <c r="EN272">
        <v>1144.7737500000001</v>
      </c>
      <c r="EO272">
        <v>50.19</v>
      </c>
      <c r="EP272">
        <v>0</v>
      </c>
      <c r="EQ272">
        <v>776447.40000009537</v>
      </c>
      <c r="ER272">
        <v>0</v>
      </c>
      <c r="ES272">
        <v>1757.6034615384619</v>
      </c>
      <c r="ET272">
        <v>15.454017113419861</v>
      </c>
      <c r="EU272">
        <v>159.84957278233759</v>
      </c>
      <c r="EV272">
        <v>22320.623076923079</v>
      </c>
      <c r="EW272">
        <v>15</v>
      </c>
      <c r="EX272">
        <v>1658330855.5</v>
      </c>
      <c r="EY272" t="s">
        <v>416</v>
      </c>
      <c r="EZ272">
        <v>1658330855.5</v>
      </c>
      <c r="FA272">
        <v>1658330837</v>
      </c>
      <c r="FB272">
        <v>13</v>
      </c>
      <c r="FC272">
        <v>-0.03</v>
      </c>
      <c r="FD272">
        <v>-2.1999999999999999E-2</v>
      </c>
      <c r="FE272">
        <v>-3.91</v>
      </c>
      <c r="FF272">
        <v>0.28699999999999998</v>
      </c>
      <c r="FG272">
        <v>1439</v>
      </c>
      <c r="FH272">
        <v>33</v>
      </c>
      <c r="FI272">
        <v>0.2</v>
      </c>
      <c r="FJ272">
        <v>0.09</v>
      </c>
      <c r="FK272">
        <v>-25.8977875</v>
      </c>
      <c r="FL272">
        <v>2.8803748592870808</v>
      </c>
      <c r="FM272">
        <v>0.3181133525863854</v>
      </c>
      <c r="FN272">
        <v>0</v>
      </c>
      <c r="FO272">
        <v>1756.6467647058821</v>
      </c>
      <c r="FP272">
        <v>16.22139037940337</v>
      </c>
      <c r="FQ272">
        <v>1.603270041817549</v>
      </c>
      <c r="FR272">
        <v>0</v>
      </c>
      <c r="FS272">
        <v>0.78846037499999988</v>
      </c>
      <c r="FT272">
        <v>0.1189926641650997</v>
      </c>
      <c r="FU272">
        <v>1.226702474662764E-2</v>
      </c>
      <c r="FV272">
        <v>0</v>
      </c>
      <c r="FW272">
        <v>0</v>
      </c>
      <c r="FX272">
        <v>3</v>
      </c>
      <c r="FY272" t="s">
        <v>425</v>
      </c>
      <c r="FZ272">
        <v>2.8898700000000002</v>
      </c>
      <c r="GA272">
        <v>2.8722099999999999</v>
      </c>
      <c r="GB272">
        <v>0.25018699999999999</v>
      </c>
      <c r="GC272">
        <v>0.25509599999999999</v>
      </c>
      <c r="GD272">
        <v>0.14172100000000001</v>
      </c>
      <c r="GE272">
        <v>0.14187</v>
      </c>
      <c r="GF272">
        <v>25847</v>
      </c>
      <c r="GG272">
        <v>22337</v>
      </c>
      <c r="GH272">
        <v>30834.6</v>
      </c>
      <c r="GI272">
        <v>27971</v>
      </c>
      <c r="GJ272">
        <v>34872.800000000003</v>
      </c>
      <c r="GK272">
        <v>33869.300000000003</v>
      </c>
      <c r="GL272">
        <v>40196.199999999997</v>
      </c>
      <c r="GM272">
        <v>38987.199999999997</v>
      </c>
      <c r="GN272">
        <v>1.8900999999999999</v>
      </c>
      <c r="GO272">
        <v>1.9328799999999999</v>
      </c>
      <c r="GP272">
        <v>0</v>
      </c>
      <c r="GQ272">
        <v>3.5010300000000001E-2</v>
      </c>
      <c r="GR272">
        <v>999.9</v>
      </c>
      <c r="GS272">
        <v>32.990699999999997</v>
      </c>
      <c r="GT272">
        <v>42.9</v>
      </c>
      <c r="GU272">
        <v>44.4</v>
      </c>
      <c r="GV272">
        <v>39.665599999999998</v>
      </c>
      <c r="GW272">
        <v>30.406500000000001</v>
      </c>
      <c r="GX272">
        <v>32.239600000000003</v>
      </c>
      <c r="GY272">
        <v>1</v>
      </c>
      <c r="GZ272">
        <v>0.67710599999999999</v>
      </c>
      <c r="HA272">
        <v>1.6599900000000001</v>
      </c>
      <c r="HB272">
        <v>20.1996</v>
      </c>
      <c r="HC272">
        <v>5.2151899999999998</v>
      </c>
      <c r="HD272">
        <v>11.974</v>
      </c>
      <c r="HE272">
        <v>4.9909999999999997</v>
      </c>
      <c r="HF272">
        <v>3.2926500000000001</v>
      </c>
      <c r="HG272">
        <v>8496.7000000000007</v>
      </c>
      <c r="HH272">
        <v>9999</v>
      </c>
      <c r="HI272">
        <v>9999</v>
      </c>
      <c r="HJ272">
        <v>972.6</v>
      </c>
      <c r="HK272">
        <v>4.9713599999999998</v>
      </c>
      <c r="HL272">
        <v>1.8744000000000001</v>
      </c>
      <c r="HM272">
        <v>1.8707400000000001</v>
      </c>
      <c r="HN272">
        <v>1.87043</v>
      </c>
      <c r="HO272">
        <v>1.8749400000000001</v>
      </c>
      <c r="HP272">
        <v>1.8716699999999999</v>
      </c>
      <c r="HQ272">
        <v>1.86717</v>
      </c>
      <c r="HR272">
        <v>1.8780600000000001</v>
      </c>
      <c r="HS272">
        <v>0</v>
      </c>
      <c r="HT272">
        <v>0</v>
      </c>
      <c r="HU272">
        <v>0</v>
      </c>
      <c r="HV272">
        <v>0</v>
      </c>
      <c r="HW272" t="s">
        <v>418</v>
      </c>
      <c r="HX272" t="s">
        <v>419</v>
      </c>
      <c r="HY272" t="s">
        <v>420</v>
      </c>
      <c r="HZ272" t="s">
        <v>420</v>
      </c>
      <c r="IA272" t="s">
        <v>420</v>
      </c>
      <c r="IB272" t="s">
        <v>420</v>
      </c>
      <c r="IC272">
        <v>0</v>
      </c>
      <c r="ID272">
        <v>100</v>
      </c>
      <c r="IE272">
        <v>100</v>
      </c>
      <c r="IF272">
        <v>-3.95</v>
      </c>
      <c r="IG272">
        <v>0.32769999999999999</v>
      </c>
      <c r="IH272">
        <v>-2.1299345005774111</v>
      </c>
      <c r="II272">
        <v>1.7196870422270779E-5</v>
      </c>
      <c r="IJ272">
        <v>-2.1741833173098589E-6</v>
      </c>
      <c r="IK272">
        <v>9.0595066644434051E-10</v>
      </c>
      <c r="IL272">
        <v>-0.32754645563995699</v>
      </c>
      <c r="IM272">
        <v>-1.2435942757381079E-3</v>
      </c>
      <c r="IN272">
        <v>8.3241555849602686E-4</v>
      </c>
      <c r="IO272">
        <v>-6.8006265696850886E-6</v>
      </c>
      <c r="IP272">
        <v>17</v>
      </c>
      <c r="IQ272">
        <v>2050</v>
      </c>
      <c r="IR272">
        <v>3</v>
      </c>
      <c r="IS272">
        <v>34</v>
      </c>
      <c r="IT272">
        <v>51.3</v>
      </c>
      <c r="IU272">
        <v>51.6</v>
      </c>
      <c r="IV272">
        <v>3.3727999999999998</v>
      </c>
      <c r="IW272">
        <v>2.5585900000000001</v>
      </c>
      <c r="IX272">
        <v>1.49902</v>
      </c>
      <c r="IY272">
        <v>2.2766099999999998</v>
      </c>
      <c r="IZ272">
        <v>1.69678</v>
      </c>
      <c r="JA272">
        <v>2.34131</v>
      </c>
      <c r="JB272">
        <v>46.269100000000002</v>
      </c>
      <c r="JC272">
        <v>15.891999999999999</v>
      </c>
      <c r="JD272">
        <v>18</v>
      </c>
      <c r="JE272">
        <v>414.37200000000001</v>
      </c>
      <c r="JF272">
        <v>512.96600000000001</v>
      </c>
      <c r="JG272">
        <v>30.001200000000001</v>
      </c>
      <c r="JH272">
        <v>36.056100000000001</v>
      </c>
      <c r="JI272">
        <v>30</v>
      </c>
      <c r="JJ272">
        <v>35.887799999999999</v>
      </c>
      <c r="JK272">
        <v>35.8217</v>
      </c>
      <c r="JL272">
        <v>67.558199999999999</v>
      </c>
      <c r="JM272">
        <v>15.818</v>
      </c>
      <c r="JN272">
        <v>2.6796000000000002</v>
      </c>
      <c r="JO272">
        <v>30</v>
      </c>
      <c r="JP272">
        <v>1715.82</v>
      </c>
      <c r="JQ272">
        <v>33.655200000000001</v>
      </c>
      <c r="JR272">
        <v>98.267399999999995</v>
      </c>
      <c r="JS272">
        <v>98.188000000000002</v>
      </c>
    </row>
    <row r="273" spans="1:279" x14ac:dyDescent="0.2">
      <c r="A273">
        <v>258</v>
      </c>
      <c r="B273">
        <v>1658333940</v>
      </c>
      <c r="C273">
        <v>1026.400000095367</v>
      </c>
      <c r="D273" t="s">
        <v>935</v>
      </c>
      <c r="E273" t="s">
        <v>936</v>
      </c>
      <c r="F273">
        <v>4</v>
      </c>
      <c r="G273">
        <v>1658333938</v>
      </c>
      <c r="H273">
        <f t="shared" si="200"/>
        <v>6.3277622937033906E-4</v>
      </c>
      <c r="I273">
        <f t="shared" si="201"/>
        <v>0.63277622937033906</v>
      </c>
      <c r="J273">
        <f t="shared" si="202"/>
        <v>7.854118001984955</v>
      </c>
      <c r="K273">
        <f t="shared" si="203"/>
        <v>1683.3442857142859</v>
      </c>
      <c r="L273">
        <f t="shared" si="204"/>
        <v>1285.7859598689672</v>
      </c>
      <c r="M273">
        <f t="shared" si="205"/>
        <v>130.06491406185376</v>
      </c>
      <c r="N273">
        <f t="shared" si="206"/>
        <v>170.28030845837944</v>
      </c>
      <c r="O273">
        <f t="shared" si="207"/>
        <v>3.5669355465442566E-2</v>
      </c>
      <c r="P273">
        <f t="shared" si="208"/>
        <v>2.1488925398399044</v>
      </c>
      <c r="Q273">
        <f t="shared" si="209"/>
        <v>3.534366765042387E-2</v>
      </c>
      <c r="R273">
        <f t="shared" si="210"/>
        <v>2.2118806099563661E-2</v>
      </c>
      <c r="S273">
        <f t="shared" si="211"/>
        <v>194.43292332682171</v>
      </c>
      <c r="T273">
        <f t="shared" si="212"/>
        <v>35.415639547499502</v>
      </c>
      <c r="U273">
        <f t="shared" si="213"/>
        <v>33.560685714285718</v>
      </c>
      <c r="V273">
        <f t="shared" si="214"/>
        <v>5.2134661669490141</v>
      </c>
      <c r="W273">
        <f t="shared" si="215"/>
        <v>64.709109556917682</v>
      </c>
      <c r="X273">
        <f t="shared" si="216"/>
        <v>3.4802419271634339</v>
      </c>
      <c r="Y273">
        <f t="shared" si="217"/>
        <v>5.3782874636873776</v>
      </c>
      <c r="Z273">
        <f t="shared" si="218"/>
        <v>1.7332242397855802</v>
      </c>
      <c r="AA273">
        <f t="shared" si="219"/>
        <v>-27.905431715231952</v>
      </c>
      <c r="AB273">
        <f t="shared" si="220"/>
        <v>64.568780071865078</v>
      </c>
      <c r="AC273">
        <f t="shared" si="221"/>
        <v>6.9382930907695028</v>
      </c>
      <c r="AD273">
        <f t="shared" si="222"/>
        <v>238.03456477422435</v>
      </c>
      <c r="AE273">
        <f t="shared" si="223"/>
        <v>18.295522645478744</v>
      </c>
      <c r="AF273">
        <f t="shared" si="224"/>
        <v>0.63975912306521787</v>
      </c>
      <c r="AG273">
        <f t="shared" si="225"/>
        <v>7.854118001984955</v>
      </c>
      <c r="AH273">
        <v>1766.385929659187</v>
      </c>
      <c r="AI273">
        <v>1745.890363636363</v>
      </c>
      <c r="AJ273">
        <v>1.6873554259062831</v>
      </c>
      <c r="AK273">
        <v>65.228597272793138</v>
      </c>
      <c r="AL273">
        <f t="shared" si="226"/>
        <v>0.63277622937033906</v>
      </c>
      <c r="AM273">
        <v>33.588401139774753</v>
      </c>
      <c r="AN273">
        <v>34.402643356643367</v>
      </c>
      <c r="AO273">
        <v>-2.467517233610922E-5</v>
      </c>
      <c r="AP273">
        <v>90.040432271976243</v>
      </c>
      <c r="AQ273">
        <v>32</v>
      </c>
      <c r="AR273">
        <v>7</v>
      </c>
      <c r="AS273">
        <f t="shared" si="227"/>
        <v>1</v>
      </c>
      <c r="AT273">
        <f t="shared" si="228"/>
        <v>0</v>
      </c>
      <c r="AU273">
        <f t="shared" si="229"/>
        <v>30992.497523112488</v>
      </c>
      <c r="AV273" t="s">
        <v>413</v>
      </c>
      <c r="AW273" t="s">
        <v>413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413</v>
      </c>
      <c r="BC273" t="s">
        <v>413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1009.5417426563841</v>
      </c>
      <c r="BI273">
        <f t="shared" si="233"/>
        <v>7.854118001984955</v>
      </c>
      <c r="BJ273" t="e">
        <f t="shared" si="234"/>
        <v>#DIV/0!</v>
      </c>
      <c r="BK273">
        <f t="shared" si="235"/>
        <v>7.7798843476433116E-3</v>
      </c>
      <c r="BL273" t="e">
        <f t="shared" si="236"/>
        <v>#DIV/0!</v>
      </c>
      <c r="BM273" t="e">
        <f t="shared" si="237"/>
        <v>#DIV/0!</v>
      </c>
      <c r="BN273" t="s">
        <v>413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413</v>
      </c>
      <c r="BY273" t="s">
        <v>413</v>
      </c>
      <c r="BZ273" t="s">
        <v>413</v>
      </c>
      <c r="CA273" t="s">
        <v>413</v>
      </c>
      <c r="CB273" t="s">
        <v>413</v>
      </c>
      <c r="CC273" t="s">
        <v>413</v>
      </c>
      <c r="CD273" t="s">
        <v>413</v>
      </c>
      <c r="CE273" t="s">
        <v>413</v>
      </c>
      <c r="CF273">
        <v>253</v>
      </c>
      <c r="CG273">
        <v>1000</v>
      </c>
      <c r="CH273" t="s">
        <v>414</v>
      </c>
      <c r="CI273">
        <v>1110.1500000000001</v>
      </c>
      <c r="CJ273">
        <v>1175.8634999999999</v>
      </c>
      <c r="CK273">
        <v>1152.67</v>
      </c>
      <c r="CL273">
        <v>1.3005735999999999E-4</v>
      </c>
      <c r="CM273">
        <v>6.5004835999999994E-4</v>
      </c>
      <c r="CN273">
        <v>4.7597999359999997E-2</v>
      </c>
      <c r="CO273">
        <v>5.5000000000000003E-4</v>
      </c>
      <c r="CP273">
        <f t="shared" si="246"/>
        <v>1200.042857142857</v>
      </c>
      <c r="CQ273">
        <f t="shared" si="247"/>
        <v>1009.5417426563841</v>
      </c>
      <c r="CR273">
        <f t="shared" si="248"/>
        <v>0.84125474073481776</v>
      </c>
      <c r="CS273">
        <f t="shared" si="249"/>
        <v>0.16202164961819843</v>
      </c>
      <c r="CT273">
        <v>6</v>
      </c>
      <c r="CU273">
        <v>0.5</v>
      </c>
      <c r="CV273" t="s">
        <v>415</v>
      </c>
      <c r="CW273">
        <v>2</v>
      </c>
      <c r="CX273" t="b">
        <v>1</v>
      </c>
      <c r="CY273">
        <v>1658333938</v>
      </c>
      <c r="CZ273">
        <v>1683.3442857142859</v>
      </c>
      <c r="DA273">
        <v>1709.1542857142861</v>
      </c>
      <c r="DB273">
        <v>34.404714285714277</v>
      </c>
      <c r="DC273">
        <v>33.581685714285719</v>
      </c>
      <c r="DD273">
        <v>1687.282857142857</v>
      </c>
      <c r="DE273">
        <v>34.077128571428567</v>
      </c>
      <c r="DF273">
        <v>450.34771428571418</v>
      </c>
      <c r="DG273">
        <v>101.056</v>
      </c>
      <c r="DH273">
        <v>9.996072857142857E-2</v>
      </c>
      <c r="DI273">
        <v>34.118028571428567</v>
      </c>
      <c r="DJ273">
        <v>999.89999999999986</v>
      </c>
      <c r="DK273">
        <v>33.560685714285718</v>
      </c>
      <c r="DL273">
        <v>0</v>
      </c>
      <c r="DM273">
        <v>0</v>
      </c>
      <c r="DN273">
        <v>6011.07</v>
      </c>
      <c r="DO273">
        <v>0</v>
      </c>
      <c r="DP273">
        <v>1790.2914285714289</v>
      </c>
      <c r="DQ273">
        <v>-25.809442857142859</v>
      </c>
      <c r="DR273">
        <v>1743.3214285714289</v>
      </c>
      <c r="DS273">
        <v>1768.5442857142859</v>
      </c>
      <c r="DT273">
        <v>0.82304214285714294</v>
      </c>
      <c r="DU273">
        <v>1709.1542857142861</v>
      </c>
      <c r="DV273">
        <v>33.581685714285719</v>
      </c>
      <c r="DW273">
        <v>3.476804285714286</v>
      </c>
      <c r="DX273">
        <v>3.3936314285714291</v>
      </c>
      <c r="DY273">
        <v>26.506885714285708</v>
      </c>
      <c r="DZ273">
        <v>26.096771428571429</v>
      </c>
      <c r="EA273">
        <v>1200.042857142857</v>
      </c>
      <c r="EB273">
        <v>0.95800328571428561</v>
      </c>
      <c r="EC273">
        <v>4.1997085714285717E-2</v>
      </c>
      <c r="ED273">
        <v>0</v>
      </c>
      <c r="EE273">
        <v>1760.012857142857</v>
      </c>
      <c r="EF273">
        <v>5.0001600000000002</v>
      </c>
      <c r="EG273">
        <v>22351.314285714288</v>
      </c>
      <c r="EH273">
        <v>9515.4985714285722</v>
      </c>
      <c r="EI273">
        <v>48.017714285714291</v>
      </c>
      <c r="EJ273">
        <v>50.625</v>
      </c>
      <c r="EK273">
        <v>49.213999999999999</v>
      </c>
      <c r="EL273">
        <v>49.178428571428583</v>
      </c>
      <c r="EM273">
        <v>49.723000000000013</v>
      </c>
      <c r="EN273">
        <v>1144.8514285714291</v>
      </c>
      <c r="EO273">
        <v>50.191428571428567</v>
      </c>
      <c r="EP273">
        <v>0</v>
      </c>
      <c r="EQ273">
        <v>776451.60000014305</v>
      </c>
      <c r="ER273">
        <v>0</v>
      </c>
      <c r="ES273">
        <v>1758.7483999999999</v>
      </c>
      <c r="ET273">
        <v>14.812307681211459</v>
      </c>
      <c r="EU273">
        <v>169.49999957244481</v>
      </c>
      <c r="EV273">
        <v>22333.772000000001</v>
      </c>
      <c r="EW273">
        <v>15</v>
      </c>
      <c r="EX273">
        <v>1658330855.5</v>
      </c>
      <c r="EY273" t="s">
        <v>416</v>
      </c>
      <c r="EZ273">
        <v>1658330855.5</v>
      </c>
      <c r="FA273">
        <v>1658330837</v>
      </c>
      <c r="FB273">
        <v>13</v>
      </c>
      <c r="FC273">
        <v>-0.03</v>
      </c>
      <c r="FD273">
        <v>-2.1999999999999999E-2</v>
      </c>
      <c r="FE273">
        <v>-3.91</v>
      </c>
      <c r="FF273">
        <v>0.28699999999999998</v>
      </c>
      <c r="FG273">
        <v>1439</v>
      </c>
      <c r="FH273">
        <v>33</v>
      </c>
      <c r="FI273">
        <v>0.2</v>
      </c>
      <c r="FJ273">
        <v>0.09</v>
      </c>
      <c r="FK273">
        <v>-25.808434146341469</v>
      </c>
      <c r="FL273">
        <v>2.0537268292683262</v>
      </c>
      <c r="FM273">
        <v>0.29524581954022411</v>
      </c>
      <c r="FN273">
        <v>0</v>
      </c>
      <c r="FO273">
        <v>1757.7261764705879</v>
      </c>
      <c r="FP273">
        <v>15.49258977305529</v>
      </c>
      <c r="FQ273">
        <v>1.5342827692172549</v>
      </c>
      <c r="FR273">
        <v>0</v>
      </c>
      <c r="FS273">
        <v>0.79840617073170739</v>
      </c>
      <c r="FT273">
        <v>0.15545537979094171</v>
      </c>
      <c r="FU273">
        <v>1.5878953871210209E-2</v>
      </c>
      <c r="FV273">
        <v>0</v>
      </c>
      <c r="FW273">
        <v>0</v>
      </c>
      <c r="FX273">
        <v>3</v>
      </c>
      <c r="FY273" t="s">
        <v>425</v>
      </c>
      <c r="FZ273">
        <v>2.8898799999999998</v>
      </c>
      <c r="GA273">
        <v>2.8721999999999999</v>
      </c>
      <c r="GB273">
        <v>0.25076500000000002</v>
      </c>
      <c r="GC273">
        <v>0.25569399999999998</v>
      </c>
      <c r="GD273">
        <v>0.14170199999999999</v>
      </c>
      <c r="GE273">
        <v>0.141845</v>
      </c>
      <c r="GF273">
        <v>25826.2</v>
      </c>
      <c r="GG273">
        <v>22318.799999999999</v>
      </c>
      <c r="GH273">
        <v>30833.7</v>
      </c>
      <c r="GI273">
        <v>27970.7</v>
      </c>
      <c r="GJ273">
        <v>34872.699999999997</v>
      </c>
      <c r="GK273">
        <v>33870.300000000003</v>
      </c>
      <c r="GL273">
        <v>40195.300000000003</v>
      </c>
      <c r="GM273">
        <v>38987.1</v>
      </c>
      <c r="GN273">
        <v>1.89028</v>
      </c>
      <c r="GO273">
        <v>1.93303</v>
      </c>
      <c r="GP273">
        <v>0</v>
      </c>
      <c r="GQ273">
        <v>3.4604200000000002E-2</v>
      </c>
      <c r="GR273">
        <v>999.9</v>
      </c>
      <c r="GS273">
        <v>33.000700000000002</v>
      </c>
      <c r="GT273">
        <v>42.9</v>
      </c>
      <c r="GU273">
        <v>44.4</v>
      </c>
      <c r="GV273">
        <v>39.669400000000003</v>
      </c>
      <c r="GW273">
        <v>30.706499999999998</v>
      </c>
      <c r="GX273">
        <v>32.323700000000002</v>
      </c>
      <c r="GY273">
        <v>1</v>
      </c>
      <c r="GZ273">
        <v>0.67727099999999996</v>
      </c>
      <c r="HA273">
        <v>1.6590800000000001</v>
      </c>
      <c r="HB273">
        <v>20.1997</v>
      </c>
      <c r="HC273">
        <v>5.2153400000000003</v>
      </c>
      <c r="HD273">
        <v>11.974</v>
      </c>
      <c r="HE273">
        <v>4.99125</v>
      </c>
      <c r="HF273">
        <v>3.2926500000000001</v>
      </c>
      <c r="HG273">
        <v>8496.7000000000007</v>
      </c>
      <c r="HH273">
        <v>9999</v>
      </c>
      <c r="HI273">
        <v>9999</v>
      </c>
      <c r="HJ273">
        <v>972.6</v>
      </c>
      <c r="HK273">
        <v>4.9713399999999996</v>
      </c>
      <c r="HL273">
        <v>1.87439</v>
      </c>
      <c r="HM273">
        <v>1.87073</v>
      </c>
      <c r="HN273">
        <v>1.87042</v>
      </c>
      <c r="HO273">
        <v>1.8749400000000001</v>
      </c>
      <c r="HP273">
        <v>1.8716699999999999</v>
      </c>
      <c r="HQ273">
        <v>1.8671500000000001</v>
      </c>
      <c r="HR273">
        <v>1.87805</v>
      </c>
      <c r="HS273">
        <v>0</v>
      </c>
      <c r="HT273">
        <v>0</v>
      </c>
      <c r="HU273">
        <v>0</v>
      </c>
      <c r="HV273">
        <v>0</v>
      </c>
      <c r="HW273" t="s">
        <v>418</v>
      </c>
      <c r="HX273" t="s">
        <v>419</v>
      </c>
      <c r="HY273" t="s">
        <v>420</v>
      </c>
      <c r="HZ273" t="s">
        <v>420</v>
      </c>
      <c r="IA273" t="s">
        <v>420</v>
      </c>
      <c r="IB273" t="s">
        <v>420</v>
      </c>
      <c r="IC273">
        <v>0</v>
      </c>
      <c r="ID273">
        <v>100</v>
      </c>
      <c r="IE273">
        <v>100</v>
      </c>
      <c r="IF273">
        <v>-3.93</v>
      </c>
      <c r="IG273">
        <v>0.32750000000000001</v>
      </c>
      <c r="IH273">
        <v>-2.1299345005774111</v>
      </c>
      <c r="II273">
        <v>1.7196870422270779E-5</v>
      </c>
      <c r="IJ273">
        <v>-2.1741833173098589E-6</v>
      </c>
      <c r="IK273">
        <v>9.0595066644434051E-10</v>
      </c>
      <c r="IL273">
        <v>-0.32754645563995699</v>
      </c>
      <c r="IM273">
        <v>-1.2435942757381079E-3</v>
      </c>
      <c r="IN273">
        <v>8.3241555849602686E-4</v>
      </c>
      <c r="IO273">
        <v>-6.8006265696850886E-6</v>
      </c>
      <c r="IP273">
        <v>17</v>
      </c>
      <c r="IQ273">
        <v>2050</v>
      </c>
      <c r="IR273">
        <v>3</v>
      </c>
      <c r="IS273">
        <v>34</v>
      </c>
      <c r="IT273">
        <v>51.4</v>
      </c>
      <c r="IU273">
        <v>51.7</v>
      </c>
      <c r="IV273">
        <v>3.3825699999999999</v>
      </c>
      <c r="IW273">
        <v>2.5598100000000001</v>
      </c>
      <c r="IX273">
        <v>1.49902</v>
      </c>
      <c r="IY273">
        <v>2.2766099999999998</v>
      </c>
      <c r="IZ273">
        <v>1.69678</v>
      </c>
      <c r="JA273">
        <v>2.3718300000000001</v>
      </c>
      <c r="JB273">
        <v>46.24</v>
      </c>
      <c r="JC273">
        <v>15.891999999999999</v>
      </c>
      <c r="JD273">
        <v>18</v>
      </c>
      <c r="JE273">
        <v>414.45400000000001</v>
      </c>
      <c r="JF273">
        <v>513.06200000000001</v>
      </c>
      <c r="JG273">
        <v>30.000399999999999</v>
      </c>
      <c r="JH273">
        <v>36.054299999999998</v>
      </c>
      <c r="JI273">
        <v>30.0001</v>
      </c>
      <c r="JJ273">
        <v>35.8855</v>
      </c>
      <c r="JK273">
        <v>35.819499999999998</v>
      </c>
      <c r="JL273">
        <v>67.770899999999997</v>
      </c>
      <c r="JM273">
        <v>15.818</v>
      </c>
      <c r="JN273">
        <v>2.6796000000000002</v>
      </c>
      <c r="JO273">
        <v>30</v>
      </c>
      <c r="JP273">
        <v>1722.5</v>
      </c>
      <c r="JQ273">
        <v>33.655200000000001</v>
      </c>
      <c r="JR273">
        <v>98.264799999999994</v>
      </c>
      <c r="JS273">
        <v>98.187600000000003</v>
      </c>
    </row>
    <row r="274" spans="1:279" x14ac:dyDescent="0.2">
      <c r="A274">
        <v>259</v>
      </c>
      <c r="B274">
        <v>1658333944</v>
      </c>
      <c r="C274">
        <v>1030.400000095367</v>
      </c>
      <c r="D274" t="s">
        <v>937</v>
      </c>
      <c r="E274" t="s">
        <v>938</v>
      </c>
      <c r="F274">
        <v>4</v>
      </c>
      <c r="G274">
        <v>1658333941.6875</v>
      </c>
      <c r="H274">
        <f t="shared" si="200"/>
        <v>6.3278814292353576E-4</v>
      </c>
      <c r="I274">
        <f t="shared" si="201"/>
        <v>0.6327881429235358</v>
      </c>
      <c r="J274">
        <f t="shared" si="202"/>
        <v>7.8381193160259839</v>
      </c>
      <c r="K274">
        <f t="shared" si="203"/>
        <v>1689.4925000000001</v>
      </c>
      <c r="L274">
        <f t="shared" si="204"/>
        <v>1292.5513022733439</v>
      </c>
      <c r="M274">
        <f t="shared" si="205"/>
        <v>130.74521455139529</v>
      </c>
      <c r="N274">
        <f t="shared" si="206"/>
        <v>170.89693771300659</v>
      </c>
      <c r="O274">
        <f t="shared" si="207"/>
        <v>3.5676951523845632E-2</v>
      </c>
      <c r="P274">
        <f t="shared" si="208"/>
        <v>2.145764207356788</v>
      </c>
      <c r="Q274">
        <f t="shared" si="209"/>
        <v>3.5350655324778359E-2</v>
      </c>
      <c r="R274">
        <f t="shared" si="210"/>
        <v>2.2123227183769995E-2</v>
      </c>
      <c r="S274">
        <f t="shared" si="211"/>
        <v>194.41742211251588</v>
      </c>
      <c r="T274">
        <f t="shared" si="212"/>
        <v>35.421675464752838</v>
      </c>
      <c r="U274">
        <f t="shared" si="213"/>
        <v>33.556800000000003</v>
      </c>
      <c r="V274">
        <f t="shared" si="214"/>
        <v>5.2123326572991759</v>
      </c>
      <c r="W274">
        <f t="shared" si="215"/>
        <v>64.678447371032988</v>
      </c>
      <c r="X274">
        <f t="shared" si="216"/>
        <v>3.479457373072353</v>
      </c>
      <c r="Y274">
        <f t="shared" si="217"/>
        <v>5.3796241476116036</v>
      </c>
      <c r="Z274">
        <f t="shared" si="218"/>
        <v>1.7328752842268229</v>
      </c>
      <c r="AA274">
        <f t="shared" si="219"/>
        <v>-27.905957102927928</v>
      </c>
      <c r="AB274">
        <f t="shared" si="220"/>
        <v>65.440110247530541</v>
      </c>
      <c r="AC274">
        <f t="shared" si="221"/>
        <v>7.0421944382638868</v>
      </c>
      <c r="AD274">
        <f t="shared" si="222"/>
        <v>238.99376969538235</v>
      </c>
      <c r="AE274">
        <f t="shared" si="223"/>
        <v>18.345035639079438</v>
      </c>
      <c r="AF274">
        <f t="shared" si="224"/>
        <v>0.63603867759323185</v>
      </c>
      <c r="AG274">
        <f t="shared" si="225"/>
        <v>7.8381193160259839</v>
      </c>
      <c r="AH274">
        <v>1773.434234693033</v>
      </c>
      <c r="AI274">
        <v>1752.780666666667</v>
      </c>
      <c r="AJ274">
        <v>1.718911520472741</v>
      </c>
      <c r="AK274">
        <v>65.228597272793138</v>
      </c>
      <c r="AL274">
        <f t="shared" si="226"/>
        <v>0.6327881429235358</v>
      </c>
      <c r="AM274">
        <v>33.579836243832737</v>
      </c>
      <c r="AN274">
        <v>34.394178321678353</v>
      </c>
      <c r="AO274">
        <v>-3.5785636113287821E-5</v>
      </c>
      <c r="AP274">
        <v>90.040432271976243</v>
      </c>
      <c r="AQ274">
        <v>32</v>
      </c>
      <c r="AR274">
        <v>7</v>
      </c>
      <c r="AS274">
        <f t="shared" si="227"/>
        <v>1</v>
      </c>
      <c r="AT274">
        <f t="shared" si="228"/>
        <v>0</v>
      </c>
      <c r="AU274">
        <f t="shared" si="229"/>
        <v>30913.560355018461</v>
      </c>
      <c r="AV274" t="s">
        <v>413</v>
      </c>
      <c r="AW274" t="s">
        <v>413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413</v>
      </c>
      <c r="BC274" t="s">
        <v>413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1009.460549799231</v>
      </c>
      <c r="BI274">
        <f t="shared" si="233"/>
        <v>7.8381193160259839</v>
      </c>
      <c r="BJ274" t="e">
        <f t="shared" si="234"/>
        <v>#DIV/0!</v>
      </c>
      <c r="BK274">
        <f t="shared" si="235"/>
        <v>7.7646613506440519E-3</v>
      </c>
      <c r="BL274" t="e">
        <f t="shared" si="236"/>
        <v>#DIV/0!</v>
      </c>
      <c r="BM274" t="e">
        <f t="shared" si="237"/>
        <v>#DIV/0!</v>
      </c>
      <c r="BN274" t="s">
        <v>413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413</v>
      </c>
      <c r="BY274" t="s">
        <v>413</v>
      </c>
      <c r="BZ274" t="s">
        <v>413</v>
      </c>
      <c r="CA274" t="s">
        <v>413</v>
      </c>
      <c r="CB274" t="s">
        <v>413</v>
      </c>
      <c r="CC274" t="s">
        <v>413</v>
      </c>
      <c r="CD274" t="s">
        <v>413</v>
      </c>
      <c r="CE274" t="s">
        <v>413</v>
      </c>
      <c r="CF274">
        <v>253</v>
      </c>
      <c r="CG274">
        <v>1000</v>
      </c>
      <c r="CH274" t="s">
        <v>414</v>
      </c>
      <c r="CI274">
        <v>1110.1500000000001</v>
      </c>
      <c r="CJ274">
        <v>1175.8634999999999</v>
      </c>
      <c r="CK274">
        <v>1152.67</v>
      </c>
      <c r="CL274">
        <v>1.3005735999999999E-4</v>
      </c>
      <c r="CM274">
        <v>6.5004835999999994E-4</v>
      </c>
      <c r="CN274">
        <v>4.7597999359999997E-2</v>
      </c>
      <c r="CO274">
        <v>5.5000000000000003E-4</v>
      </c>
      <c r="CP274">
        <f t="shared" si="246"/>
        <v>1199.94625</v>
      </c>
      <c r="CQ274">
        <f t="shared" si="247"/>
        <v>1009.460549799231</v>
      </c>
      <c r="CR274">
        <f t="shared" si="248"/>
        <v>0.84125480603754632</v>
      </c>
      <c r="CS274">
        <f t="shared" si="249"/>
        <v>0.16202177565246434</v>
      </c>
      <c r="CT274">
        <v>6</v>
      </c>
      <c r="CU274">
        <v>0.5</v>
      </c>
      <c r="CV274" t="s">
        <v>415</v>
      </c>
      <c r="CW274">
        <v>2</v>
      </c>
      <c r="CX274" t="b">
        <v>1</v>
      </c>
      <c r="CY274">
        <v>1658333941.6875</v>
      </c>
      <c r="CZ274">
        <v>1689.4925000000001</v>
      </c>
      <c r="DA274">
        <v>1715.365</v>
      </c>
      <c r="DB274">
        <v>34.398024999999997</v>
      </c>
      <c r="DC274">
        <v>33.579787500000002</v>
      </c>
      <c r="DD274">
        <v>1693.43</v>
      </c>
      <c r="DE274">
        <v>34.070625</v>
      </c>
      <c r="DF274">
        <v>450.3535</v>
      </c>
      <c r="DG274">
        <v>101.05275</v>
      </c>
      <c r="DH274">
        <v>0.100074125</v>
      </c>
      <c r="DI274">
        <v>34.122487500000013</v>
      </c>
      <c r="DJ274">
        <v>999.9</v>
      </c>
      <c r="DK274">
        <v>33.556800000000003</v>
      </c>
      <c r="DL274">
        <v>0</v>
      </c>
      <c r="DM274">
        <v>0</v>
      </c>
      <c r="DN274">
        <v>5997.34375</v>
      </c>
      <c r="DO274">
        <v>0</v>
      </c>
      <c r="DP274">
        <v>1789.7474999999999</v>
      </c>
      <c r="DQ274">
        <v>-25.871487500000001</v>
      </c>
      <c r="DR274">
        <v>1749.6775</v>
      </c>
      <c r="DS274">
        <v>1774.9662499999999</v>
      </c>
      <c r="DT274">
        <v>0.81826412500000001</v>
      </c>
      <c r="DU274">
        <v>1715.365</v>
      </c>
      <c r="DV274">
        <v>33.579787500000002</v>
      </c>
      <c r="DW274">
        <v>3.4760187500000002</v>
      </c>
      <c r="DX274">
        <v>3.3933325000000001</v>
      </c>
      <c r="DY274">
        <v>26.503074999999999</v>
      </c>
      <c r="DZ274">
        <v>26.095287500000001</v>
      </c>
      <c r="EA274">
        <v>1199.94625</v>
      </c>
      <c r="EB274">
        <v>0.95800112500000001</v>
      </c>
      <c r="EC274">
        <v>4.19991875E-2</v>
      </c>
      <c r="ED274">
        <v>0</v>
      </c>
      <c r="EE274">
        <v>1761.0362500000001</v>
      </c>
      <c r="EF274">
        <v>5.0001600000000002</v>
      </c>
      <c r="EG274">
        <v>22344.575000000001</v>
      </c>
      <c r="EH274">
        <v>9514.75</v>
      </c>
      <c r="EI274">
        <v>48</v>
      </c>
      <c r="EJ274">
        <v>50.625</v>
      </c>
      <c r="EK274">
        <v>49.202749999999988</v>
      </c>
      <c r="EL274">
        <v>49.210624999999993</v>
      </c>
      <c r="EM274">
        <v>49.718499999999999</v>
      </c>
      <c r="EN274">
        <v>1144.7562499999999</v>
      </c>
      <c r="EO274">
        <v>50.19</v>
      </c>
      <c r="EP274">
        <v>0</v>
      </c>
      <c r="EQ274">
        <v>776455.79999995232</v>
      </c>
      <c r="ER274">
        <v>0</v>
      </c>
      <c r="ES274">
        <v>1759.711153846154</v>
      </c>
      <c r="ET274">
        <v>14.550769233657959</v>
      </c>
      <c r="EU274">
        <v>88.745299112436484</v>
      </c>
      <c r="EV274">
        <v>22340.284615384611</v>
      </c>
      <c r="EW274">
        <v>15</v>
      </c>
      <c r="EX274">
        <v>1658330855.5</v>
      </c>
      <c r="EY274" t="s">
        <v>416</v>
      </c>
      <c r="EZ274">
        <v>1658330855.5</v>
      </c>
      <c r="FA274">
        <v>1658330837</v>
      </c>
      <c r="FB274">
        <v>13</v>
      </c>
      <c r="FC274">
        <v>-0.03</v>
      </c>
      <c r="FD274">
        <v>-2.1999999999999999E-2</v>
      </c>
      <c r="FE274">
        <v>-3.91</v>
      </c>
      <c r="FF274">
        <v>0.28699999999999998</v>
      </c>
      <c r="FG274">
        <v>1439</v>
      </c>
      <c r="FH274">
        <v>33</v>
      </c>
      <c r="FI274">
        <v>0.2</v>
      </c>
      <c r="FJ274">
        <v>0.09</v>
      </c>
      <c r="FK274">
        <v>-25.760053658536592</v>
      </c>
      <c r="FL274">
        <v>0.58391289198611129</v>
      </c>
      <c r="FM274">
        <v>0.25637475057134163</v>
      </c>
      <c r="FN274">
        <v>0</v>
      </c>
      <c r="FO274">
        <v>1758.829705882353</v>
      </c>
      <c r="FP274">
        <v>14.679144373795619</v>
      </c>
      <c r="FQ274">
        <v>1.456923602692676</v>
      </c>
      <c r="FR274">
        <v>0</v>
      </c>
      <c r="FS274">
        <v>0.80555746341463419</v>
      </c>
      <c r="FT274">
        <v>0.1449988641114974</v>
      </c>
      <c r="FU274">
        <v>1.527243031612379E-2</v>
      </c>
      <c r="FV274">
        <v>0</v>
      </c>
      <c r="FW274">
        <v>0</v>
      </c>
      <c r="FX274">
        <v>3</v>
      </c>
      <c r="FY274" t="s">
        <v>425</v>
      </c>
      <c r="FZ274">
        <v>2.8896799999999998</v>
      </c>
      <c r="GA274">
        <v>2.8721899999999998</v>
      </c>
      <c r="GB274">
        <v>0.25134699999999999</v>
      </c>
      <c r="GC274">
        <v>0.256274</v>
      </c>
      <c r="GD274">
        <v>0.141676</v>
      </c>
      <c r="GE274">
        <v>0.14183200000000001</v>
      </c>
      <c r="GF274">
        <v>25805.9</v>
      </c>
      <c r="GG274">
        <v>22300.7</v>
      </c>
      <c r="GH274">
        <v>30833.5</v>
      </c>
      <c r="GI274">
        <v>27970</v>
      </c>
      <c r="GJ274">
        <v>34873.5</v>
      </c>
      <c r="GK274">
        <v>33869.9</v>
      </c>
      <c r="GL274">
        <v>40195</v>
      </c>
      <c r="GM274">
        <v>38986.1</v>
      </c>
      <c r="GN274">
        <v>1.89002</v>
      </c>
      <c r="GO274">
        <v>1.93327</v>
      </c>
      <c r="GP274">
        <v>0</v>
      </c>
      <c r="GQ274">
        <v>3.3456800000000002E-2</v>
      </c>
      <c r="GR274">
        <v>999.9</v>
      </c>
      <c r="GS274">
        <v>33.010300000000001</v>
      </c>
      <c r="GT274">
        <v>42.9</v>
      </c>
      <c r="GU274">
        <v>44.4</v>
      </c>
      <c r="GV274">
        <v>39.668599999999998</v>
      </c>
      <c r="GW274">
        <v>30.706499999999998</v>
      </c>
      <c r="GX274">
        <v>32.411900000000003</v>
      </c>
      <c r="GY274">
        <v>1</v>
      </c>
      <c r="GZ274">
        <v>0.67705000000000004</v>
      </c>
      <c r="HA274">
        <v>1.6573800000000001</v>
      </c>
      <c r="HB274">
        <v>20.1997</v>
      </c>
      <c r="HC274">
        <v>5.2144399999999997</v>
      </c>
      <c r="HD274">
        <v>11.974</v>
      </c>
      <c r="HE274">
        <v>4.9907500000000002</v>
      </c>
      <c r="HF274">
        <v>3.2925800000000001</v>
      </c>
      <c r="HG274">
        <v>8497</v>
      </c>
      <c r="HH274">
        <v>9999</v>
      </c>
      <c r="HI274">
        <v>9999</v>
      </c>
      <c r="HJ274">
        <v>972.6</v>
      </c>
      <c r="HK274">
        <v>4.9713599999999998</v>
      </c>
      <c r="HL274">
        <v>1.8744000000000001</v>
      </c>
      <c r="HM274">
        <v>1.87073</v>
      </c>
      <c r="HN274">
        <v>1.87046</v>
      </c>
      <c r="HO274">
        <v>1.8749499999999999</v>
      </c>
      <c r="HP274">
        <v>1.8716900000000001</v>
      </c>
      <c r="HQ274">
        <v>1.8671500000000001</v>
      </c>
      <c r="HR274">
        <v>1.87805</v>
      </c>
      <c r="HS274">
        <v>0</v>
      </c>
      <c r="HT274">
        <v>0</v>
      </c>
      <c r="HU274">
        <v>0</v>
      </c>
      <c r="HV274">
        <v>0</v>
      </c>
      <c r="HW274" t="s">
        <v>418</v>
      </c>
      <c r="HX274" t="s">
        <v>419</v>
      </c>
      <c r="HY274" t="s">
        <v>420</v>
      </c>
      <c r="HZ274" t="s">
        <v>420</v>
      </c>
      <c r="IA274" t="s">
        <v>420</v>
      </c>
      <c r="IB274" t="s">
        <v>420</v>
      </c>
      <c r="IC274">
        <v>0</v>
      </c>
      <c r="ID274">
        <v>100</v>
      </c>
      <c r="IE274">
        <v>100</v>
      </c>
      <c r="IF274">
        <v>-3.93</v>
      </c>
      <c r="IG274">
        <v>0.32719999999999999</v>
      </c>
      <c r="IH274">
        <v>-2.1299345005774111</v>
      </c>
      <c r="II274">
        <v>1.7196870422270779E-5</v>
      </c>
      <c r="IJ274">
        <v>-2.1741833173098589E-6</v>
      </c>
      <c r="IK274">
        <v>9.0595066644434051E-10</v>
      </c>
      <c r="IL274">
        <v>-0.32754645563995699</v>
      </c>
      <c r="IM274">
        <v>-1.2435942757381079E-3</v>
      </c>
      <c r="IN274">
        <v>8.3241555849602686E-4</v>
      </c>
      <c r="IO274">
        <v>-6.8006265696850886E-6</v>
      </c>
      <c r="IP274">
        <v>17</v>
      </c>
      <c r="IQ274">
        <v>2050</v>
      </c>
      <c r="IR274">
        <v>3</v>
      </c>
      <c r="IS274">
        <v>34</v>
      </c>
      <c r="IT274">
        <v>51.5</v>
      </c>
      <c r="IU274">
        <v>51.8</v>
      </c>
      <c r="IV274">
        <v>3.3935499999999998</v>
      </c>
      <c r="IW274">
        <v>2.5585900000000001</v>
      </c>
      <c r="IX274">
        <v>1.49902</v>
      </c>
      <c r="IY274">
        <v>2.2766099999999998</v>
      </c>
      <c r="IZ274">
        <v>1.69678</v>
      </c>
      <c r="JA274">
        <v>2.3742700000000001</v>
      </c>
      <c r="JB274">
        <v>46.24</v>
      </c>
      <c r="JC274">
        <v>15.891999999999999</v>
      </c>
      <c r="JD274">
        <v>18</v>
      </c>
      <c r="JE274">
        <v>414.31099999999998</v>
      </c>
      <c r="JF274">
        <v>513.24300000000005</v>
      </c>
      <c r="JG274">
        <v>30</v>
      </c>
      <c r="JH274">
        <v>36.052700000000002</v>
      </c>
      <c r="JI274">
        <v>30.0001</v>
      </c>
      <c r="JJ274">
        <v>35.884599999999999</v>
      </c>
      <c r="JK274">
        <v>35.818399999999997</v>
      </c>
      <c r="JL274">
        <v>67.983599999999996</v>
      </c>
      <c r="JM274">
        <v>15.818</v>
      </c>
      <c r="JN274">
        <v>2.6796000000000002</v>
      </c>
      <c r="JO274">
        <v>30</v>
      </c>
      <c r="JP274">
        <v>1729.18</v>
      </c>
      <c r="JQ274">
        <v>33.655200000000001</v>
      </c>
      <c r="JR274">
        <v>98.264200000000002</v>
      </c>
      <c r="JS274">
        <v>98.185100000000006</v>
      </c>
    </row>
    <row r="275" spans="1:279" x14ac:dyDescent="0.2">
      <c r="A275">
        <v>260</v>
      </c>
      <c r="B275">
        <v>1658333948</v>
      </c>
      <c r="C275">
        <v>1034.400000095367</v>
      </c>
      <c r="D275" t="s">
        <v>939</v>
      </c>
      <c r="E275" t="s">
        <v>940</v>
      </c>
      <c r="F275">
        <v>4</v>
      </c>
      <c r="G275">
        <v>1658333946</v>
      </c>
      <c r="H275">
        <f t="shared" si="200"/>
        <v>6.2631564117409766E-4</v>
      </c>
      <c r="I275">
        <f t="shared" si="201"/>
        <v>0.62631564117409766</v>
      </c>
      <c r="J275">
        <f t="shared" si="202"/>
        <v>7.9677129115767444</v>
      </c>
      <c r="K275">
        <f t="shared" si="203"/>
        <v>1696.548571428571</v>
      </c>
      <c r="L275">
        <f t="shared" si="204"/>
        <v>1289.9249875417265</v>
      </c>
      <c r="M275">
        <f t="shared" si="205"/>
        <v>130.48038209835494</v>
      </c>
      <c r="N275">
        <f t="shared" si="206"/>
        <v>171.61176656503633</v>
      </c>
      <c r="O275">
        <f t="shared" si="207"/>
        <v>3.5305895271067173E-2</v>
      </c>
      <c r="P275">
        <f t="shared" si="208"/>
        <v>2.1445048067648322</v>
      </c>
      <c r="Q275">
        <f t="shared" si="209"/>
        <v>3.4986132387484756E-2</v>
      </c>
      <c r="R275">
        <f t="shared" si="210"/>
        <v>2.1894820702338426E-2</v>
      </c>
      <c r="S275">
        <f t="shared" si="211"/>
        <v>194.42243532680058</v>
      </c>
      <c r="T275">
        <f t="shared" si="212"/>
        <v>35.415241362671807</v>
      </c>
      <c r="U275">
        <f t="shared" si="213"/>
        <v>33.553899999999992</v>
      </c>
      <c r="V275">
        <f t="shared" si="214"/>
        <v>5.2114868320747112</v>
      </c>
      <c r="W275">
        <f t="shared" si="215"/>
        <v>64.693386162343657</v>
      </c>
      <c r="X275">
        <f t="shared" si="216"/>
        <v>3.4784378989707521</v>
      </c>
      <c r="Y275">
        <f t="shared" si="217"/>
        <v>5.3768060466673493</v>
      </c>
      <c r="Z275">
        <f t="shared" si="218"/>
        <v>1.7330489331039591</v>
      </c>
      <c r="AA275">
        <f t="shared" si="219"/>
        <v>-27.620519775777705</v>
      </c>
      <c r="AB275">
        <f t="shared" si="220"/>
        <v>64.650000888847956</v>
      </c>
      <c r="AC275">
        <f t="shared" si="221"/>
        <v>6.9608355124876189</v>
      </c>
      <c r="AD275">
        <f t="shared" si="222"/>
        <v>238.41275195235846</v>
      </c>
      <c r="AE275">
        <f t="shared" si="223"/>
        <v>18.31047081707732</v>
      </c>
      <c r="AF275">
        <f t="shared" si="224"/>
        <v>0.63742982467169707</v>
      </c>
      <c r="AG275">
        <f t="shared" si="225"/>
        <v>7.9677129115767444</v>
      </c>
      <c r="AH275">
        <v>1780.1638024595329</v>
      </c>
      <c r="AI275">
        <v>1759.514606060605</v>
      </c>
      <c r="AJ275">
        <v>1.6867054324573161</v>
      </c>
      <c r="AK275">
        <v>65.228597272793138</v>
      </c>
      <c r="AL275">
        <f t="shared" si="226"/>
        <v>0.62631564117409766</v>
      </c>
      <c r="AM275">
        <v>33.576812683973117</v>
      </c>
      <c r="AN275">
        <v>34.382855944055983</v>
      </c>
      <c r="AO275">
        <v>-3.1916460011122643E-5</v>
      </c>
      <c r="AP275">
        <v>90.040432271976243</v>
      </c>
      <c r="AQ275">
        <v>32</v>
      </c>
      <c r="AR275">
        <v>7</v>
      </c>
      <c r="AS275">
        <f t="shared" si="227"/>
        <v>1</v>
      </c>
      <c r="AT275">
        <f t="shared" si="228"/>
        <v>0</v>
      </c>
      <c r="AU275">
        <f t="shared" si="229"/>
        <v>30882.8535875288</v>
      </c>
      <c r="AV275" t="s">
        <v>413</v>
      </c>
      <c r="AW275" t="s">
        <v>413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413</v>
      </c>
      <c r="BC275" t="s">
        <v>413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1009.4865426563734</v>
      </c>
      <c r="BI275">
        <f t="shared" si="233"/>
        <v>7.9677129115767444</v>
      </c>
      <c r="BJ275" t="e">
        <f t="shared" si="234"/>
        <v>#DIV/0!</v>
      </c>
      <c r="BK275">
        <f t="shared" si="235"/>
        <v>7.892837175035956E-3</v>
      </c>
      <c r="BL275" t="e">
        <f t="shared" si="236"/>
        <v>#DIV/0!</v>
      </c>
      <c r="BM275" t="e">
        <f t="shared" si="237"/>
        <v>#DIV/0!</v>
      </c>
      <c r="BN275" t="s">
        <v>413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413</v>
      </c>
      <c r="BY275" t="s">
        <v>413</v>
      </c>
      <c r="BZ275" t="s">
        <v>413</v>
      </c>
      <c r="CA275" t="s">
        <v>413</v>
      </c>
      <c r="CB275" t="s">
        <v>413</v>
      </c>
      <c r="CC275" t="s">
        <v>413</v>
      </c>
      <c r="CD275" t="s">
        <v>413</v>
      </c>
      <c r="CE275" t="s">
        <v>413</v>
      </c>
      <c r="CF275">
        <v>253</v>
      </c>
      <c r="CG275">
        <v>1000</v>
      </c>
      <c r="CH275" t="s">
        <v>414</v>
      </c>
      <c r="CI275">
        <v>1110.1500000000001</v>
      </c>
      <c r="CJ275">
        <v>1175.8634999999999</v>
      </c>
      <c r="CK275">
        <v>1152.67</v>
      </c>
      <c r="CL275">
        <v>1.3005735999999999E-4</v>
      </c>
      <c r="CM275">
        <v>6.5004835999999994E-4</v>
      </c>
      <c r="CN275">
        <v>4.7597999359999997E-2</v>
      </c>
      <c r="CO275">
        <v>5.5000000000000003E-4</v>
      </c>
      <c r="CP275">
        <f t="shared" si="246"/>
        <v>1199.977142857143</v>
      </c>
      <c r="CQ275">
        <f t="shared" si="247"/>
        <v>1009.4865426563734</v>
      </c>
      <c r="CR275">
        <f t="shared" si="248"/>
        <v>0.84125480944811015</v>
      </c>
      <c r="CS275">
        <f t="shared" si="249"/>
        <v>0.16202178223485256</v>
      </c>
      <c r="CT275">
        <v>6</v>
      </c>
      <c r="CU275">
        <v>0.5</v>
      </c>
      <c r="CV275" t="s">
        <v>415</v>
      </c>
      <c r="CW275">
        <v>2</v>
      </c>
      <c r="CX275" t="b">
        <v>1</v>
      </c>
      <c r="CY275">
        <v>1658333946</v>
      </c>
      <c r="CZ275">
        <v>1696.548571428571</v>
      </c>
      <c r="DA275">
        <v>1722.3857142857139</v>
      </c>
      <c r="DB275">
        <v>34.387728571428568</v>
      </c>
      <c r="DC275">
        <v>33.56764285714285</v>
      </c>
      <c r="DD275">
        <v>1700.484285714286</v>
      </c>
      <c r="DE275">
        <v>34.060657142857153</v>
      </c>
      <c r="DF275">
        <v>450.32614285714283</v>
      </c>
      <c r="DG275">
        <v>101.0535714285714</v>
      </c>
      <c r="DH275">
        <v>9.9893585714285721E-2</v>
      </c>
      <c r="DI275">
        <v>34.113085714285717</v>
      </c>
      <c r="DJ275">
        <v>999.89999999999986</v>
      </c>
      <c r="DK275">
        <v>33.553899999999992</v>
      </c>
      <c r="DL275">
        <v>0</v>
      </c>
      <c r="DM275">
        <v>0</v>
      </c>
      <c r="DN275">
        <v>5991.6942857142858</v>
      </c>
      <c r="DO275">
        <v>0</v>
      </c>
      <c r="DP275">
        <v>1788.3328571428569</v>
      </c>
      <c r="DQ275">
        <v>-25.836085714285719</v>
      </c>
      <c r="DR275">
        <v>1756.968571428572</v>
      </c>
      <c r="DS275">
        <v>1782.211428571429</v>
      </c>
      <c r="DT275">
        <v>0.82011914285714294</v>
      </c>
      <c r="DU275">
        <v>1722.3857142857139</v>
      </c>
      <c r="DV275">
        <v>33.56764285714285</v>
      </c>
      <c r="DW275">
        <v>3.4750014285714288</v>
      </c>
      <c r="DX275">
        <v>3.392127142857142</v>
      </c>
      <c r="DY275">
        <v>26.498100000000001</v>
      </c>
      <c r="DZ275">
        <v>26.089271428571429</v>
      </c>
      <c r="EA275">
        <v>1199.977142857143</v>
      </c>
      <c r="EB275">
        <v>0.95800014285714263</v>
      </c>
      <c r="EC275">
        <v>4.2000142857142861E-2</v>
      </c>
      <c r="ED275">
        <v>0</v>
      </c>
      <c r="EE275">
        <v>1762.242857142857</v>
      </c>
      <c r="EF275">
        <v>5.0001600000000002</v>
      </c>
      <c r="EG275">
        <v>22354.21428571429</v>
      </c>
      <c r="EH275">
        <v>9514.9985714285722</v>
      </c>
      <c r="EI275">
        <v>48.017714285714291</v>
      </c>
      <c r="EJ275">
        <v>50.625</v>
      </c>
      <c r="EK275">
        <v>49.196285714285708</v>
      </c>
      <c r="EL275">
        <v>49.204999999999998</v>
      </c>
      <c r="EM275">
        <v>49.696285714285708</v>
      </c>
      <c r="EN275">
        <v>1144.785714285714</v>
      </c>
      <c r="EO275">
        <v>50.191428571428567</v>
      </c>
      <c r="EP275">
        <v>0</v>
      </c>
      <c r="EQ275">
        <v>776459.40000009537</v>
      </c>
      <c r="ER275">
        <v>0</v>
      </c>
      <c r="ES275">
        <v>1760.66</v>
      </c>
      <c r="ET275">
        <v>15.34564102334091</v>
      </c>
      <c r="EU275">
        <v>88.735042773169681</v>
      </c>
      <c r="EV275">
        <v>22346.673076923082</v>
      </c>
      <c r="EW275">
        <v>15</v>
      </c>
      <c r="EX275">
        <v>1658330855.5</v>
      </c>
      <c r="EY275" t="s">
        <v>416</v>
      </c>
      <c r="EZ275">
        <v>1658330855.5</v>
      </c>
      <c r="FA275">
        <v>1658330837</v>
      </c>
      <c r="FB275">
        <v>13</v>
      </c>
      <c r="FC275">
        <v>-0.03</v>
      </c>
      <c r="FD275">
        <v>-2.1999999999999999E-2</v>
      </c>
      <c r="FE275">
        <v>-3.91</v>
      </c>
      <c r="FF275">
        <v>0.28699999999999998</v>
      </c>
      <c r="FG275">
        <v>1439</v>
      </c>
      <c r="FH275">
        <v>33</v>
      </c>
      <c r="FI275">
        <v>0.2</v>
      </c>
      <c r="FJ275">
        <v>0.09</v>
      </c>
      <c r="FK275">
        <v>-25.7037975</v>
      </c>
      <c r="FL275">
        <v>-1.093162851782312</v>
      </c>
      <c r="FM275">
        <v>0.20068714643382121</v>
      </c>
      <c r="FN275">
        <v>0</v>
      </c>
      <c r="FO275">
        <v>1759.7194117647059</v>
      </c>
      <c r="FP275">
        <v>15.13582887907096</v>
      </c>
      <c r="FQ275">
        <v>1.502957752872772</v>
      </c>
      <c r="FR275">
        <v>0</v>
      </c>
      <c r="FS275">
        <v>0.81259447499999982</v>
      </c>
      <c r="FT275">
        <v>8.6732363977483615E-2</v>
      </c>
      <c r="FU275">
        <v>1.02553056658188E-2</v>
      </c>
      <c r="FV275">
        <v>1</v>
      </c>
      <c r="FW275">
        <v>1</v>
      </c>
      <c r="FX275">
        <v>3</v>
      </c>
      <c r="FY275" t="s">
        <v>417</v>
      </c>
      <c r="FZ275">
        <v>2.8899499999999998</v>
      </c>
      <c r="GA275">
        <v>2.8720599999999998</v>
      </c>
      <c r="GB275">
        <v>0.25193100000000002</v>
      </c>
      <c r="GC275">
        <v>0.25685599999999997</v>
      </c>
      <c r="GD275">
        <v>0.141648</v>
      </c>
      <c r="GE275">
        <v>0.141787</v>
      </c>
      <c r="GF275">
        <v>25785.9</v>
      </c>
      <c r="GG275">
        <v>22283.5</v>
      </c>
      <c r="GH275">
        <v>30833.9</v>
      </c>
      <c r="GI275">
        <v>27970.400000000001</v>
      </c>
      <c r="GJ275">
        <v>34874.9</v>
      </c>
      <c r="GK275">
        <v>33872.1</v>
      </c>
      <c r="GL275">
        <v>40195.300000000003</v>
      </c>
      <c r="GM275">
        <v>38986.6</v>
      </c>
      <c r="GN275">
        <v>1.8900999999999999</v>
      </c>
      <c r="GO275">
        <v>1.93323</v>
      </c>
      <c r="GP275">
        <v>0</v>
      </c>
      <c r="GQ275">
        <v>3.3382299999999997E-2</v>
      </c>
      <c r="GR275">
        <v>999.9</v>
      </c>
      <c r="GS275">
        <v>33.017099999999999</v>
      </c>
      <c r="GT275">
        <v>42.9</v>
      </c>
      <c r="GU275">
        <v>44.4</v>
      </c>
      <c r="GV275">
        <v>39.667299999999997</v>
      </c>
      <c r="GW275">
        <v>31.006499999999999</v>
      </c>
      <c r="GX275">
        <v>32.548099999999998</v>
      </c>
      <c r="GY275">
        <v>1</v>
      </c>
      <c r="GZ275">
        <v>0.67712399999999995</v>
      </c>
      <c r="HA275">
        <v>1.65595</v>
      </c>
      <c r="HB275">
        <v>20.1996</v>
      </c>
      <c r="HC275">
        <v>5.2142900000000001</v>
      </c>
      <c r="HD275">
        <v>11.974</v>
      </c>
      <c r="HE275">
        <v>4.9907000000000004</v>
      </c>
      <c r="HF275">
        <v>3.2926500000000001</v>
      </c>
      <c r="HG275">
        <v>8497</v>
      </c>
      <c r="HH275">
        <v>9999</v>
      </c>
      <c r="HI275">
        <v>9999</v>
      </c>
      <c r="HJ275">
        <v>972.6</v>
      </c>
      <c r="HK275">
        <v>4.9713700000000003</v>
      </c>
      <c r="HL275">
        <v>1.8744000000000001</v>
      </c>
      <c r="HM275">
        <v>1.87073</v>
      </c>
      <c r="HN275">
        <v>1.87046</v>
      </c>
      <c r="HO275">
        <v>1.8749499999999999</v>
      </c>
      <c r="HP275">
        <v>1.8716699999999999</v>
      </c>
      <c r="HQ275">
        <v>1.8671800000000001</v>
      </c>
      <c r="HR275">
        <v>1.87805</v>
      </c>
      <c r="HS275">
        <v>0</v>
      </c>
      <c r="HT275">
        <v>0</v>
      </c>
      <c r="HU275">
        <v>0</v>
      </c>
      <c r="HV275">
        <v>0</v>
      </c>
      <c r="HW275" t="s">
        <v>418</v>
      </c>
      <c r="HX275" t="s">
        <v>419</v>
      </c>
      <c r="HY275" t="s">
        <v>420</v>
      </c>
      <c r="HZ275" t="s">
        <v>420</v>
      </c>
      <c r="IA275" t="s">
        <v>420</v>
      </c>
      <c r="IB275" t="s">
        <v>420</v>
      </c>
      <c r="IC275">
        <v>0</v>
      </c>
      <c r="ID275">
        <v>100</v>
      </c>
      <c r="IE275">
        <v>100</v>
      </c>
      <c r="IF275">
        <v>-3.93</v>
      </c>
      <c r="IG275">
        <v>0.32690000000000002</v>
      </c>
      <c r="IH275">
        <v>-2.1299345005774111</v>
      </c>
      <c r="II275">
        <v>1.7196870422270779E-5</v>
      </c>
      <c r="IJ275">
        <v>-2.1741833173098589E-6</v>
      </c>
      <c r="IK275">
        <v>9.0595066644434051E-10</v>
      </c>
      <c r="IL275">
        <v>-0.32754645563995699</v>
      </c>
      <c r="IM275">
        <v>-1.2435942757381079E-3</v>
      </c>
      <c r="IN275">
        <v>8.3241555849602686E-4</v>
      </c>
      <c r="IO275">
        <v>-6.8006265696850886E-6</v>
      </c>
      <c r="IP275">
        <v>17</v>
      </c>
      <c r="IQ275">
        <v>2050</v>
      </c>
      <c r="IR275">
        <v>3</v>
      </c>
      <c r="IS275">
        <v>34</v>
      </c>
      <c r="IT275">
        <v>51.5</v>
      </c>
      <c r="IU275">
        <v>51.9</v>
      </c>
      <c r="IV275">
        <v>3.4045399999999999</v>
      </c>
      <c r="IW275">
        <v>2.5537100000000001</v>
      </c>
      <c r="IX275">
        <v>1.49902</v>
      </c>
      <c r="IY275">
        <v>2.2778299999999998</v>
      </c>
      <c r="IZ275">
        <v>1.69678</v>
      </c>
      <c r="JA275">
        <v>2.3852500000000001</v>
      </c>
      <c r="JB275">
        <v>46.24</v>
      </c>
      <c r="JC275">
        <v>15.891999999999999</v>
      </c>
      <c r="JD275">
        <v>18</v>
      </c>
      <c r="JE275">
        <v>414.33699999999999</v>
      </c>
      <c r="JF275">
        <v>513.17999999999995</v>
      </c>
      <c r="JG275">
        <v>29.9998</v>
      </c>
      <c r="JH275">
        <v>36.052700000000002</v>
      </c>
      <c r="JI275">
        <v>30.0001</v>
      </c>
      <c r="JJ275">
        <v>35.882199999999997</v>
      </c>
      <c r="JK275">
        <v>35.815399999999997</v>
      </c>
      <c r="JL275">
        <v>68.2012</v>
      </c>
      <c r="JM275">
        <v>15.536300000000001</v>
      </c>
      <c r="JN275">
        <v>2.6796000000000002</v>
      </c>
      <c r="JO275">
        <v>30</v>
      </c>
      <c r="JP275">
        <v>1735.86</v>
      </c>
      <c r="JQ275">
        <v>33.656999999999996</v>
      </c>
      <c r="JR275">
        <v>98.265100000000004</v>
      </c>
      <c r="JS275">
        <v>98.186300000000003</v>
      </c>
    </row>
    <row r="276" spans="1:279" x14ac:dyDescent="0.2">
      <c r="A276">
        <v>261</v>
      </c>
      <c r="B276">
        <v>1658333952</v>
      </c>
      <c r="C276">
        <v>1038.400000095367</v>
      </c>
      <c r="D276" t="s">
        <v>941</v>
      </c>
      <c r="E276" t="s">
        <v>942</v>
      </c>
      <c r="F276">
        <v>4</v>
      </c>
      <c r="G276">
        <v>1658333949.6875</v>
      </c>
      <c r="H276">
        <f t="shared" si="200"/>
        <v>6.2927483700967823E-4</v>
      </c>
      <c r="I276">
        <f t="shared" si="201"/>
        <v>0.62927483700967823</v>
      </c>
      <c r="J276">
        <f t="shared" si="202"/>
        <v>7.8288888970530941</v>
      </c>
      <c r="K276">
        <f t="shared" si="203"/>
        <v>1702.6824999999999</v>
      </c>
      <c r="L276">
        <f t="shared" si="204"/>
        <v>1303.9840689529153</v>
      </c>
      <c r="M276">
        <f t="shared" si="205"/>
        <v>131.90256554236962</v>
      </c>
      <c r="N276">
        <f t="shared" si="206"/>
        <v>172.23231126929147</v>
      </c>
      <c r="O276">
        <f t="shared" si="207"/>
        <v>3.5491731815598851E-2</v>
      </c>
      <c r="P276">
        <f t="shared" si="208"/>
        <v>2.1406953004821854</v>
      </c>
      <c r="Q276">
        <f t="shared" si="209"/>
        <v>3.5168041120053825E-2</v>
      </c>
      <c r="R276">
        <f t="shared" si="210"/>
        <v>2.200886188984515E-2</v>
      </c>
      <c r="S276">
        <f t="shared" si="211"/>
        <v>194.43425248754011</v>
      </c>
      <c r="T276">
        <f t="shared" si="212"/>
        <v>35.406780724524211</v>
      </c>
      <c r="U276">
        <f t="shared" si="213"/>
        <v>33.546912499999998</v>
      </c>
      <c r="V276">
        <f t="shared" si="214"/>
        <v>5.2094493211492088</v>
      </c>
      <c r="W276">
        <f t="shared" si="215"/>
        <v>64.704891729249411</v>
      </c>
      <c r="X276">
        <f t="shared" si="216"/>
        <v>3.4771885739676831</v>
      </c>
      <c r="Y276">
        <f t="shared" si="217"/>
        <v>5.3739191598026324</v>
      </c>
      <c r="Z276">
        <f t="shared" si="218"/>
        <v>1.7322607471815257</v>
      </c>
      <c r="AA276">
        <f t="shared" si="219"/>
        <v>-27.751020312126808</v>
      </c>
      <c r="AB276">
        <f t="shared" si="220"/>
        <v>64.22952818822445</v>
      </c>
      <c r="AC276">
        <f t="shared" si="221"/>
        <v>6.9273070744851806</v>
      </c>
      <c r="AD276">
        <f t="shared" si="222"/>
        <v>237.84006743812296</v>
      </c>
      <c r="AE276">
        <f t="shared" si="223"/>
        <v>18.368497813317049</v>
      </c>
      <c r="AF276">
        <f t="shared" si="224"/>
        <v>0.62557867464010852</v>
      </c>
      <c r="AG276">
        <f t="shared" si="225"/>
        <v>7.8288888970530941</v>
      </c>
      <c r="AH276">
        <v>1787.0306576545411</v>
      </c>
      <c r="AI276">
        <v>1766.3864848484841</v>
      </c>
      <c r="AJ276">
        <v>1.7195593068426851</v>
      </c>
      <c r="AK276">
        <v>65.228597272793138</v>
      </c>
      <c r="AL276">
        <f t="shared" si="226"/>
        <v>0.62927483700967823</v>
      </c>
      <c r="AM276">
        <v>33.558724671145107</v>
      </c>
      <c r="AN276">
        <v>34.368717482517503</v>
      </c>
      <c r="AO276">
        <v>-5.9413927944122118E-5</v>
      </c>
      <c r="AP276">
        <v>90.040432271976243</v>
      </c>
      <c r="AQ276">
        <v>32</v>
      </c>
      <c r="AR276">
        <v>7</v>
      </c>
      <c r="AS276">
        <f t="shared" si="227"/>
        <v>1</v>
      </c>
      <c r="AT276">
        <f t="shared" si="228"/>
        <v>0</v>
      </c>
      <c r="AU276">
        <f t="shared" si="229"/>
        <v>30788.173068771284</v>
      </c>
      <c r="AV276" t="s">
        <v>413</v>
      </c>
      <c r="AW276" t="s">
        <v>413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413</v>
      </c>
      <c r="BC276" t="s">
        <v>413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1009.5487872992435</v>
      </c>
      <c r="BI276">
        <f t="shared" si="233"/>
        <v>7.8288888970530941</v>
      </c>
      <c r="BJ276" t="e">
        <f t="shared" si="234"/>
        <v>#DIV/0!</v>
      </c>
      <c r="BK276">
        <f t="shared" si="235"/>
        <v>7.7548395833321017E-3</v>
      </c>
      <c r="BL276" t="e">
        <f t="shared" si="236"/>
        <v>#DIV/0!</v>
      </c>
      <c r="BM276" t="e">
        <f t="shared" si="237"/>
        <v>#DIV/0!</v>
      </c>
      <c r="BN276" t="s">
        <v>413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413</v>
      </c>
      <c r="BY276" t="s">
        <v>413</v>
      </c>
      <c r="BZ276" t="s">
        <v>413</v>
      </c>
      <c r="CA276" t="s">
        <v>413</v>
      </c>
      <c r="CB276" t="s">
        <v>413</v>
      </c>
      <c r="CC276" t="s">
        <v>413</v>
      </c>
      <c r="CD276" t="s">
        <v>413</v>
      </c>
      <c r="CE276" t="s">
        <v>413</v>
      </c>
      <c r="CF276">
        <v>253</v>
      </c>
      <c r="CG276">
        <v>1000</v>
      </c>
      <c r="CH276" t="s">
        <v>414</v>
      </c>
      <c r="CI276">
        <v>1110.1500000000001</v>
      </c>
      <c r="CJ276">
        <v>1175.8634999999999</v>
      </c>
      <c r="CK276">
        <v>1152.67</v>
      </c>
      <c r="CL276">
        <v>1.3005735999999999E-4</v>
      </c>
      <c r="CM276">
        <v>6.5004835999999994E-4</v>
      </c>
      <c r="CN276">
        <v>4.7597999359999997E-2</v>
      </c>
      <c r="CO276">
        <v>5.5000000000000003E-4</v>
      </c>
      <c r="CP276">
        <f t="shared" si="246"/>
        <v>1200.05125</v>
      </c>
      <c r="CQ276">
        <f t="shared" si="247"/>
        <v>1009.5487872992435</v>
      </c>
      <c r="CR276">
        <f t="shared" si="248"/>
        <v>0.84125472749538277</v>
      </c>
      <c r="CS276">
        <f t="shared" si="249"/>
        <v>0.16202162406608894</v>
      </c>
      <c r="CT276">
        <v>6</v>
      </c>
      <c r="CU276">
        <v>0.5</v>
      </c>
      <c r="CV276" t="s">
        <v>415</v>
      </c>
      <c r="CW276">
        <v>2</v>
      </c>
      <c r="CX276" t="b">
        <v>1</v>
      </c>
      <c r="CY276">
        <v>1658333949.6875</v>
      </c>
      <c r="CZ276">
        <v>1702.6824999999999</v>
      </c>
      <c r="DA276">
        <v>1728.5725</v>
      </c>
      <c r="DB276">
        <v>34.375362500000001</v>
      </c>
      <c r="DC276">
        <v>33.570599999999999</v>
      </c>
      <c r="DD276">
        <v>1706.6112499999999</v>
      </c>
      <c r="DE276">
        <v>34.048662499999999</v>
      </c>
      <c r="DF276">
        <v>450.37450000000001</v>
      </c>
      <c r="DG276">
        <v>101.0535</v>
      </c>
      <c r="DH276">
        <v>0.10000998749999999</v>
      </c>
      <c r="DI276">
        <v>34.103450000000002</v>
      </c>
      <c r="DJ276">
        <v>999.9</v>
      </c>
      <c r="DK276">
        <v>33.546912499999998</v>
      </c>
      <c r="DL276">
        <v>0</v>
      </c>
      <c r="DM276">
        <v>0</v>
      </c>
      <c r="DN276">
        <v>5974.7674999999999</v>
      </c>
      <c r="DO276">
        <v>0</v>
      </c>
      <c r="DP276">
        <v>1788.6424999999999</v>
      </c>
      <c r="DQ276">
        <v>-25.890775000000001</v>
      </c>
      <c r="DR276">
        <v>1763.2950000000001</v>
      </c>
      <c r="DS276">
        <v>1788.6187500000001</v>
      </c>
      <c r="DT276">
        <v>0.80475224999999995</v>
      </c>
      <c r="DU276">
        <v>1728.5725</v>
      </c>
      <c r="DV276">
        <v>33.570599999999999</v>
      </c>
      <c r="DW276">
        <v>3.4737487499999999</v>
      </c>
      <c r="DX276">
        <v>3.3924249999999998</v>
      </c>
      <c r="DY276">
        <v>26.4919875</v>
      </c>
      <c r="DZ276">
        <v>26.0907625</v>
      </c>
      <c r="EA276">
        <v>1200.05125</v>
      </c>
      <c r="EB276">
        <v>0.95800249999999998</v>
      </c>
      <c r="EC276">
        <v>4.1997850000000003E-2</v>
      </c>
      <c r="ED276">
        <v>0</v>
      </c>
      <c r="EE276">
        <v>1762.9312500000001</v>
      </c>
      <c r="EF276">
        <v>5.0001600000000002</v>
      </c>
      <c r="EG276">
        <v>22380.05</v>
      </c>
      <c r="EH276">
        <v>9515.5837500000016</v>
      </c>
      <c r="EI276">
        <v>48.046499999999988</v>
      </c>
      <c r="EJ276">
        <v>50.640500000000003</v>
      </c>
      <c r="EK276">
        <v>49.202749999999988</v>
      </c>
      <c r="EL276">
        <v>49.187124999999988</v>
      </c>
      <c r="EM276">
        <v>49.726374999999997</v>
      </c>
      <c r="EN276">
        <v>1144.8599999999999</v>
      </c>
      <c r="EO276">
        <v>50.191249999999997</v>
      </c>
      <c r="EP276">
        <v>0</v>
      </c>
      <c r="EQ276">
        <v>776463.60000014305</v>
      </c>
      <c r="ER276">
        <v>0</v>
      </c>
      <c r="ES276">
        <v>1761.76</v>
      </c>
      <c r="ET276">
        <v>14.58230765605836</v>
      </c>
      <c r="EU276">
        <v>166.61538414039089</v>
      </c>
      <c r="EV276">
        <v>22359.364000000001</v>
      </c>
      <c r="EW276">
        <v>15</v>
      </c>
      <c r="EX276">
        <v>1658330855.5</v>
      </c>
      <c r="EY276" t="s">
        <v>416</v>
      </c>
      <c r="EZ276">
        <v>1658330855.5</v>
      </c>
      <c r="FA276">
        <v>1658330837</v>
      </c>
      <c r="FB276">
        <v>13</v>
      </c>
      <c r="FC276">
        <v>-0.03</v>
      </c>
      <c r="FD276">
        <v>-2.1999999999999999E-2</v>
      </c>
      <c r="FE276">
        <v>-3.91</v>
      </c>
      <c r="FF276">
        <v>0.28699999999999998</v>
      </c>
      <c r="FG276">
        <v>1439</v>
      </c>
      <c r="FH276">
        <v>33</v>
      </c>
      <c r="FI276">
        <v>0.2</v>
      </c>
      <c r="FJ276">
        <v>0.09</v>
      </c>
      <c r="FK276">
        <v>-25.74418536585366</v>
      </c>
      <c r="FL276">
        <v>-1.5749707317072961</v>
      </c>
      <c r="FM276">
        <v>0.1899850399257737</v>
      </c>
      <c r="FN276">
        <v>0</v>
      </c>
      <c r="FO276">
        <v>1760.7858823529409</v>
      </c>
      <c r="FP276">
        <v>14.92498090419055</v>
      </c>
      <c r="FQ276">
        <v>1.484793742156604</v>
      </c>
      <c r="FR276">
        <v>0</v>
      </c>
      <c r="FS276">
        <v>0.81589407317073182</v>
      </c>
      <c r="FT276">
        <v>3.1098815331025548E-3</v>
      </c>
      <c r="FU276">
        <v>8.5828371606569264E-3</v>
      </c>
      <c r="FV276">
        <v>1</v>
      </c>
      <c r="FW276">
        <v>1</v>
      </c>
      <c r="FX276">
        <v>3</v>
      </c>
      <c r="FY276" t="s">
        <v>417</v>
      </c>
      <c r="FZ276">
        <v>2.8896899999999999</v>
      </c>
      <c r="GA276">
        <v>2.8721199999999998</v>
      </c>
      <c r="GB276">
        <v>0.25251699999999999</v>
      </c>
      <c r="GC276">
        <v>0.25744699999999998</v>
      </c>
      <c r="GD276">
        <v>0.14160800000000001</v>
      </c>
      <c r="GE276">
        <v>0.141929</v>
      </c>
      <c r="GF276">
        <v>25765.1</v>
      </c>
      <c r="GG276">
        <v>22265.599999999999</v>
      </c>
      <c r="GH276">
        <v>30833.3</v>
      </c>
      <c r="GI276">
        <v>27970.400000000001</v>
      </c>
      <c r="GJ276">
        <v>34876</v>
      </c>
      <c r="GK276">
        <v>33866.6</v>
      </c>
      <c r="GL276">
        <v>40194.699999999997</v>
      </c>
      <c r="GM276">
        <v>38986.699999999997</v>
      </c>
      <c r="GN276">
        <v>1.8901300000000001</v>
      </c>
      <c r="GO276">
        <v>1.9335500000000001</v>
      </c>
      <c r="GP276">
        <v>0</v>
      </c>
      <c r="GQ276">
        <v>3.1746900000000002E-2</v>
      </c>
      <c r="GR276">
        <v>999.9</v>
      </c>
      <c r="GS276">
        <v>33.020499999999998</v>
      </c>
      <c r="GT276">
        <v>42.9</v>
      </c>
      <c r="GU276">
        <v>44.3</v>
      </c>
      <c r="GV276">
        <v>39.465899999999998</v>
      </c>
      <c r="GW276">
        <v>30.436499999999999</v>
      </c>
      <c r="GX276">
        <v>32.816499999999998</v>
      </c>
      <c r="GY276">
        <v>1</v>
      </c>
      <c r="GZ276">
        <v>0.67693800000000004</v>
      </c>
      <c r="HA276">
        <v>1.6553</v>
      </c>
      <c r="HB276">
        <v>20.1997</v>
      </c>
      <c r="HC276">
        <v>5.2130999999999998</v>
      </c>
      <c r="HD276">
        <v>11.974</v>
      </c>
      <c r="HE276">
        <v>4.9905999999999997</v>
      </c>
      <c r="HF276">
        <v>3.2924799999999999</v>
      </c>
      <c r="HG276">
        <v>8497</v>
      </c>
      <c r="HH276">
        <v>9999</v>
      </c>
      <c r="HI276">
        <v>9999</v>
      </c>
      <c r="HJ276">
        <v>972.6</v>
      </c>
      <c r="HK276">
        <v>4.9713799999999999</v>
      </c>
      <c r="HL276">
        <v>1.8744000000000001</v>
      </c>
      <c r="HM276">
        <v>1.87073</v>
      </c>
      <c r="HN276">
        <v>1.8704400000000001</v>
      </c>
      <c r="HO276">
        <v>1.8749400000000001</v>
      </c>
      <c r="HP276">
        <v>1.8716600000000001</v>
      </c>
      <c r="HQ276">
        <v>1.8671500000000001</v>
      </c>
      <c r="HR276">
        <v>1.87805</v>
      </c>
      <c r="HS276">
        <v>0</v>
      </c>
      <c r="HT276">
        <v>0</v>
      </c>
      <c r="HU276">
        <v>0</v>
      </c>
      <c r="HV276">
        <v>0</v>
      </c>
      <c r="HW276" t="s">
        <v>418</v>
      </c>
      <c r="HX276" t="s">
        <v>419</v>
      </c>
      <c r="HY276" t="s">
        <v>420</v>
      </c>
      <c r="HZ276" t="s">
        <v>420</v>
      </c>
      <c r="IA276" t="s">
        <v>420</v>
      </c>
      <c r="IB276" t="s">
        <v>420</v>
      </c>
      <c r="IC276">
        <v>0</v>
      </c>
      <c r="ID276">
        <v>100</v>
      </c>
      <c r="IE276">
        <v>100</v>
      </c>
      <c r="IF276">
        <v>-3.93</v>
      </c>
      <c r="IG276">
        <v>0.32650000000000001</v>
      </c>
      <c r="IH276">
        <v>-2.1299345005774111</v>
      </c>
      <c r="II276">
        <v>1.7196870422270779E-5</v>
      </c>
      <c r="IJ276">
        <v>-2.1741833173098589E-6</v>
      </c>
      <c r="IK276">
        <v>9.0595066644434051E-10</v>
      </c>
      <c r="IL276">
        <v>-0.32754645563995699</v>
      </c>
      <c r="IM276">
        <v>-1.2435942757381079E-3</v>
      </c>
      <c r="IN276">
        <v>8.3241555849602686E-4</v>
      </c>
      <c r="IO276">
        <v>-6.8006265696850886E-6</v>
      </c>
      <c r="IP276">
        <v>17</v>
      </c>
      <c r="IQ276">
        <v>2050</v>
      </c>
      <c r="IR276">
        <v>3</v>
      </c>
      <c r="IS276">
        <v>34</v>
      </c>
      <c r="IT276">
        <v>51.6</v>
      </c>
      <c r="IU276">
        <v>51.9</v>
      </c>
      <c r="IV276">
        <v>3.41553</v>
      </c>
      <c r="IW276">
        <v>2.5573700000000001</v>
      </c>
      <c r="IX276">
        <v>1.49902</v>
      </c>
      <c r="IY276">
        <v>2.2766099999999998</v>
      </c>
      <c r="IZ276">
        <v>1.69678</v>
      </c>
      <c r="JA276">
        <v>2.4145500000000002</v>
      </c>
      <c r="JB276">
        <v>46.210799999999999</v>
      </c>
      <c r="JC276">
        <v>15.891999999999999</v>
      </c>
      <c r="JD276">
        <v>18</v>
      </c>
      <c r="JE276">
        <v>414.34500000000003</v>
      </c>
      <c r="JF276">
        <v>513.42399999999998</v>
      </c>
      <c r="JG276">
        <v>29.9999</v>
      </c>
      <c r="JH276">
        <v>36.052599999999998</v>
      </c>
      <c r="JI276">
        <v>30</v>
      </c>
      <c r="JJ276">
        <v>35.881300000000003</v>
      </c>
      <c r="JK276">
        <v>35.815100000000001</v>
      </c>
      <c r="JL276">
        <v>68.418000000000006</v>
      </c>
      <c r="JM276">
        <v>15.536300000000001</v>
      </c>
      <c r="JN276">
        <v>3.0781900000000002</v>
      </c>
      <c r="JO276">
        <v>30</v>
      </c>
      <c r="JP276">
        <v>1742.55</v>
      </c>
      <c r="JQ276">
        <v>33.668700000000001</v>
      </c>
      <c r="JR276">
        <v>98.263499999999993</v>
      </c>
      <c r="JS276">
        <v>98.186499999999995</v>
      </c>
    </row>
    <row r="277" spans="1:279" x14ac:dyDescent="0.2">
      <c r="A277">
        <v>262</v>
      </c>
      <c r="B277">
        <v>1658333956</v>
      </c>
      <c r="C277">
        <v>1042.400000095367</v>
      </c>
      <c r="D277" t="s">
        <v>943</v>
      </c>
      <c r="E277" t="s">
        <v>944</v>
      </c>
      <c r="F277">
        <v>4</v>
      </c>
      <c r="G277">
        <v>1658333954</v>
      </c>
      <c r="H277">
        <f t="shared" si="200"/>
        <v>5.9727192583906223E-4</v>
      </c>
      <c r="I277">
        <f t="shared" si="201"/>
        <v>0.59727192583906219</v>
      </c>
      <c r="J277">
        <f t="shared" si="202"/>
        <v>7.8928617218281669</v>
      </c>
      <c r="K277">
        <f t="shared" si="203"/>
        <v>1709.818571428571</v>
      </c>
      <c r="L277">
        <f t="shared" si="204"/>
        <v>1289.6953145530476</v>
      </c>
      <c r="M277">
        <f t="shared" si="205"/>
        <v>130.45909962268223</v>
      </c>
      <c r="N277">
        <f t="shared" si="206"/>
        <v>172.95665792506625</v>
      </c>
      <c r="O277">
        <f t="shared" si="207"/>
        <v>3.3719957924945469E-2</v>
      </c>
      <c r="P277">
        <f t="shared" si="208"/>
        <v>2.1522278843087639</v>
      </c>
      <c r="Q277">
        <f t="shared" si="209"/>
        <v>3.34291865512409E-2</v>
      </c>
      <c r="R277">
        <f t="shared" si="210"/>
        <v>2.0919157165495233E-2</v>
      </c>
      <c r="S277">
        <f t="shared" si="211"/>
        <v>194.43246732682084</v>
      </c>
      <c r="T277">
        <f t="shared" si="212"/>
        <v>35.400649627265963</v>
      </c>
      <c r="U277">
        <f t="shared" si="213"/>
        <v>33.536214285714287</v>
      </c>
      <c r="V277">
        <f t="shared" si="214"/>
        <v>5.2063311318843946</v>
      </c>
      <c r="W277">
        <f t="shared" si="215"/>
        <v>64.732648310257559</v>
      </c>
      <c r="X277">
        <f t="shared" si="216"/>
        <v>3.4765852821415195</v>
      </c>
      <c r="Y277">
        <f t="shared" si="217"/>
        <v>5.3706829133246181</v>
      </c>
      <c r="Z277">
        <f t="shared" si="218"/>
        <v>1.729745849742875</v>
      </c>
      <c r="AA277">
        <f t="shared" si="219"/>
        <v>-26.339691929502646</v>
      </c>
      <c r="AB277">
        <f t="shared" si="220"/>
        <v>64.562913325291476</v>
      </c>
      <c r="AC277">
        <f t="shared" si="221"/>
        <v>6.9252230884338219</v>
      </c>
      <c r="AD277">
        <f t="shared" si="222"/>
        <v>239.58091181104351</v>
      </c>
      <c r="AE277">
        <f t="shared" si="223"/>
        <v>18.576024123370786</v>
      </c>
      <c r="AF277">
        <f t="shared" si="224"/>
        <v>0.5690457648691607</v>
      </c>
      <c r="AG277">
        <f t="shared" si="225"/>
        <v>7.8928617218281669</v>
      </c>
      <c r="AH277">
        <v>1794.1124327597799</v>
      </c>
      <c r="AI277">
        <v>1773.311333333334</v>
      </c>
      <c r="AJ277">
        <v>1.731051920815122</v>
      </c>
      <c r="AK277">
        <v>65.228597272793138</v>
      </c>
      <c r="AL277">
        <f t="shared" si="226"/>
        <v>0.59727192583906219</v>
      </c>
      <c r="AM277">
        <v>33.603757010288753</v>
      </c>
      <c r="AN277">
        <v>34.372545454545467</v>
      </c>
      <c r="AO277">
        <v>-4.7696238093604787E-5</v>
      </c>
      <c r="AP277">
        <v>90.040432271976243</v>
      </c>
      <c r="AQ277">
        <v>32</v>
      </c>
      <c r="AR277">
        <v>7</v>
      </c>
      <c r="AS277">
        <f t="shared" si="227"/>
        <v>1</v>
      </c>
      <c r="AT277">
        <f t="shared" si="228"/>
        <v>0</v>
      </c>
      <c r="AU277">
        <f t="shared" si="229"/>
        <v>31078.906819171043</v>
      </c>
      <c r="AV277" t="s">
        <v>413</v>
      </c>
      <c r="AW277" t="s">
        <v>413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413</v>
      </c>
      <c r="BC277" t="s">
        <v>413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1009.539342656384</v>
      </c>
      <c r="BI277">
        <f t="shared" si="233"/>
        <v>7.8928617218281669</v>
      </c>
      <c r="BJ277" t="e">
        <f t="shared" si="234"/>
        <v>#DIV/0!</v>
      </c>
      <c r="BK277">
        <f t="shared" si="235"/>
        <v>7.8182804654842002E-3</v>
      </c>
      <c r="BL277" t="e">
        <f t="shared" si="236"/>
        <v>#DIV/0!</v>
      </c>
      <c r="BM277" t="e">
        <f t="shared" si="237"/>
        <v>#DIV/0!</v>
      </c>
      <c r="BN277" t="s">
        <v>413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413</v>
      </c>
      <c r="BY277" t="s">
        <v>413</v>
      </c>
      <c r="BZ277" t="s">
        <v>413</v>
      </c>
      <c r="CA277" t="s">
        <v>413</v>
      </c>
      <c r="CB277" t="s">
        <v>413</v>
      </c>
      <c r="CC277" t="s">
        <v>413</v>
      </c>
      <c r="CD277" t="s">
        <v>413</v>
      </c>
      <c r="CE277" t="s">
        <v>413</v>
      </c>
      <c r="CF277">
        <v>253</v>
      </c>
      <c r="CG277">
        <v>1000</v>
      </c>
      <c r="CH277" t="s">
        <v>414</v>
      </c>
      <c r="CI277">
        <v>1110.1500000000001</v>
      </c>
      <c r="CJ277">
        <v>1175.8634999999999</v>
      </c>
      <c r="CK277">
        <v>1152.67</v>
      </c>
      <c r="CL277">
        <v>1.3005735999999999E-4</v>
      </c>
      <c r="CM277">
        <v>6.5004835999999994E-4</v>
      </c>
      <c r="CN277">
        <v>4.7597999359999997E-2</v>
      </c>
      <c r="CO277">
        <v>5.5000000000000003E-4</v>
      </c>
      <c r="CP277">
        <f t="shared" si="246"/>
        <v>1200.04</v>
      </c>
      <c r="CQ277">
        <f t="shared" si="247"/>
        <v>1009.539342656384</v>
      </c>
      <c r="CR277">
        <f t="shared" si="248"/>
        <v>0.84125474372219589</v>
      </c>
      <c r="CS277">
        <f t="shared" si="249"/>
        <v>0.16202165538383792</v>
      </c>
      <c r="CT277">
        <v>6</v>
      </c>
      <c r="CU277">
        <v>0.5</v>
      </c>
      <c r="CV277" t="s">
        <v>415</v>
      </c>
      <c r="CW277">
        <v>2</v>
      </c>
      <c r="CX277" t="b">
        <v>1</v>
      </c>
      <c r="CY277">
        <v>1658333954</v>
      </c>
      <c r="CZ277">
        <v>1709.818571428571</v>
      </c>
      <c r="DA277">
        <v>1735.8642857142861</v>
      </c>
      <c r="DB277">
        <v>34.368899999999996</v>
      </c>
      <c r="DC277">
        <v>33.636800000000001</v>
      </c>
      <c r="DD277">
        <v>1713.744285714286</v>
      </c>
      <c r="DE277">
        <v>34.042400000000001</v>
      </c>
      <c r="DF277">
        <v>450.33871428571427</v>
      </c>
      <c r="DG277">
        <v>101.05500000000001</v>
      </c>
      <c r="DH277">
        <v>9.9976799999999991E-2</v>
      </c>
      <c r="DI277">
        <v>34.092642857142863</v>
      </c>
      <c r="DJ277">
        <v>999.89999999999986</v>
      </c>
      <c r="DK277">
        <v>33.536214285714287</v>
      </c>
      <c r="DL277">
        <v>0</v>
      </c>
      <c r="DM277">
        <v>0</v>
      </c>
      <c r="DN277">
        <v>6025.9814285714292</v>
      </c>
      <c r="DO277">
        <v>0</v>
      </c>
      <c r="DP277">
        <v>1789.3357142857139</v>
      </c>
      <c r="DQ277">
        <v>-26.044971428571429</v>
      </c>
      <c r="DR277">
        <v>1770.674285714286</v>
      </c>
      <c r="DS277">
        <v>1796.2842857142859</v>
      </c>
      <c r="DT277">
        <v>0.73208285714285715</v>
      </c>
      <c r="DU277">
        <v>1735.8642857142861</v>
      </c>
      <c r="DV277">
        <v>33.636800000000001</v>
      </c>
      <c r="DW277">
        <v>3.4731428571428569</v>
      </c>
      <c r="DX277">
        <v>3.3991628571428572</v>
      </c>
      <c r="DY277">
        <v>26.48901428571428</v>
      </c>
      <c r="DZ277">
        <v>26.124314285714291</v>
      </c>
      <c r="EA277">
        <v>1200.04</v>
      </c>
      <c r="EB277">
        <v>0.95800171428571412</v>
      </c>
      <c r="EC277">
        <v>4.1998614285714282E-2</v>
      </c>
      <c r="ED277">
        <v>0</v>
      </c>
      <c r="EE277">
        <v>1764.235714285714</v>
      </c>
      <c r="EF277">
        <v>5.0001600000000002</v>
      </c>
      <c r="EG277">
        <v>22392.228571428572</v>
      </c>
      <c r="EH277">
        <v>9515.4942857142869</v>
      </c>
      <c r="EI277">
        <v>48.035428571428568</v>
      </c>
      <c r="EJ277">
        <v>50.633857142857153</v>
      </c>
      <c r="EK277">
        <v>49.232000000000014</v>
      </c>
      <c r="EL277">
        <v>49.186999999999998</v>
      </c>
      <c r="EM277">
        <v>49.723000000000013</v>
      </c>
      <c r="EN277">
        <v>1144.8485714285709</v>
      </c>
      <c r="EO277">
        <v>50.191428571428567</v>
      </c>
      <c r="EP277">
        <v>0</v>
      </c>
      <c r="EQ277">
        <v>776467.79999995232</v>
      </c>
      <c r="ER277">
        <v>0</v>
      </c>
      <c r="ES277">
        <v>1762.763461538462</v>
      </c>
      <c r="ET277">
        <v>15.62905981833619</v>
      </c>
      <c r="EU277">
        <v>268.1572647027034</v>
      </c>
      <c r="EV277">
        <v>22369.984615384619</v>
      </c>
      <c r="EW277">
        <v>15</v>
      </c>
      <c r="EX277">
        <v>1658330855.5</v>
      </c>
      <c r="EY277" t="s">
        <v>416</v>
      </c>
      <c r="EZ277">
        <v>1658330855.5</v>
      </c>
      <c r="FA277">
        <v>1658330837</v>
      </c>
      <c r="FB277">
        <v>13</v>
      </c>
      <c r="FC277">
        <v>-0.03</v>
      </c>
      <c r="FD277">
        <v>-2.1999999999999999E-2</v>
      </c>
      <c r="FE277">
        <v>-3.91</v>
      </c>
      <c r="FF277">
        <v>0.28699999999999998</v>
      </c>
      <c r="FG277">
        <v>1439</v>
      </c>
      <c r="FH277">
        <v>33</v>
      </c>
      <c r="FI277">
        <v>0.2</v>
      </c>
      <c r="FJ277">
        <v>0.09</v>
      </c>
      <c r="FK277">
        <v>-25.858092500000001</v>
      </c>
      <c r="FL277">
        <v>-0.89688067542209793</v>
      </c>
      <c r="FM277">
        <v>0.11307368258684219</v>
      </c>
      <c r="FN277">
        <v>0</v>
      </c>
      <c r="FO277">
        <v>1761.684705882353</v>
      </c>
      <c r="FP277">
        <v>15.14835751710368</v>
      </c>
      <c r="FQ277">
        <v>1.508051402022468</v>
      </c>
      <c r="FR277">
        <v>0</v>
      </c>
      <c r="FS277">
        <v>0.80471779999999993</v>
      </c>
      <c r="FT277">
        <v>-0.22762892307692509</v>
      </c>
      <c r="FU277">
        <v>3.0120186853836089E-2</v>
      </c>
      <c r="FV277">
        <v>0</v>
      </c>
      <c r="FW277">
        <v>0</v>
      </c>
      <c r="FX277">
        <v>3</v>
      </c>
      <c r="FY277" t="s">
        <v>425</v>
      </c>
      <c r="FZ277">
        <v>2.8899699999999999</v>
      </c>
      <c r="GA277">
        <v>2.8723000000000001</v>
      </c>
      <c r="GB277">
        <v>0.25310899999999997</v>
      </c>
      <c r="GC277">
        <v>0.25804300000000002</v>
      </c>
      <c r="GD277">
        <v>0.141627</v>
      </c>
      <c r="GE277">
        <v>0.14204</v>
      </c>
      <c r="GF277">
        <v>25744.3</v>
      </c>
      <c r="GG277">
        <v>22247.4</v>
      </c>
      <c r="GH277">
        <v>30832.9</v>
      </c>
      <c r="GI277">
        <v>27970.1</v>
      </c>
      <c r="GJ277">
        <v>34874.6</v>
      </c>
      <c r="GK277">
        <v>33861.9</v>
      </c>
      <c r="GL277">
        <v>40193.9</v>
      </c>
      <c r="GM277">
        <v>38986.300000000003</v>
      </c>
      <c r="GN277">
        <v>1.8903000000000001</v>
      </c>
      <c r="GO277">
        <v>1.9335</v>
      </c>
      <c r="GP277">
        <v>0</v>
      </c>
      <c r="GQ277">
        <v>3.1746900000000002E-2</v>
      </c>
      <c r="GR277">
        <v>999.9</v>
      </c>
      <c r="GS277">
        <v>33.020499999999998</v>
      </c>
      <c r="GT277">
        <v>42.9</v>
      </c>
      <c r="GU277">
        <v>44.3</v>
      </c>
      <c r="GV277">
        <v>39.460700000000003</v>
      </c>
      <c r="GW277">
        <v>30.4665</v>
      </c>
      <c r="GX277">
        <v>32.888599999999997</v>
      </c>
      <c r="GY277">
        <v>1</v>
      </c>
      <c r="GZ277">
        <v>0.67691299999999999</v>
      </c>
      <c r="HA277">
        <v>1.6552800000000001</v>
      </c>
      <c r="HB277">
        <v>20.1995</v>
      </c>
      <c r="HC277">
        <v>5.2130999999999998</v>
      </c>
      <c r="HD277">
        <v>11.974</v>
      </c>
      <c r="HE277">
        <v>4.9906499999999996</v>
      </c>
      <c r="HF277">
        <v>3.2924500000000001</v>
      </c>
      <c r="HG277">
        <v>8497.2000000000007</v>
      </c>
      <c r="HH277">
        <v>9999</v>
      </c>
      <c r="HI277">
        <v>9999</v>
      </c>
      <c r="HJ277">
        <v>972.6</v>
      </c>
      <c r="HK277">
        <v>4.9713599999999998</v>
      </c>
      <c r="HL277">
        <v>1.87439</v>
      </c>
      <c r="HM277">
        <v>1.87073</v>
      </c>
      <c r="HN277">
        <v>1.8704400000000001</v>
      </c>
      <c r="HO277">
        <v>1.8749400000000001</v>
      </c>
      <c r="HP277">
        <v>1.87165</v>
      </c>
      <c r="HQ277">
        <v>1.86717</v>
      </c>
      <c r="HR277">
        <v>1.87805</v>
      </c>
      <c r="HS277">
        <v>0</v>
      </c>
      <c r="HT277">
        <v>0</v>
      </c>
      <c r="HU277">
        <v>0</v>
      </c>
      <c r="HV277">
        <v>0</v>
      </c>
      <c r="HW277" t="s">
        <v>418</v>
      </c>
      <c r="HX277" t="s">
        <v>419</v>
      </c>
      <c r="HY277" t="s">
        <v>420</v>
      </c>
      <c r="HZ277" t="s">
        <v>420</v>
      </c>
      <c r="IA277" t="s">
        <v>420</v>
      </c>
      <c r="IB277" t="s">
        <v>420</v>
      </c>
      <c r="IC277">
        <v>0</v>
      </c>
      <c r="ID277">
        <v>100</v>
      </c>
      <c r="IE277">
        <v>100</v>
      </c>
      <c r="IF277">
        <v>-3.93</v>
      </c>
      <c r="IG277">
        <v>0.3266</v>
      </c>
      <c r="IH277">
        <v>-2.1299345005774111</v>
      </c>
      <c r="II277">
        <v>1.7196870422270779E-5</v>
      </c>
      <c r="IJ277">
        <v>-2.1741833173098589E-6</v>
      </c>
      <c r="IK277">
        <v>9.0595066644434051E-10</v>
      </c>
      <c r="IL277">
        <v>-0.32754645563995699</v>
      </c>
      <c r="IM277">
        <v>-1.2435942757381079E-3</v>
      </c>
      <c r="IN277">
        <v>8.3241555849602686E-4</v>
      </c>
      <c r="IO277">
        <v>-6.8006265696850886E-6</v>
      </c>
      <c r="IP277">
        <v>17</v>
      </c>
      <c r="IQ277">
        <v>2050</v>
      </c>
      <c r="IR277">
        <v>3</v>
      </c>
      <c r="IS277">
        <v>34</v>
      </c>
      <c r="IT277">
        <v>51.7</v>
      </c>
      <c r="IU277">
        <v>52</v>
      </c>
      <c r="IV277">
        <v>3.4252899999999999</v>
      </c>
      <c r="IW277">
        <v>2.5585900000000001</v>
      </c>
      <c r="IX277">
        <v>1.49902</v>
      </c>
      <c r="IY277">
        <v>2.2778299999999998</v>
      </c>
      <c r="IZ277">
        <v>1.69678</v>
      </c>
      <c r="JA277">
        <v>2.3999000000000001</v>
      </c>
      <c r="JB277">
        <v>46.210799999999999</v>
      </c>
      <c r="JC277">
        <v>15.891999999999999</v>
      </c>
      <c r="JD277">
        <v>18</v>
      </c>
      <c r="JE277">
        <v>414.43200000000002</v>
      </c>
      <c r="JF277">
        <v>513.375</v>
      </c>
      <c r="JG277">
        <v>30</v>
      </c>
      <c r="JH277">
        <v>36.049300000000002</v>
      </c>
      <c r="JI277">
        <v>30</v>
      </c>
      <c r="JJ277">
        <v>35.8797</v>
      </c>
      <c r="JK277">
        <v>35.813699999999997</v>
      </c>
      <c r="JL277">
        <v>68.636200000000002</v>
      </c>
      <c r="JM277">
        <v>15.536300000000001</v>
      </c>
      <c r="JN277">
        <v>3.0781900000000002</v>
      </c>
      <c r="JO277">
        <v>30</v>
      </c>
      <c r="JP277">
        <v>1749.24</v>
      </c>
      <c r="JQ277">
        <v>33.661700000000003</v>
      </c>
      <c r="JR277">
        <v>98.261899999999997</v>
      </c>
      <c r="JS277">
        <v>98.185500000000005</v>
      </c>
    </row>
    <row r="278" spans="1:279" x14ac:dyDescent="0.2">
      <c r="A278">
        <v>263</v>
      </c>
      <c r="B278">
        <v>1658333960</v>
      </c>
      <c r="C278">
        <v>1046.400000095367</v>
      </c>
      <c r="D278" t="s">
        <v>945</v>
      </c>
      <c r="E278" t="s">
        <v>946</v>
      </c>
      <c r="F278">
        <v>4</v>
      </c>
      <c r="G278">
        <v>1658333957.6875</v>
      </c>
      <c r="H278">
        <f t="shared" si="200"/>
        <v>5.7546993234660671E-4</v>
      </c>
      <c r="I278">
        <f t="shared" si="201"/>
        <v>0.57546993234660671</v>
      </c>
      <c r="J278">
        <f t="shared" si="202"/>
        <v>7.6597205791268257</v>
      </c>
      <c r="K278">
        <f t="shared" si="203"/>
        <v>1716.0925</v>
      </c>
      <c r="L278">
        <f t="shared" si="204"/>
        <v>1293.4212806713131</v>
      </c>
      <c r="M278">
        <f t="shared" si="205"/>
        <v>130.83508637033444</v>
      </c>
      <c r="N278">
        <f t="shared" si="206"/>
        <v>173.59008531269092</v>
      </c>
      <c r="O278">
        <f t="shared" si="207"/>
        <v>3.2505600985575492E-2</v>
      </c>
      <c r="P278">
        <f t="shared" si="208"/>
        <v>2.1484355308093357</v>
      </c>
      <c r="Q278">
        <f t="shared" si="209"/>
        <v>3.2234832198560576E-2</v>
      </c>
      <c r="R278">
        <f t="shared" si="210"/>
        <v>2.0170909527616694E-2</v>
      </c>
      <c r="S278">
        <f t="shared" si="211"/>
        <v>194.41961661252031</v>
      </c>
      <c r="T278">
        <f t="shared" si="212"/>
        <v>35.41702579299357</v>
      </c>
      <c r="U278">
        <f t="shared" si="213"/>
        <v>33.534887500000004</v>
      </c>
      <c r="V278">
        <f t="shared" si="214"/>
        <v>5.2059445292192938</v>
      </c>
      <c r="W278">
        <f t="shared" si="215"/>
        <v>64.726741241522816</v>
      </c>
      <c r="X278">
        <f t="shared" si="216"/>
        <v>3.4776066969643318</v>
      </c>
      <c r="Y278">
        <f t="shared" si="217"/>
        <v>5.3727510921458448</v>
      </c>
      <c r="Z278">
        <f t="shared" si="218"/>
        <v>1.7283378322549621</v>
      </c>
      <c r="AA278">
        <f t="shared" si="219"/>
        <v>-25.378224016485355</v>
      </c>
      <c r="AB278">
        <f t="shared" si="220"/>
        <v>65.402856401386927</v>
      </c>
      <c r="AC278">
        <f t="shared" si="221"/>
        <v>7.0278931815643331</v>
      </c>
      <c r="AD278">
        <f t="shared" si="222"/>
        <v>241.47214217898625</v>
      </c>
      <c r="AE278">
        <f t="shared" si="223"/>
        <v>18.470821779692802</v>
      </c>
      <c r="AF278">
        <f t="shared" si="224"/>
        <v>0.56951963393028404</v>
      </c>
      <c r="AG278">
        <f t="shared" si="225"/>
        <v>7.6597205791268257</v>
      </c>
      <c r="AH278">
        <v>1801.0660318767771</v>
      </c>
      <c r="AI278">
        <v>1780.388666666666</v>
      </c>
      <c r="AJ278">
        <v>1.765781259559581</v>
      </c>
      <c r="AK278">
        <v>65.228597272793138</v>
      </c>
      <c r="AL278">
        <f t="shared" si="226"/>
        <v>0.57546993234660671</v>
      </c>
      <c r="AM278">
        <v>33.646452189075809</v>
      </c>
      <c r="AN278">
        <v>34.386451748251758</v>
      </c>
      <c r="AO278">
        <v>3.9475009844506223E-5</v>
      </c>
      <c r="AP278">
        <v>90.040432271976243</v>
      </c>
      <c r="AQ278">
        <v>32</v>
      </c>
      <c r="AR278">
        <v>7</v>
      </c>
      <c r="AS278">
        <f t="shared" si="227"/>
        <v>1</v>
      </c>
      <c r="AT278">
        <f t="shared" si="228"/>
        <v>0</v>
      </c>
      <c r="AU278">
        <f t="shared" si="229"/>
        <v>30982.930997583091</v>
      </c>
      <c r="AV278" t="s">
        <v>413</v>
      </c>
      <c r="AW278" t="s">
        <v>413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413</v>
      </c>
      <c r="BC278" t="s">
        <v>413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1009.4720997992333</v>
      </c>
      <c r="BI278">
        <f t="shared" si="233"/>
        <v>7.6597205791268257</v>
      </c>
      <c r="BJ278" t="e">
        <f t="shared" si="234"/>
        <v>#DIV/0!</v>
      </c>
      <c r="BK278">
        <f t="shared" si="235"/>
        <v>7.5878477281840799E-3</v>
      </c>
      <c r="BL278" t="e">
        <f t="shared" si="236"/>
        <v>#DIV/0!</v>
      </c>
      <c r="BM278" t="e">
        <f t="shared" si="237"/>
        <v>#DIV/0!</v>
      </c>
      <c r="BN278" t="s">
        <v>413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413</v>
      </c>
      <c r="BY278" t="s">
        <v>413</v>
      </c>
      <c r="BZ278" t="s">
        <v>413</v>
      </c>
      <c r="CA278" t="s">
        <v>413</v>
      </c>
      <c r="CB278" t="s">
        <v>413</v>
      </c>
      <c r="CC278" t="s">
        <v>413</v>
      </c>
      <c r="CD278" t="s">
        <v>413</v>
      </c>
      <c r="CE278" t="s">
        <v>413</v>
      </c>
      <c r="CF278">
        <v>253</v>
      </c>
      <c r="CG278">
        <v>1000</v>
      </c>
      <c r="CH278" t="s">
        <v>414</v>
      </c>
      <c r="CI278">
        <v>1110.1500000000001</v>
      </c>
      <c r="CJ278">
        <v>1175.8634999999999</v>
      </c>
      <c r="CK278">
        <v>1152.67</v>
      </c>
      <c r="CL278">
        <v>1.3005735999999999E-4</v>
      </c>
      <c r="CM278">
        <v>6.5004835999999994E-4</v>
      </c>
      <c r="CN278">
        <v>4.7597999359999997E-2</v>
      </c>
      <c r="CO278">
        <v>5.5000000000000003E-4</v>
      </c>
      <c r="CP278">
        <f t="shared" si="246"/>
        <v>1199.96</v>
      </c>
      <c r="CQ278">
        <f t="shared" si="247"/>
        <v>1009.4720997992333</v>
      </c>
      <c r="CR278">
        <f t="shared" si="248"/>
        <v>0.84125479165908301</v>
      </c>
      <c r="CS278">
        <f t="shared" si="249"/>
        <v>0.16202174790203033</v>
      </c>
      <c r="CT278">
        <v>6</v>
      </c>
      <c r="CU278">
        <v>0.5</v>
      </c>
      <c r="CV278" t="s">
        <v>415</v>
      </c>
      <c r="CW278">
        <v>2</v>
      </c>
      <c r="CX278" t="b">
        <v>1</v>
      </c>
      <c r="CY278">
        <v>1658333957.6875</v>
      </c>
      <c r="CZ278">
        <v>1716.0925</v>
      </c>
      <c r="DA278">
        <v>1742.0025000000001</v>
      </c>
      <c r="DB278">
        <v>34.379237500000002</v>
      </c>
      <c r="DC278">
        <v>33.646574999999999</v>
      </c>
      <c r="DD278">
        <v>1720.0137500000001</v>
      </c>
      <c r="DE278">
        <v>34.052399999999992</v>
      </c>
      <c r="DF278">
        <v>450.36287499999997</v>
      </c>
      <c r="DG278">
        <v>101.05425</v>
      </c>
      <c r="DH278">
        <v>0.1000207125</v>
      </c>
      <c r="DI278">
        <v>34.099550000000001</v>
      </c>
      <c r="DJ278">
        <v>999.9</v>
      </c>
      <c r="DK278">
        <v>33.534887500000004</v>
      </c>
      <c r="DL278">
        <v>0</v>
      </c>
      <c r="DM278">
        <v>0</v>
      </c>
      <c r="DN278">
        <v>6009.1399999999994</v>
      </c>
      <c r="DO278">
        <v>0</v>
      </c>
      <c r="DP278">
        <v>1789.31</v>
      </c>
      <c r="DQ278">
        <v>-25.910724999999999</v>
      </c>
      <c r="DR278">
        <v>1777.1912500000001</v>
      </c>
      <c r="DS278">
        <v>1802.65625</v>
      </c>
      <c r="DT278">
        <v>0.73266825000000002</v>
      </c>
      <c r="DU278">
        <v>1742.0025000000001</v>
      </c>
      <c r="DV278">
        <v>33.646574999999999</v>
      </c>
      <c r="DW278">
        <v>3.4741662500000001</v>
      </c>
      <c r="DX278">
        <v>3.40012625</v>
      </c>
      <c r="DY278">
        <v>26.4940125</v>
      </c>
      <c r="DZ278">
        <v>26.129124999999998</v>
      </c>
      <c r="EA278">
        <v>1199.96</v>
      </c>
      <c r="EB278">
        <v>0.95799974999999993</v>
      </c>
      <c r="EC278">
        <v>4.2000524999999997E-2</v>
      </c>
      <c r="ED278">
        <v>0</v>
      </c>
      <c r="EE278">
        <v>1765.1</v>
      </c>
      <c r="EF278">
        <v>5.0001600000000002</v>
      </c>
      <c r="EG278">
        <v>22400.05</v>
      </c>
      <c r="EH278">
        <v>9514.8412499999995</v>
      </c>
      <c r="EI278">
        <v>48.03875</v>
      </c>
      <c r="EJ278">
        <v>50.625</v>
      </c>
      <c r="EK278">
        <v>49.210625</v>
      </c>
      <c r="EL278">
        <v>49.202749999999988</v>
      </c>
      <c r="EM278">
        <v>49.742125000000001</v>
      </c>
      <c r="EN278">
        <v>1144.77</v>
      </c>
      <c r="EO278">
        <v>50.19</v>
      </c>
      <c r="EP278">
        <v>0</v>
      </c>
      <c r="EQ278">
        <v>776471.40000009537</v>
      </c>
      <c r="ER278">
        <v>0</v>
      </c>
      <c r="ES278">
        <v>1763.7149999999999</v>
      </c>
      <c r="ET278">
        <v>15.25846154052002</v>
      </c>
      <c r="EU278">
        <v>212.97094000762809</v>
      </c>
      <c r="EV278">
        <v>22383.584615384611</v>
      </c>
      <c r="EW278">
        <v>15</v>
      </c>
      <c r="EX278">
        <v>1658330855.5</v>
      </c>
      <c r="EY278" t="s">
        <v>416</v>
      </c>
      <c r="EZ278">
        <v>1658330855.5</v>
      </c>
      <c r="FA278">
        <v>1658330837</v>
      </c>
      <c r="FB278">
        <v>13</v>
      </c>
      <c r="FC278">
        <v>-0.03</v>
      </c>
      <c r="FD278">
        <v>-2.1999999999999999E-2</v>
      </c>
      <c r="FE278">
        <v>-3.91</v>
      </c>
      <c r="FF278">
        <v>0.28699999999999998</v>
      </c>
      <c r="FG278">
        <v>1439</v>
      </c>
      <c r="FH278">
        <v>33</v>
      </c>
      <c r="FI278">
        <v>0.2</v>
      </c>
      <c r="FJ278">
        <v>0.09</v>
      </c>
      <c r="FK278">
        <v>-25.906614999999999</v>
      </c>
      <c r="FL278">
        <v>-0.38273020637893268</v>
      </c>
      <c r="FM278">
        <v>7.5573935817846688E-2</v>
      </c>
      <c r="FN278">
        <v>1</v>
      </c>
      <c r="FO278">
        <v>1762.9349999999999</v>
      </c>
      <c r="FP278">
        <v>15.33857906819212</v>
      </c>
      <c r="FQ278">
        <v>1.5242148412717269</v>
      </c>
      <c r="FR278">
        <v>0</v>
      </c>
      <c r="FS278">
        <v>0.78215757500000005</v>
      </c>
      <c r="FT278">
        <v>-0.3773070731707337</v>
      </c>
      <c r="FU278">
        <v>4.0889883271346912E-2</v>
      </c>
      <c r="FV278">
        <v>0</v>
      </c>
      <c r="FW278">
        <v>1</v>
      </c>
      <c r="FX278">
        <v>3</v>
      </c>
      <c r="FY278" t="s">
        <v>417</v>
      </c>
      <c r="FZ278">
        <v>2.88984</v>
      </c>
      <c r="GA278">
        <v>2.8721999999999999</v>
      </c>
      <c r="GB278">
        <v>0.25369900000000001</v>
      </c>
      <c r="GC278">
        <v>0.258629</v>
      </c>
      <c r="GD278">
        <v>0.14166400000000001</v>
      </c>
      <c r="GE278">
        <v>0.14202600000000001</v>
      </c>
      <c r="GF278">
        <v>25723.5</v>
      </c>
      <c r="GG278">
        <v>22229.5</v>
      </c>
      <c r="GH278">
        <v>30832.5</v>
      </c>
      <c r="GI278">
        <v>27969.8</v>
      </c>
      <c r="GJ278">
        <v>34872.6</v>
      </c>
      <c r="GK278">
        <v>33862</v>
      </c>
      <c r="GL278">
        <v>40193.4</v>
      </c>
      <c r="GM278">
        <v>38985.800000000003</v>
      </c>
      <c r="GN278">
        <v>1.8901300000000001</v>
      </c>
      <c r="GO278">
        <v>1.9336500000000001</v>
      </c>
      <c r="GP278">
        <v>0</v>
      </c>
      <c r="GQ278">
        <v>3.2037499999999997E-2</v>
      </c>
      <c r="GR278">
        <v>999.9</v>
      </c>
      <c r="GS278">
        <v>33.021799999999999</v>
      </c>
      <c r="GT278">
        <v>42.9</v>
      </c>
      <c r="GU278">
        <v>44.3</v>
      </c>
      <c r="GV278">
        <v>39.464500000000001</v>
      </c>
      <c r="GW278">
        <v>30.616499999999998</v>
      </c>
      <c r="GX278">
        <v>32.744399999999999</v>
      </c>
      <c r="GY278">
        <v>1</v>
      </c>
      <c r="GZ278">
        <v>0.676875</v>
      </c>
      <c r="HA278">
        <v>1.6549400000000001</v>
      </c>
      <c r="HB278">
        <v>20.1997</v>
      </c>
      <c r="HC278">
        <v>5.2132500000000004</v>
      </c>
      <c r="HD278">
        <v>11.974</v>
      </c>
      <c r="HE278">
        <v>4.9909499999999998</v>
      </c>
      <c r="HF278">
        <v>3.2925</v>
      </c>
      <c r="HG278">
        <v>8497.2000000000007</v>
      </c>
      <c r="HH278">
        <v>9999</v>
      </c>
      <c r="HI278">
        <v>9999</v>
      </c>
      <c r="HJ278">
        <v>972.6</v>
      </c>
      <c r="HK278">
        <v>4.9713700000000003</v>
      </c>
      <c r="HL278">
        <v>1.87439</v>
      </c>
      <c r="HM278">
        <v>1.87073</v>
      </c>
      <c r="HN278">
        <v>1.8704700000000001</v>
      </c>
      <c r="HO278">
        <v>1.87493</v>
      </c>
      <c r="HP278">
        <v>1.87164</v>
      </c>
      <c r="HQ278">
        <v>1.86717</v>
      </c>
      <c r="HR278">
        <v>1.8780600000000001</v>
      </c>
      <c r="HS278">
        <v>0</v>
      </c>
      <c r="HT278">
        <v>0</v>
      </c>
      <c r="HU278">
        <v>0</v>
      </c>
      <c r="HV278">
        <v>0</v>
      </c>
      <c r="HW278" t="s">
        <v>418</v>
      </c>
      <c r="HX278" t="s">
        <v>419</v>
      </c>
      <c r="HY278" t="s">
        <v>420</v>
      </c>
      <c r="HZ278" t="s">
        <v>420</v>
      </c>
      <c r="IA278" t="s">
        <v>420</v>
      </c>
      <c r="IB278" t="s">
        <v>420</v>
      </c>
      <c r="IC278">
        <v>0</v>
      </c>
      <c r="ID278">
        <v>100</v>
      </c>
      <c r="IE278">
        <v>100</v>
      </c>
      <c r="IF278">
        <v>-3.92</v>
      </c>
      <c r="IG278">
        <v>0.3271</v>
      </c>
      <c r="IH278">
        <v>-2.1299345005774111</v>
      </c>
      <c r="II278">
        <v>1.7196870422270779E-5</v>
      </c>
      <c r="IJ278">
        <v>-2.1741833173098589E-6</v>
      </c>
      <c r="IK278">
        <v>9.0595066644434051E-10</v>
      </c>
      <c r="IL278">
        <v>-0.32754645563995699</v>
      </c>
      <c r="IM278">
        <v>-1.2435942757381079E-3</v>
      </c>
      <c r="IN278">
        <v>8.3241555849602686E-4</v>
      </c>
      <c r="IO278">
        <v>-6.8006265696850886E-6</v>
      </c>
      <c r="IP278">
        <v>17</v>
      </c>
      <c r="IQ278">
        <v>2050</v>
      </c>
      <c r="IR278">
        <v>3</v>
      </c>
      <c r="IS278">
        <v>34</v>
      </c>
      <c r="IT278">
        <v>51.7</v>
      </c>
      <c r="IU278">
        <v>52</v>
      </c>
      <c r="IV278">
        <v>3.43628</v>
      </c>
      <c r="IW278">
        <v>2.5549300000000001</v>
      </c>
      <c r="IX278">
        <v>1.49902</v>
      </c>
      <c r="IY278">
        <v>2.2766099999999998</v>
      </c>
      <c r="IZ278">
        <v>1.69678</v>
      </c>
      <c r="JA278">
        <v>2.3974600000000001</v>
      </c>
      <c r="JB278">
        <v>46.210799999999999</v>
      </c>
      <c r="JC278">
        <v>15.891999999999999</v>
      </c>
      <c r="JD278">
        <v>18</v>
      </c>
      <c r="JE278">
        <v>414.32499999999999</v>
      </c>
      <c r="JF278">
        <v>513.47199999999998</v>
      </c>
      <c r="JG278">
        <v>30</v>
      </c>
      <c r="JH278">
        <v>36.049300000000002</v>
      </c>
      <c r="JI278">
        <v>29.9999</v>
      </c>
      <c r="JJ278">
        <v>35.877899999999997</v>
      </c>
      <c r="JK278">
        <v>35.811799999999998</v>
      </c>
      <c r="JL278">
        <v>68.846599999999995</v>
      </c>
      <c r="JM278">
        <v>15.536300000000001</v>
      </c>
      <c r="JN278">
        <v>3.4520499999999998</v>
      </c>
      <c r="JO278">
        <v>30</v>
      </c>
      <c r="JP278">
        <v>1755.93</v>
      </c>
      <c r="JQ278">
        <v>33.660600000000002</v>
      </c>
      <c r="JR278">
        <v>98.260599999999997</v>
      </c>
      <c r="JS278">
        <v>98.184299999999993</v>
      </c>
    </row>
    <row r="279" spans="1:279" x14ac:dyDescent="0.2">
      <c r="A279">
        <v>264</v>
      </c>
      <c r="B279">
        <v>1658333964</v>
      </c>
      <c r="C279">
        <v>1050.400000095367</v>
      </c>
      <c r="D279" t="s">
        <v>947</v>
      </c>
      <c r="E279" t="s">
        <v>948</v>
      </c>
      <c r="F279">
        <v>4</v>
      </c>
      <c r="G279">
        <v>1658333962</v>
      </c>
      <c r="H279">
        <f t="shared" si="200"/>
        <v>5.8540053921969962E-4</v>
      </c>
      <c r="I279">
        <f t="shared" si="201"/>
        <v>0.58540053921969959</v>
      </c>
      <c r="J279">
        <f t="shared" si="202"/>
        <v>7.7497213966825251</v>
      </c>
      <c r="K279">
        <f t="shared" si="203"/>
        <v>1723.4057142857141</v>
      </c>
      <c r="L279">
        <f t="shared" si="204"/>
        <v>1301.7686826143708</v>
      </c>
      <c r="M279">
        <f t="shared" si="205"/>
        <v>131.67819756238876</v>
      </c>
      <c r="N279">
        <f t="shared" si="206"/>
        <v>174.32817454949483</v>
      </c>
      <c r="O279">
        <f t="shared" si="207"/>
        <v>3.300765668379263E-2</v>
      </c>
      <c r="P279">
        <f t="shared" si="208"/>
        <v>2.1478133843724234</v>
      </c>
      <c r="Q279">
        <f t="shared" si="209"/>
        <v>3.272841777432154E-2</v>
      </c>
      <c r="R279">
        <f t="shared" si="210"/>
        <v>2.0480152618574856E-2</v>
      </c>
      <c r="S279">
        <f t="shared" si="211"/>
        <v>194.42052861252213</v>
      </c>
      <c r="T279">
        <f t="shared" si="212"/>
        <v>35.413413975669457</v>
      </c>
      <c r="U279">
        <f t="shared" si="213"/>
        <v>33.550899999999999</v>
      </c>
      <c r="V279">
        <f t="shared" si="214"/>
        <v>5.2106119660986208</v>
      </c>
      <c r="W279">
        <f t="shared" si="215"/>
        <v>64.755333703646258</v>
      </c>
      <c r="X279">
        <f t="shared" si="216"/>
        <v>3.4790362404525204</v>
      </c>
      <c r="Y279">
        <f t="shared" si="217"/>
        <v>5.37258638241968</v>
      </c>
      <c r="Z279">
        <f t="shared" si="218"/>
        <v>1.7315757256461004</v>
      </c>
      <c r="AA279">
        <f t="shared" si="219"/>
        <v>-25.816163779588752</v>
      </c>
      <c r="AB279">
        <f t="shared" si="220"/>
        <v>63.466096809218378</v>
      </c>
      <c r="AC279">
        <f t="shared" si="221"/>
        <v>6.8222686317473915</v>
      </c>
      <c r="AD279">
        <f t="shared" si="222"/>
        <v>238.89273027389916</v>
      </c>
      <c r="AE279">
        <f t="shared" si="223"/>
        <v>18.469176921426847</v>
      </c>
      <c r="AF279">
        <f t="shared" si="224"/>
        <v>0.58651473072121796</v>
      </c>
      <c r="AG279">
        <f t="shared" si="225"/>
        <v>7.7497213966825251</v>
      </c>
      <c r="AH279">
        <v>1808.1294695263141</v>
      </c>
      <c r="AI279">
        <v>1787.4029090909089</v>
      </c>
      <c r="AJ279">
        <v>1.752672894537912</v>
      </c>
      <c r="AK279">
        <v>65.228597272793138</v>
      </c>
      <c r="AL279">
        <f t="shared" si="226"/>
        <v>0.58540053921969959</v>
      </c>
      <c r="AM279">
        <v>33.643966727770703</v>
      </c>
      <c r="AN279">
        <v>34.396535664335673</v>
      </c>
      <c r="AO279">
        <v>6.6259348457177911E-5</v>
      </c>
      <c r="AP279">
        <v>90.040432271976243</v>
      </c>
      <c r="AQ279">
        <v>32</v>
      </c>
      <c r="AR279">
        <v>7</v>
      </c>
      <c r="AS279">
        <f t="shared" si="227"/>
        <v>1</v>
      </c>
      <c r="AT279">
        <f t="shared" si="228"/>
        <v>0</v>
      </c>
      <c r="AU279">
        <f t="shared" si="229"/>
        <v>30967.384122950916</v>
      </c>
      <c r="AV279" t="s">
        <v>413</v>
      </c>
      <c r="AW279" t="s">
        <v>413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413</v>
      </c>
      <c r="BC279" t="s">
        <v>413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1009.476899799234</v>
      </c>
      <c r="BI279">
        <f t="shared" si="233"/>
        <v>7.7497213966825251</v>
      </c>
      <c r="BJ279" t="e">
        <f t="shared" si="234"/>
        <v>#DIV/0!</v>
      </c>
      <c r="BK279">
        <f t="shared" si="235"/>
        <v>7.6769675445013145E-3</v>
      </c>
      <c r="BL279" t="e">
        <f t="shared" si="236"/>
        <v>#DIV/0!</v>
      </c>
      <c r="BM279" t="e">
        <f t="shared" si="237"/>
        <v>#DIV/0!</v>
      </c>
      <c r="BN279" t="s">
        <v>413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413</v>
      </c>
      <c r="BY279" t="s">
        <v>413</v>
      </c>
      <c r="BZ279" t="s">
        <v>413</v>
      </c>
      <c r="CA279" t="s">
        <v>413</v>
      </c>
      <c r="CB279" t="s">
        <v>413</v>
      </c>
      <c r="CC279" t="s">
        <v>413</v>
      </c>
      <c r="CD279" t="s">
        <v>413</v>
      </c>
      <c r="CE279" t="s">
        <v>413</v>
      </c>
      <c r="CF279">
        <v>253</v>
      </c>
      <c r="CG279">
        <v>1000</v>
      </c>
      <c r="CH279" t="s">
        <v>414</v>
      </c>
      <c r="CI279">
        <v>1110.1500000000001</v>
      </c>
      <c r="CJ279">
        <v>1175.8634999999999</v>
      </c>
      <c r="CK279">
        <v>1152.67</v>
      </c>
      <c r="CL279">
        <v>1.3005735999999999E-4</v>
      </c>
      <c r="CM279">
        <v>6.5004835999999994E-4</v>
      </c>
      <c r="CN279">
        <v>4.7597999359999997E-2</v>
      </c>
      <c r="CO279">
        <v>5.5000000000000003E-4</v>
      </c>
      <c r="CP279">
        <f t="shared" si="246"/>
        <v>1199.9657142857141</v>
      </c>
      <c r="CQ279">
        <f t="shared" si="247"/>
        <v>1009.476899799234</v>
      </c>
      <c r="CR279">
        <f t="shared" si="248"/>
        <v>0.8412547856837147</v>
      </c>
      <c r="CS279">
        <f t="shared" si="249"/>
        <v>0.16202173636956951</v>
      </c>
      <c r="CT279">
        <v>6</v>
      </c>
      <c r="CU279">
        <v>0.5</v>
      </c>
      <c r="CV279" t="s">
        <v>415</v>
      </c>
      <c r="CW279">
        <v>2</v>
      </c>
      <c r="CX279" t="b">
        <v>1</v>
      </c>
      <c r="CY279">
        <v>1658333962</v>
      </c>
      <c r="CZ279">
        <v>1723.4057142857141</v>
      </c>
      <c r="DA279">
        <v>1749.3585714285721</v>
      </c>
      <c r="DB279">
        <v>34.393700000000003</v>
      </c>
      <c r="DC279">
        <v>33.63917142857143</v>
      </c>
      <c r="DD279">
        <v>1727.3214285714289</v>
      </c>
      <c r="DE279">
        <v>34.06644285714286</v>
      </c>
      <c r="DF279">
        <v>450.35457142857138</v>
      </c>
      <c r="DG279">
        <v>101.05328571428571</v>
      </c>
      <c r="DH279">
        <v>0.1000138857142857</v>
      </c>
      <c r="DI279">
        <v>34.098999999999997</v>
      </c>
      <c r="DJ279">
        <v>999.89999999999986</v>
      </c>
      <c r="DK279">
        <v>33.550899999999999</v>
      </c>
      <c r="DL279">
        <v>0</v>
      </c>
      <c r="DM279">
        <v>0</v>
      </c>
      <c r="DN279">
        <v>6006.4285714285716</v>
      </c>
      <c r="DO279">
        <v>0</v>
      </c>
      <c r="DP279">
        <v>1788.59</v>
      </c>
      <c r="DQ279">
        <v>-25.95431428571429</v>
      </c>
      <c r="DR279">
        <v>1784.79</v>
      </c>
      <c r="DS279">
        <v>1810.254285714286</v>
      </c>
      <c r="DT279">
        <v>0.75454671428571429</v>
      </c>
      <c r="DU279">
        <v>1749.3585714285721</v>
      </c>
      <c r="DV279">
        <v>33.63917142857143</v>
      </c>
      <c r="DW279">
        <v>3.47559</v>
      </c>
      <c r="DX279">
        <v>3.399342857142857</v>
      </c>
      <c r="DY279">
        <v>26.500985714285719</v>
      </c>
      <c r="DZ279">
        <v>26.125228571428568</v>
      </c>
      <c r="EA279">
        <v>1199.9657142857141</v>
      </c>
      <c r="EB279">
        <v>0.95800014285714286</v>
      </c>
      <c r="EC279">
        <v>4.2000142857142861E-2</v>
      </c>
      <c r="ED279">
        <v>0</v>
      </c>
      <c r="EE279">
        <v>1765.8585714285709</v>
      </c>
      <c r="EF279">
        <v>5.0001600000000002</v>
      </c>
      <c r="EG279">
        <v>22412.11428571428</v>
      </c>
      <c r="EH279">
        <v>9514.915714285713</v>
      </c>
      <c r="EI279">
        <v>48</v>
      </c>
      <c r="EJ279">
        <v>50.625</v>
      </c>
      <c r="EK279">
        <v>49.213999999999999</v>
      </c>
      <c r="EL279">
        <v>49.187285714285721</v>
      </c>
      <c r="EM279">
        <v>49.732000000000014</v>
      </c>
      <c r="EN279">
        <v>1144.775714285714</v>
      </c>
      <c r="EO279">
        <v>50.19</v>
      </c>
      <c r="EP279">
        <v>0</v>
      </c>
      <c r="EQ279">
        <v>776475.60000014305</v>
      </c>
      <c r="ER279">
        <v>0</v>
      </c>
      <c r="ES279">
        <v>1764.7336</v>
      </c>
      <c r="ET279">
        <v>13.899999970906119</v>
      </c>
      <c r="EU279">
        <v>151.1384610754005</v>
      </c>
      <c r="EV279">
        <v>22398.716</v>
      </c>
      <c r="EW279">
        <v>15</v>
      </c>
      <c r="EX279">
        <v>1658330855.5</v>
      </c>
      <c r="EY279" t="s">
        <v>416</v>
      </c>
      <c r="EZ279">
        <v>1658330855.5</v>
      </c>
      <c r="FA279">
        <v>1658330837</v>
      </c>
      <c r="FB279">
        <v>13</v>
      </c>
      <c r="FC279">
        <v>-0.03</v>
      </c>
      <c r="FD279">
        <v>-2.1999999999999999E-2</v>
      </c>
      <c r="FE279">
        <v>-3.91</v>
      </c>
      <c r="FF279">
        <v>0.28699999999999998</v>
      </c>
      <c r="FG279">
        <v>1439</v>
      </c>
      <c r="FH279">
        <v>33</v>
      </c>
      <c r="FI279">
        <v>0.2</v>
      </c>
      <c r="FJ279">
        <v>0.09</v>
      </c>
      <c r="FK279">
        <v>-25.917940000000002</v>
      </c>
      <c r="FL279">
        <v>-0.41096960600365939</v>
      </c>
      <c r="FM279">
        <v>7.6509319040232032E-2</v>
      </c>
      <c r="FN279">
        <v>1</v>
      </c>
      <c r="FO279">
        <v>1763.638235294118</v>
      </c>
      <c r="FP279">
        <v>15.094270436538631</v>
      </c>
      <c r="FQ279">
        <v>1.504785446086699</v>
      </c>
      <c r="FR279">
        <v>0</v>
      </c>
      <c r="FS279">
        <v>0.77210334999999986</v>
      </c>
      <c r="FT279">
        <v>-0.33149779362101522</v>
      </c>
      <c r="FU279">
        <v>3.8840815007251082E-2</v>
      </c>
      <c r="FV279">
        <v>0</v>
      </c>
      <c r="FW279">
        <v>1</v>
      </c>
      <c r="FX279">
        <v>3</v>
      </c>
      <c r="FY279" t="s">
        <v>417</v>
      </c>
      <c r="FZ279">
        <v>2.8898700000000002</v>
      </c>
      <c r="GA279">
        <v>2.8721800000000002</v>
      </c>
      <c r="GB279">
        <v>0.25429400000000002</v>
      </c>
      <c r="GC279">
        <v>0.25921899999999998</v>
      </c>
      <c r="GD279">
        <v>0.14169300000000001</v>
      </c>
      <c r="GE279">
        <v>0.142016</v>
      </c>
      <c r="GF279">
        <v>25702.6</v>
      </c>
      <c r="GG279">
        <v>22211.599999999999</v>
      </c>
      <c r="GH279">
        <v>30832.3</v>
      </c>
      <c r="GI279">
        <v>27969.599999999999</v>
      </c>
      <c r="GJ279">
        <v>34871.199999999997</v>
      </c>
      <c r="GK279">
        <v>33862.300000000003</v>
      </c>
      <c r="GL279">
        <v>40193.1</v>
      </c>
      <c r="GM279">
        <v>38985.599999999999</v>
      </c>
      <c r="GN279">
        <v>1.8906700000000001</v>
      </c>
      <c r="GO279">
        <v>1.9335800000000001</v>
      </c>
      <c r="GP279">
        <v>0</v>
      </c>
      <c r="GQ279">
        <v>3.2883099999999998E-2</v>
      </c>
      <c r="GR279">
        <v>999.9</v>
      </c>
      <c r="GS279">
        <v>33.023499999999999</v>
      </c>
      <c r="GT279">
        <v>42.9</v>
      </c>
      <c r="GU279">
        <v>44.3</v>
      </c>
      <c r="GV279">
        <v>39.461399999999998</v>
      </c>
      <c r="GW279">
        <v>30.016500000000001</v>
      </c>
      <c r="GX279">
        <v>32.740400000000001</v>
      </c>
      <c r="GY279">
        <v>1</v>
      </c>
      <c r="GZ279">
        <v>0.67677299999999996</v>
      </c>
      <c r="HA279">
        <v>1.6548499999999999</v>
      </c>
      <c r="HB279">
        <v>20.1997</v>
      </c>
      <c r="HC279">
        <v>5.2142900000000001</v>
      </c>
      <c r="HD279">
        <v>11.974</v>
      </c>
      <c r="HE279">
        <v>4.9911500000000002</v>
      </c>
      <c r="HF279">
        <v>3.2926500000000001</v>
      </c>
      <c r="HG279">
        <v>8497.4</v>
      </c>
      <c r="HH279">
        <v>9999</v>
      </c>
      <c r="HI279">
        <v>9999</v>
      </c>
      <c r="HJ279">
        <v>972.7</v>
      </c>
      <c r="HK279">
        <v>4.9713700000000003</v>
      </c>
      <c r="HL279">
        <v>1.87439</v>
      </c>
      <c r="HM279">
        <v>1.87073</v>
      </c>
      <c r="HN279">
        <v>1.8704700000000001</v>
      </c>
      <c r="HO279">
        <v>1.87493</v>
      </c>
      <c r="HP279">
        <v>1.87164</v>
      </c>
      <c r="HQ279">
        <v>1.86717</v>
      </c>
      <c r="HR279">
        <v>1.8780600000000001</v>
      </c>
      <c r="HS279">
        <v>0</v>
      </c>
      <c r="HT279">
        <v>0</v>
      </c>
      <c r="HU279">
        <v>0</v>
      </c>
      <c r="HV279">
        <v>0</v>
      </c>
      <c r="HW279" t="s">
        <v>418</v>
      </c>
      <c r="HX279" t="s">
        <v>419</v>
      </c>
      <c r="HY279" t="s">
        <v>420</v>
      </c>
      <c r="HZ279" t="s">
        <v>420</v>
      </c>
      <c r="IA279" t="s">
        <v>420</v>
      </c>
      <c r="IB279" t="s">
        <v>420</v>
      </c>
      <c r="IC279">
        <v>0</v>
      </c>
      <c r="ID279">
        <v>100</v>
      </c>
      <c r="IE279">
        <v>100</v>
      </c>
      <c r="IF279">
        <v>-3.91</v>
      </c>
      <c r="IG279">
        <v>0.32740000000000002</v>
      </c>
      <c r="IH279">
        <v>-2.1299345005774111</v>
      </c>
      <c r="II279">
        <v>1.7196870422270779E-5</v>
      </c>
      <c r="IJ279">
        <v>-2.1741833173098589E-6</v>
      </c>
      <c r="IK279">
        <v>9.0595066644434051E-10</v>
      </c>
      <c r="IL279">
        <v>-0.32754645563995699</v>
      </c>
      <c r="IM279">
        <v>-1.2435942757381079E-3</v>
      </c>
      <c r="IN279">
        <v>8.3241555849602686E-4</v>
      </c>
      <c r="IO279">
        <v>-6.8006265696850886E-6</v>
      </c>
      <c r="IP279">
        <v>17</v>
      </c>
      <c r="IQ279">
        <v>2050</v>
      </c>
      <c r="IR279">
        <v>3</v>
      </c>
      <c r="IS279">
        <v>34</v>
      </c>
      <c r="IT279">
        <v>51.8</v>
      </c>
      <c r="IU279">
        <v>52.1</v>
      </c>
      <c r="IV279">
        <v>3.4472700000000001</v>
      </c>
      <c r="IW279">
        <v>2.5561500000000001</v>
      </c>
      <c r="IX279">
        <v>1.49902</v>
      </c>
      <c r="IY279">
        <v>2.2766099999999998</v>
      </c>
      <c r="IZ279">
        <v>1.69678</v>
      </c>
      <c r="JA279">
        <v>2.3901400000000002</v>
      </c>
      <c r="JB279">
        <v>46.210799999999999</v>
      </c>
      <c r="JC279">
        <v>15.891999999999999</v>
      </c>
      <c r="JD279">
        <v>18</v>
      </c>
      <c r="JE279">
        <v>414.62400000000002</v>
      </c>
      <c r="JF279">
        <v>513.404</v>
      </c>
      <c r="JG279">
        <v>30</v>
      </c>
      <c r="JH279">
        <v>36.047600000000003</v>
      </c>
      <c r="JI279">
        <v>29.9999</v>
      </c>
      <c r="JJ279">
        <v>35.877200000000002</v>
      </c>
      <c r="JK279">
        <v>35.810400000000001</v>
      </c>
      <c r="JL279">
        <v>69.0595</v>
      </c>
      <c r="JM279">
        <v>15.536300000000001</v>
      </c>
      <c r="JN279">
        <v>3.4520499999999998</v>
      </c>
      <c r="JO279">
        <v>30</v>
      </c>
      <c r="JP279">
        <v>1762.61</v>
      </c>
      <c r="JQ279">
        <v>33.660600000000002</v>
      </c>
      <c r="JR279">
        <v>98.259900000000002</v>
      </c>
      <c r="JS279">
        <v>98.183800000000005</v>
      </c>
    </row>
    <row r="280" spans="1:279" x14ac:dyDescent="0.2">
      <c r="A280">
        <v>265</v>
      </c>
      <c r="B280">
        <v>1658333968</v>
      </c>
      <c r="C280">
        <v>1054.400000095367</v>
      </c>
      <c r="D280" t="s">
        <v>949</v>
      </c>
      <c r="E280" t="s">
        <v>950</v>
      </c>
      <c r="F280">
        <v>4</v>
      </c>
      <c r="G280">
        <v>1658333965.6875</v>
      </c>
      <c r="H280">
        <f t="shared" si="200"/>
        <v>5.9738568362265921E-4</v>
      </c>
      <c r="I280">
        <f t="shared" si="201"/>
        <v>0.5973856836226592</v>
      </c>
      <c r="J280">
        <f t="shared" si="202"/>
        <v>7.6464743064128644</v>
      </c>
      <c r="K280">
        <f t="shared" si="203"/>
        <v>1729.5912499999999</v>
      </c>
      <c r="L280">
        <f t="shared" si="204"/>
        <v>1320.450093846152</v>
      </c>
      <c r="M280">
        <f t="shared" si="205"/>
        <v>133.56877480782936</v>
      </c>
      <c r="N280">
        <f t="shared" si="206"/>
        <v>174.95502878714518</v>
      </c>
      <c r="O280">
        <f t="shared" si="207"/>
        <v>3.3715697166969899E-2</v>
      </c>
      <c r="P280">
        <f t="shared" si="208"/>
        <v>2.1415634574302072</v>
      </c>
      <c r="Q280">
        <f t="shared" si="209"/>
        <v>3.3423564861410432E-2</v>
      </c>
      <c r="R280">
        <f t="shared" si="210"/>
        <v>2.0915763897950336E-2</v>
      </c>
      <c r="S280">
        <f t="shared" si="211"/>
        <v>194.43165898753492</v>
      </c>
      <c r="T280">
        <f t="shared" si="212"/>
        <v>35.42145812269181</v>
      </c>
      <c r="U280">
        <f t="shared" si="213"/>
        <v>33.549387500000002</v>
      </c>
      <c r="V280">
        <f t="shared" si="214"/>
        <v>5.2101709362760635</v>
      </c>
      <c r="W280">
        <f t="shared" si="215"/>
        <v>64.739981434925411</v>
      </c>
      <c r="X280">
        <f t="shared" si="216"/>
        <v>3.479886378331742</v>
      </c>
      <c r="Y280">
        <f t="shared" si="217"/>
        <v>5.3751735808414063</v>
      </c>
      <c r="Z280">
        <f t="shared" si="218"/>
        <v>1.7302845579443216</v>
      </c>
      <c r="AA280">
        <f t="shared" si="219"/>
        <v>-26.344708647759273</v>
      </c>
      <c r="AB280">
        <f t="shared" si="220"/>
        <v>64.453294759552719</v>
      </c>
      <c r="AC280">
        <f t="shared" si="221"/>
        <v>6.9488491874411045</v>
      </c>
      <c r="AD280">
        <f t="shared" si="222"/>
        <v>239.4890942867695</v>
      </c>
      <c r="AE280">
        <f t="shared" si="223"/>
        <v>18.341544006471047</v>
      </c>
      <c r="AF280">
        <f t="shared" si="224"/>
        <v>0.59103908479329792</v>
      </c>
      <c r="AG280">
        <f t="shared" si="225"/>
        <v>7.6464743064128644</v>
      </c>
      <c r="AH280">
        <v>1814.9896985533171</v>
      </c>
      <c r="AI280">
        <v>1794.4015757575751</v>
      </c>
      <c r="AJ280">
        <v>1.7532925571458831</v>
      </c>
      <c r="AK280">
        <v>65.228597272793138</v>
      </c>
      <c r="AL280">
        <f t="shared" si="226"/>
        <v>0.5973856836226592</v>
      </c>
      <c r="AM280">
        <v>33.63828012763765</v>
      </c>
      <c r="AN280">
        <v>34.40657132867134</v>
      </c>
      <c r="AO280">
        <v>2.9378372714057468E-5</v>
      </c>
      <c r="AP280">
        <v>90.040432271976243</v>
      </c>
      <c r="AQ280">
        <v>32</v>
      </c>
      <c r="AR280">
        <v>7</v>
      </c>
      <c r="AS280">
        <f t="shared" si="227"/>
        <v>1</v>
      </c>
      <c r="AT280">
        <f t="shared" si="228"/>
        <v>0</v>
      </c>
      <c r="AU280">
        <f t="shared" si="229"/>
        <v>30809.533216686414</v>
      </c>
      <c r="AV280" t="s">
        <v>413</v>
      </c>
      <c r="AW280" t="s">
        <v>413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413</v>
      </c>
      <c r="BC280" t="s">
        <v>413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1009.5351372992409</v>
      </c>
      <c r="BI280">
        <f t="shared" si="233"/>
        <v>7.6464743064128644</v>
      </c>
      <c r="BJ280" t="e">
        <f t="shared" si="234"/>
        <v>#DIV/0!</v>
      </c>
      <c r="BK280">
        <f t="shared" si="235"/>
        <v>7.5742527663465948E-3</v>
      </c>
      <c r="BL280" t="e">
        <f t="shared" si="236"/>
        <v>#DIV/0!</v>
      </c>
      <c r="BM280" t="e">
        <f t="shared" si="237"/>
        <v>#DIV/0!</v>
      </c>
      <c r="BN280" t="s">
        <v>413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413</v>
      </c>
      <c r="BY280" t="s">
        <v>413</v>
      </c>
      <c r="BZ280" t="s">
        <v>413</v>
      </c>
      <c r="CA280" t="s">
        <v>413</v>
      </c>
      <c r="CB280" t="s">
        <v>413</v>
      </c>
      <c r="CC280" t="s">
        <v>413</v>
      </c>
      <c r="CD280" t="s">
        <v>413</v>
      </c>
      <c r="CE280" t="s">
        <v>413</v>
      </c>
      <c r="CF280">
        <v>253</v>
      </c>
      <c r="CG280">
        <v>1000</v>
      </c>
      <c r="CH280" t="s">
        <v>414</v>
      </c>
      <c r="CI280">
        <v>1110.1500000000001</v>
      </c>
      <c r="CJ280">
        <v>1175.8634999999999</v>
      </c>
      <c r="CK280">
        <v>1152.67</v>
      </c>
      <c r="CL280">
        <v>1.3005735999999999E-4</v>
      </c>
      <c r="CM280">
        <v>6.5004835999999994E-4</v>
      </c>
      <c r="CN280">
        <v>4.7597999359999997E-2</v>
      </c>
      <c r="CO280">
        <v>5.5000000000000003E-4</v>
      </c>
      <c r="CP280">
        <f t="shared" si="246"/>
        <v>1200.0350000000001</v>
      </c>
      <c r="CQ280">
        <f t="shared" si="247"/>
        <v>1009.5351372992409</v>
      </c>
      <c r="CR280">
        <f t="shared" si="248"/>
        <v>0.84125474448598647</v>
      </c>
      <c r="CS280">
        <f t="shared" si="249"/>
        <v>0.16202165685795406</v>
      </c>
      <c r="CT280">
        <v>6</v>
      </c>
      <c r="CU280">
        <v>0.5</v>
      </c>
      <c r="CV280" t="s">
        <v>415</v>
      </c>
      <c r="CW280">
        <v>2</v>
      </c>
      <c r="CX280" t="b">
        <v>1</v>
      </c>
      <c r="CY280">
        <v>1658333965.6875</v>
      </c>
      <c r="CZ280">
        <v>1729.5912499999999</v>
      </c>
      <c r="DA280">
        <v>1755.39</v>
      </c>
      <c r="DB280">
        <v>34.401874999999997</v>
      </c>
      <c r="DC280">
        <v>33.641512499999997</v>
      </c>
      <c r="DD280">
        <v>1733.5037500000001</v>
      </c>
      <c r="DE280">
        <v>34.074375000000003</v>
      </c>
      <c r="DF280">
        <v>450.34275000000002</v>
      </c>
      <c r="DG280">
        <v>101.054</v>
      </c>
      <c r="DH280">
        <v>9.9974262499999994E-2</v>
      </c>
      <c r="DI280">
        <v>34.107637500000003</v>
      </c>
      <c r="DJ280">
        <v>999.9</v>
      </c>
      <c r="DK280">
        <v>33.549387500000002</v>
      </c>
      <c r="DL280">
        <v>0</v>
      </c>
      <c r="DM280">
        <v>0</v>
      </c>
      <c r="DN280">
        <v>5978.5950000000003</v>
      </c>
      <c r="DO280">
        <v>0</v>
      </c>
      <c r="DP280">
        <v>1788.7012500000001</v>
      </c>
      <c r="DQ280">
        <v>-25.798974999999999</v>
      </c>
      <c r="DR280">
        <v>1791.2112500000001</v>
      </c>
      <c r="DS280">
        <v>1816.5</v>
      </c>
      <c r="DT280">
        <v>0.760378</v>
      </c>
      <c r="DU280">
        <v>1755.39</v>
      </c>
      <c r="DV280">
        <v>33.641512499999997</v>
      </c>
      <c r="DW280">
        <v>3.476445</v>
      </c>
      <c r="DX280">
        <v>3.3996062500000002</v>
      </c>
      <c r="DY280">
        <v>26.50515</v>
      </c>
      <c r="DZ280">
        <v>26.126550000000002</v>
      </c>
      <c r="EA280">
        <v>1200.0350000000001</v>
      </c>
      <c r="EB280">
        <v>0.95800112500000001</v>
      </c>
      <c r="EC280">
        <v>4.19991875E-2</v>
      </c>
      <c r="ED280">
        <v>0</v>
      </c>
      <c r="EE280">
        <v>1766.6375</v>
      </c>
      <c r="EF280">
        <v>5.0001600000000002</v>
      </c>
      <c r="EG280">
        <v>22423.674999999999</v>
      </c>
      <c r="EH280">
        <v>9515.463749999999</v>
      </c>
      <c r="EI280">
        <v>48.015500000000003</v>
      </c>
      <c r="EJ280">
        <v>50.66375</v>
      </c>
      <c r="EK280">
        <v>49.202749999999988</v>
      </c>
      <c r="EL280">
        <v>49.202749999999988</v>
      </c>
      <c r="EM280">
        <v>49.726374999999997</v>
      </c>
      <c r="EN280">
        <v>1144.84375</v>
      </c>
      <c r="EO280">
        <v>50.191249999999997</v>
      </c>
      <c r="EP280">
        <v>0</v>
      </c>
      <c r="EQ280">
        <v>776479.79999995232</v>
      </c>
      <c r="ER280">
        <v>0</v>
      </c>
      <c r="ES280">
        <v>1765.635384615385</v>
      </c>
      <c r="ET280">
        <v>11.881709393775401</v>
      </c>
      <c r="EU280">
        <v>155.42905975214941</v>
      </c>
      <c r="EV280">
        <v>22409.426923076921</v>
      </c>
      <c r="EW280">
        <v>15</v>
      </c>
      <c r="EX280">
        <v>1658330855.5</v>
      </c>
      <c r="EY280" t="s">
        <v>416</v>
      </c>
      <c r="EZ280">
        <v>1658330855.5</v>
      </c>
      <c r="FA280">
        <v>1658330837</v>
      </c>
      <c r="FB280">
        <v>13</v>
      </c>
      <c r="FC280">
        <v>-0.03</v>
      </c>
      <c r="FD280">
        <v>-2.1999999999999999E-2</v>
      </c>
      <c r="FE280">
        <v>-3.91</v>
      </c>
      <c r="FF280">
        <v>0.28699999999999998</v>
      </c>
      <c r="FG280">
        <v>1439</v>
      </c>
      <c r="FH280">
        <v>33</v>
      </c>
      <c r="FI280">
        <v>0.2</v>
      </c>
      <c r="FJ280">
        <v>0.09</v>
      </c>
      <c r="FK280">
        <v>-25.922452499999999</v>
      </c>
      <c r="FL280">
        <v>0.1305692307692552</v>
      </c>
      <c r="FM280">
        <v>8.0785583452433099E-2</v>
      </c>
      <c r="FN280">
        <v>1</v>
      </c>
      <c r="FO280">
        <v>1764.639117647059</v>
      </c>
      <c r="FP280">
        <v>13.856531699284171</v>
      </c>
      <c r="FQ280">
        <v>1.3848728284088181</v>
      </c>
      <c r="FR280">
        <v>0</v>
      </c>
      <c r="FS280">
        <v>0.76025759999999998</v>
      </c>
      <c r="FT280">
        <v>-0.17017508442776949</v>
      </c>
      <c r="FU280">
        <v>3.1257080745648667E-2</v>
      </c>
      <c r="FV280">
        <v>0</v>
      </c>
      <c r="FW280">
        <v>1</v>
      </c>
      <c r="FX280">
        <v>3</v>
      </c>
      <c r="FY280" t="s">
        <v>417</v>
      </c>
      <c r="FZ280">
        <v>2.8898799999999998</v>
      </c>
      <c r="GA280">
        <v>2.8720500000000002</v>
      </c>
      <c r="GB280">
        <v>0.25488100000000002</v>
      </c>
      <c r="GC280">
        <v>0.25978400000000001</v>
      </c>
      <c r="GD280">
        <v>0.14171900000000001</v>
      </c>
      <c r="GE280">
        <v>0.14202200000000001</v>
      </c>
      <c r="GF280">
        <v>25682.6</v>
      </c>
      <c r="GG280">
        <v>22194.1</v>
      </c>
      <c r="GH280">
        <v>30832.7</v>
      </c>
      <c r="GI280">
        <v>27969.1</v>
      </c>
      <c r="GJ280">
        <v>34870.5</v>
      </c>
      <c r="GK280">
        <v>33861.5</v>
      </c>
      <c r="GL280">
        <v>40193.4</v>
      </c>
      <c r="GM280">
        <v>38985</v>
      </c>
      <c r="GN280">
        <v>1.8906000000000001</v>
      </c>
      <c r="GO280">
        <v>1.9338</v>
      </c>
      <c r="GP280">
        <v>0</v>
      </c>
      <c r="GQ280">
        <v>3.2566499999999998E-2</v>
      </c>
      <c r="GR280">
        <v>999.9</v>
      </c>
      <c r="GS280">
        <v>33.026699999999998</v>
      </c>
      <c r="GT280">
        <v>42.9</v>
      </c>
      <c r="GU280">
        <v>44.3</v>
      </c>
      <c r="GV280">
        <v>39.465299999999999</v>
      </c>
      <c r="GW280">
        <v>30.346499999999999</v>
      </c>
      <c r="GX280">
        <v>32.548099999999998</v>
      </c>
      <c r="GY280">
        <v>1</v>
      </c>
      <c r="GZ280">
        <v>0.67671999999999999</v>
      </c>
      <c r="HA280">
        <v>1.6558299999999999</v>
      </c>
      <c r="HB280">
        <v>20.1997</v>
      </c>
      <c r="HC280">
        <v>5.2129500000000002</v>
      </c>
      <c r="HD280">
        <v>11.974</v>
      </c>
      <c r="HE280">
        <v>4.9906499999999996</v>
      </c>
      <c r="HF280">
        <v>3.2925300000000002</v>
      </c>
      <c r="HG280">
        <v>8497.4</v>
      </c>
      <c r="HH280">
        <v>9999</v>
      </c>
      <c r="HI280">
        <v>9999</v>
      </c>
      <c r="HJ280">
        <v>972.7</v>
      </c>
      <c r="HK280">
        <v>4.9713399999999996</v>
      </c>
      <c r="HL280">
        <v>1.87439</v>
      </c>
      <c r="HM280">
        <v>1.87073</v>
      </c>
      <c r="HN280">
        <v>1.8704400000000001</v>
      </c>
      <c r="HO280">
        <v>1.87493</v>
      </c>
      <c r="HP280">
        <v>1.87164</v>
      </c>
      <c r="HQ280">
        <v>1.8671500000000001</v>
      </c>
      <c r="HR280">
        <v>1.8780600000000001</v>
      </c>
      <c r="HS280">
        <v>0</v>
      </c>
      <c r="HT280">
        <v>0</v>
      </c>
      <c r="HU280">
        <v>0</v>
      </c>
      <c r="HV280">
        <v>0</v>
      </c>
      <c r="HW280" t="s">
        <v>418</v>
      </c>
      <c r="HX280" t="s">
        <v>419</v>
      </c>
      <c r="HY280" t="s">
        <v>420</v>
      </c>
      <c r="HZ280" t="s">
        <v>420</v>
      </c>
      <c r="IA280" t="s">
        <v>420</v>
      </c>
      <c r="IB280" t="s">
        <v>420</v>
      </c>
      <c r="IC280">
        <v>0</v>
      </c>
      <c r="ID280">
        <v>100</v>
      </c>
      <c r="IE280">
        <v>100</v>
      </c>
      <c r="IF280">
        <v>-3.91</v>
      </c>
      <c r="IG280">
        <v>0.32769999999999999</v>
      </c>
      <c r="IH280">
        <v>-2.1299345005774111</v>
      </c>
      <c r="II280">
        <v>1.7196870422270779E-5</v>
      </c>
      <c r="IJ280">
        <v>-2.1741833173098589E-6</v>
      </c>
      <c r="IK280">
        <v>9.0595066644434051E-10</v>
      </c>
      <c r="IL280">
        <v>-0.32754645563995699</v>
      </c>
      <c r="IM280">
        <v>-1.2435942757381079E-3</v>
      </c>
      <c r="IN280">
        <v>8.3241555849602686E-4</v>
      </c>
      <c r="IO280">
        <v>-6.8006265696850886E-6</v>
      </c>
      <c r="IP280">
        <v>17</v>
      </c>
      <c r="IQ280">
        <v>2050</v>
      </c>
      <c r="IR280">
        <v>3</v>
      </c>
      <c r="IS280">
        <v>34</v>
      </c>
      <c r="IT280">
        <v>51.9</v>
      </c>
      <c r="IU280">
        <v>52.2</v>
      </c>
      <c r="IV280">
        <v>3.45825</v>
      </c>
      <c r="IW280">
        <v>2.5549300000000001</v>
      </c>
      <c r="IX280">
        <v>1.49902</v>
      </c>
      <c r="IY280">
        <v>2.2766099999999998</v>
      </c>
      <c r="IZ280">
        <v>1.69678</v>
      </c>
      <c r="JA280">
        <v>2.3754900000000001</v>
      </c>
      <c r="JB280">
        <v>46.181800000000003</v>
      </c>
      <c r="JC280">
        <v>15.891999999999999</v>
      </c>
      <c r="JD280">
        <v>18</v>
      </c>
      <c r="JE280">
        <v>414.56599999999997</v>
      </c>
      <c r="JF280">
        <v>513.55899999999997</v>
      </c>
      <c r="JG280">
        <v>30.0002</v>
      </c>
      <c r="JH280">
        <v>36.045999999999999</v>
      </c>
      <c r="JI280">
        <v>29.9999</v>
      </c>
      <c r="JJ280">
        <v>35.874600000000001</v>
      </c>
      <c r="JK280">
        <v>35.808500000000002</v>
      </c>
      <c r="JL280">
        <v>69.277600000000007</v>
      </c>
      <c r="JM280">
        <v>15.536300000000001</v>
      </c>
      <c r="JN280">
        <v>3.4520499999999998</v>
      </c>
      <c r="JO280">
        <v>30</v>
      </c>
      <c r="JP280">
        <v>1769.38</v>
      </c>
      <c r="JQ280">
        <v>33.660600000000002</v>
      </c>
      <c r="JR280">
        <v>98.260999999999996</v>
      </c>
      <c r="JS280">
        <v>98.182100000000005</v>
      </c>
    </row>
    <row r="281" spans="1:279" x14ac:dyDescent="0.2">
      <c r="A281">
        <v>266</v>
      </c>
      <c r="B281">
        <v>1658333972</v>
      </c>
      <c r="C281">
        <v>1058.400000095367</v>
      </c>
      <c r="D281" t="s">
        <v>951</v>
      </c>
      <c r="E281" t="s">
        <v>952</v>
      </c>
      <c r="F281">
        <v>4</v>
      </c>
      <c r="G281">
        <v>1658333970</v>
      </c>
      <c r="H281">
        <f t="shared" si="200"/>
        <v>5.9801807003956721E-4</v>
      </c>
      <c r="I281">
        <f t="shared" si="201"/>
        <v>0.5980180700395672</v>
      </c>
      <c r="J281">
        <f t="shared" si="202"/>
        <v>7.703417308145772</v>
      </c>
      <c r="K281">
        <f t="shared" si="203"/>
        <v>1736.86</v>
      </c>
      <c r="L281">
        <f t="shared" si="204"/>
        <v>1324.540467025713</v>
      </c>
      <c r="M281">
        <f t="shared" si="205"/>
        <v>133.98165574210387</v>
      </c>
      <c r="N281">
        <f t="shared" si="206"/>
        <v>175.68914229912542</v>
      </c>
      <c r="O281">
        <f t="shared" si="207"/>
        <v>3.3694814101801536E-2</v>
      </c>
      <c r="P281">
        <f t="shared" si="208"/>
        <v>2.1458466324415921</v>
      </c>
      <c r="Q281">
        <f t="shared" si="209"/>
        <v>3.3403618836033773E-2</v>
      </c>
      <c r="R281">
        <f t="shared" si="210"/>
        <v>2.0903214663220274E-2</v>
      </c>
      <c r="S281">
        <f t="shared" si="211"/>
        <v>194.43673675537846</v>
      </c>
      <c r="T281">
        <f t="shared" si="212"/>
        <v>35.424440131792288</v>
      </c>
      <c r="U281">
        <f t="shared" si="213"/>
        <v>33.561500000000002</v>
      </c>
      <c r="V281">
        <f t="shared" si="214"/>
        <v>5.2137037310693621</v>
      </c>
      <c r="W281">
        <f t="shared" si="215"/>
        <v>64.733346463322761</v>
      </c>
      <c r="X281">
        <f t="shared" si="216"/>
        <v>3.4806031144445591</v>
      </c>
      <c r="Y281">
        <f t="shared" si="217"/>
        <v>5.3768317329564175</v>
      </c>
      <c r="Z281">
        <f t="shared" si="218"/>
        <v>1.7331006166248031</v>
      </c>
      <c r="AA281">
        <f t="shared" si="219"/>
        <v>-26.372596888744916</v>
      </c>
      <c r="AB281">
        <f t="shared" si="220"/>
        <v>63.821148369173756</v>
      </c>
      <c r="AC281">
        <f t="shared" si="221"/>
        <v>6.867554325039837</v>
      </c>
      <c r="AD281">
        <f t="shared" si="222"/>
        <v>238.75284256084714</v>
      </c>
      <c r="AE281">
        <f t="shared" si="223"/>
        <v>18.309519881154259</v>
      </c>
      <c r="AF281">
        <f t="shared" si="224"/>
        <v>0.60151902346247133</v>
      </c>
      <c r="AG281">
        <f t="shared" si="225"/>
        <v>7.703417308145772</v>
      </c>
      <c r="AH281">
        <v>1821.842341941772</v>
      </c>
      <c r="AI281">
        <v>1801.323575757576</v>
      </c>
      <c r="AJ281">
        <v>1.7277874874313011</v>
      </c>
      <c r="AK281">
        <v>65.228597272793138</v>
      </c>
      <c r="AL281">
        <f t="shared" si="226"/>
        <v>0.5980180700395672</v>
      </c>
      <c r="AM281">
        <v>33.641599079281093</v>
      </c>
      <c r="AN281">
        <v>34.410664335664372</v>
      </c>
      <c r="AO281">
        <v>2.727469021210939E-5</v>
      </c>
      <c r="AP281">
        <v>90.040432271976243</v>
      </c>
      <c r="AQ281">
        <v>32</v>
      </c>
      <c r="AR281">
        <v>7</v>
      </c>
      <c r="AS281">
        <f t="shared" si="227"/>
        <v>1</v>
      </c>
      <c r="AT281">
        <f t="shared" si="228"/>
        <v>0</v>
      </c>
      <c r="AU281">
        <f t="shared" si="229"/>
        <v>30916.552653533148</v>
      </c>
      <c r="AV281" t="s">
        <v>413</v>
      </c>
      <c r="AW281" t="s">
        <v>413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413</v>
      </c>
      <c r="BC281" t="s">
        <v>413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1009.5610283706621</v>
      </c>
      <c r="BI281">
        <f t="shared" si="233"/>
        <v>7.703417308145772</v>
      </c>
      <c r="BJ281" t="e">
        <f t="shared" si="234"/>
        <v>#DIV/0!</v>
      </c>
      <c r="BK281">
        <f t="shared" si="235"/>
        <v>7.6304622421671459E-3</v>
      </c>
      <c r="BL281" t="e">
        <f t="shared" si="236"/>
        <v>#DIV/0!</v>
      </c>
      <c r="BM281" t="e">
        <f t="shared" si="237"/>
        <v>#DIV/0!</v>
      </c>
      <c r="BN281" t="s">
        <v>413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413</v>
      </c>
      <c r="BY281" t="s">
        <v>413</v>
      </c>
      <c r="BZ281" t="s">
        <v>413</v>
      </c>
      <c r="CA281" t="s">
        <v>413</v>
      </c>
      <c r="CB281" t="s">
        <v>413</v>
      </c>
      <c r="CC281" t="s">
        <v>413</v>
      </c>
      <c r="CD281" t="s">
        <v>413</v>
      </c>
      <c r="CE281" t="s">
        <v>413</v>
      </c>
      <c r="CF281">
        <v>253</v>
      </c>
      <c r="CG281">
        <v>1000</v>
      </c>
      <c r="CH281" t="s">
        <v>414</v>
      </c>
      <c r="CI281">
        <v>1110.1500000000001</v>
      </c>
      <c r="CJ281">
        <v>1175.8634999999999</v>
      </c>
      <c r="CK281">
        <v>1152.67</v>
      </c>
      <c r="CL281">
        <v>1.3005735999999999E-4</v>
      </c>
      <c r="CM281">
        <v>6.5004835999999994E-4</v>
      </c>
      <c r="CN281">
        <v>4.7597999359999997E-2</v>
      </c>
      <c r="CO281">
        <v>5.5000000000000003E-4</v>
      </c>
      <c r="CP281">
        <f t="shared" si="246"/>
        <v>1200.065714285714</v>
      </c>
      <c r="CQ281">
        <f t="shared" si="247"/>
        <v>1009.5610283706621</v>
      </c>
      <c r="CR281">
        <f t="shared" si="248"/>
        <v>0.84125478826095679</v>
      </c>
      <c r="CS281">
        <f t="shared" si="249"/>
        <v>0.16202174134364661</v>
      </c>
      <c r="CT281">
        <v>6</v>
      </c>
      <c r="CU281">
        <v>0.5</v>
      </c>
      <c r="CV281" t="s">
        <v>415</v>
      </c>
      <c r="CW281">
        <v>2</v>
      </c>
      <c r="CX281" t="b">
        <v>1</v>
      </c>
      <c r="CY281">
        <v>1658333970</v>
      </c>
      <c r="CZ281">
        <v>1736.86</v>
      </c>
      <c r="DA281">
        <v>1762.6442857142861</v>
      </c>
      <c r="DB281">
        <v>34.409185714285719</v>
      </c>
      <c r="DC281">
        <v>33.635399999999997</v>
      </c>
      <c r="DD281">
        <v>1740.768571428571</v>
      </c>
      <c r="DE281">
        <v>34.08145714285714</v>
      </c>
      <c r="DF281">
        <v>450.3737142857143</v>
      </c>
      <c r="DG281">
        <v>101.05328571428571</v>
      </c>
      <c r="DH281">
        <v>0.1000267571428571</v>
      </c>
      <c r="DI281">
        <v>34.113171428571427</v>
      </c>
      <c r="DJ281">
        <v>999.89999999999986</v>
      </c>
      <c r="DK281">
        <v>33.561500000000002</v>
      </c>
      <c r="DL281">
        <v>0</v>
      </c>
      <c r="DM281">
        <v>0</v>
      </c>
      <c r="DN281">
        <v>5997.6785714285716</v>
      </c>
      <c r="DO281">
        <v>0</v>
      </c>
      <c r="DP281">
        <v>1788.6642857142861</v>
      </c>
      <c r="DQ281">
        <v>-25.783528571428569</v>
      </c>
      <c r="DR281">
        <v>1798.751428571429</v>
      </c>
      <c r="DS281">
        <v>1823.994285714286</v>
      </c>
      <c r="DT281">
        <v>0.77378942857142863</v>
      </c>
      <c r="DU281">
        <v>1762.6442857142861</v>
      </c>
      <c r="DV281">
        <v>33.635399999999997</v>
      </c>
      <c r="DW281">
        <v>3.4771557142857139</v>
      </c>
      <c r="DX281">
        <v>3.398964285714285</v>
      </c>
      <c r="DY281">
        <v>26.508600000000001</v>
      </c>
      <c r="DZ281">
        <v>26.123328571428569</v>
      </c>
      <c r="EA281">
        <v>1200.065714285714</v>
      </c>
      <c r="EB281">
        <v>0.95799857142857126</v>
      </c>
      <c r="EC281">
        <v>4.2001671428571433E-2</v>
      </c>
      <c r="ED281">
        <v>0</v>
      </c>
      <c r="EE281">
        <v>1767.727142857143</v>
      </c>
      <c r="EF281">
        <v>5.0001600000000002</v>
      </c>
      <c r="EG281">
        <v>22435.45714285714</v>
      </c>
      <c r="EH281">
        <v>9515.692857142858</v>
      </c>
      <c r="EI281">
        <v>48</v>
      </c>
      <c r="EJ281">
        <v>50.633857142857153</v>
      </c>
      <c r="EK281">
        <v>49.196000000000012</v>
      </c>
      <c r="EL281">
        <v>49.204999999999998</v>
      </c>
      <c r="EM281">
        <v>49.732000000000014</v>
      </c>
      <c r="EN281">
        <v>1144.8714285714279</v>
      </c>
      <c r="EO281">
        <v>50.194285714285712</v>
      </c>
      <c r="EP281">
        <v>0</v>
      </c>
      <c r="EQ281">
        <v>776483.40000009537</v>
      </c>
      <c r="ER281">
        <v>0</v>
      </c>
      <c r="ES281">
        <v>1766.425769230769</v>
      </c>
      <c r="ET281">
        <v>13.186666662760629</v>
      </c>
      <c r="EU281">
        <v>176.23931632432209</v>
      </c>
      <c r="EV281">
        <v>22419.02307692308</v>
      </c>
      <c r="EW281">
        <v>15</v>
      </c>
      <c r="EX281">
        <v>1658330855.5</v>
      </c>
      <c r="EY281" t="s">
        <v>416</v>
      </c>
      <c r="EZ281">
        <v>1658330855.5</v>
      </c>
      <c r="FA281">
        <v>1658330837</v>
      </c>
      <c r="FB281">
        <v>13</v>
      </c>
      <c r="FC281">
        <v>-0.03</v>
      </c>
      <c r="FD281">
        <v>-2.1999999999999999E-2</v>
      </c>
      <c r="FE281">
        <v>-3.91</v>
      </c>
      <c r="FF281">
        <v>0.28699999999999998</v>
      </c>
      <c r="FG281">
        <v>1439</v>
      </c>
      <c r="FH281">
        <v>33</v>
      </c>
      <c r="FI281">
        <v>0.2</v>
      </c>
      <c r="FJ281">
        <v>0.09</v>
      </c>
      <c r="FK281">
        <v>-25.892346341463409</v>
      </c>
      <c r="FL281">
        <v>0.81736306620211929</v>
      </c>
      <c r="FM281">
        <v>0.1139622939302059</v>
      </c>
      <c r="FN281">
        <v>0</v>
      </c>
      <c r="FO281">
        <v>1765.7552941176471</v>
      </c>
      <c r="FP281">
        <v>13.24278074897987</v>
      </c>
      <c r="FQ281">
        <v>1.322275746124425</v>
      </c>
      <c r="FR281">
        <v>0</v>
      </c>
      <c r="FS281">
        <v>0.75154109756097554</v>
      </c>
      <c r="FT281">
        <v>0.1060395888501747</v>
      </c>
      <c r="FU281">
        <v>1.6664451391678159E-2</v>
      </c>
      <c r="FV281">
        <v>0</v>
      </c>
      <c r="FW281">
        <v>0</v>
      </c>
      <c r="FX281">
        <v>3</v>
      </c>
      <c r="FY281" t="s">
        <v>425</v>
      </c>
      <c r="FZ281">
        <v>2.88985</v>
      </c>
      <c r="GA281">
        <v>2.8722799999999999</v>
      </c>
      <c r="GB281">
        <v>0.25546400000000002</v>
      </c>
      <c r="GC281">
        <v>0.26037700000000003</v>
      </c>
      <c r="GD281">
        <v>0.14172899999999999</v>
      </c>
      <c r="GE281">
        <v>0.14199300000000001</v>
      </c>
      <c r="GF281">
        <v>25661.9</v>
      </c>
      <c r="GG281">
        <v>22176.7</v>
      </c>
      <c r="GH281">
        <v>30832.2</v>
      </c>
      <c r="GI281">
        <v>27969.7</v>
      </c>
      <c r="GJ281">
        <v>34869.5</v>
      </c>
      <c r="GK281">
        <v>33862.9</v>
      </c>
      <c r="GL281">
        <v>40192.800000000003</v>
      </c>
      <c r="GM281">
        <v>38985.199999999997</v>
      </c>
      <c r="GN281">
        <v>1.8909499999999999</v>
      </c>
      <c r="GO281">
        <v>1.9339</v>
      </c>
      <c r="GP281">
        <v>0</v>
      </c>
      <c r="GQ281">
        <v>3.3102899999999998E-2</v>
      </c>
      <c r="GR281">
        <v>999.9</v>
      </c>
      <c r="GS281">
        <v>33.0319</v>
      </c>
      <c r="GT281">
        <v>42.9</v>
      </c>
      <c r="GU281">
        <v>44.3</v>
      </c>
      <c r="GV281">
        <v>39.465400000000002</v>
      </c>
      <c r="GW281">
        <v>30.766500000000001</v>
      </c>
      <c r="GX281">
        <v>33.305300000000003</v>
      </c>
      <c r="GY281">
        <v>1</v>
      </c>
      <c r="GZ281">
        <v>0.67625299999999999</v>
      </c>
      <c r="HA281">
        <v>1.6544399999999999</v>
      </c>
      <c r="HB281">
        <v>20.1996</v>
      </c>
      <c r="HC281">
        <v>5.21265</v>
      </c>
      <c r="HD281">
        <v>11.974</v>
      </c>
      <c r="HE281">
        <v>4.9908000000000001</v>
      </c>
      <c r="HF281">
        <v>3.2925</v>
      </c>
      <c r="HG281">
        <v>8497.4</v>
      </c>
      <c r="HH281">
        <v>9999</v>
      </c>
      <c r="HI281">
        <v>9999</v>
      </c>
      <c r="HJ281">
        <v>972.7</v>
      </c>
      <c r="HK281">
        <v>4.9713700000000003</v>
      </c>
      <c r="HL281">
        <v>1.87439</v>
      </c>
      <c r="HM281">
        <v>1.8707400000000001</v>
      </c>
      <c r="HN281">
        <v>1.8704499999999999</v>
      </c>
      <c r="HO281">
        <v>1.8749100000000001</v>
      </c>
      <c r="HP281">
        <v>1.8716600000000001</v>
      </c>
      <c r="HQ281">
        <v>1.86717</v>
      </c>
      <c r="HR281">
        <v>1.87805</v>
      </c>
      <c r="HS281">
        <v>0</v>
      </c>
      <c r="HT281">
        <v>0</v>
      </c>
      <c r="HU281">
        <v>0</v>
      </c>
      <c r="HV281">
        <v>0</v>
      </c>
      <c r="HW281" t="s">
        <v>418</v>
      </c>
      <c r="HX281" t="s">
        <v>419</v>
      </c>
      <c r="HY281" t="s">
        <v>420</v>
      </c>
      <c r="HZ281" t="s">
        <v>420</v>
      </c>
      <c r="IA281" t="s">
        <v>420</v>
      </c>
      <c r="IB281" t="s">
        <v>420</v>
      </c>
      <c r="IC281">
        <v>0</v>
      </c>
      <c r="ID281">
        <v>100</v>
      </c>
      <c r="IE281">
        <v>100</v>
      </c>
      <c r="IF281">
        <v>-3.91</v>
      </c>
      <c r="IG281">
        <v>0.32779999999999998</v>
      </c>
      <c r="IH281">
        <v>-2.1299345005774111</v>
      </c>
      <c r="II281">
        <v>1.7196870422270779E-5</v>
      </c>
      <c r="IJ281">
        <v>-2.1741833173098589E-6</v>
      </c>
      <c r="IK281">
        <v>9.0595066644434051E-10</v>
      </c>
      <c r="IL281">
        <v>-0.32754645563995699</v>
      </c>
      <c r="IM281">
        <v>-1.2435942757381079E-3</v>
      </c>
      <c r="IN281">
        <v>8.3241555849602686E-4</v>
      </c>
      <c r="IO281">
        <v>-6.8006265696850886E-6</v>
      </c>
      <c r="IP281">
        <v>17</v>
      </c>
      <c r="IQ281">
        <v>2050</v>
      </c>
      <c r="IR281">
        <v>3</v>
      </c>
      <c r="IS281">
        <v>34</v>
      </c>
      <c r="IT281">
        <v>51.9</v>
      </c>
      <c r="IU281">
        <v>52.2</v>
      </c>
      <c r="IV281">
        <v>3.4680200000000001</v>
      </c>
      <c r="IW281">
        <v>2.5549300000000001</v>
      </c>
      <c r="IX281">
        <v>1.49902</v>
      </c>
      <c r="IY281">
        <v>2.2778299999999998</v>
      </c>
      <c r="IZ281">
        <v>1.69678</v>
      </c>
      <c r="JA281">
        <v>2.4011200000000001</v>
      </c>
      <c r="JB281">
        <v>46.181800000000003</v>
      </c>
      <c r="JC281">
        <v>15.891999999999999</v>
      </c>
      <c r="JD281">
        <v>18</v>
      </c>
      <c r="JE281">
        <v>414.75900000000001</v>
      </c>
      <c r="JF281">
        <v>513.63499999999999</v>
      </c>
      <c r="JG281">
        <v>29.9999</v>
      </c>
      <c r="JH281">
        <v>36.045900000000003</v>
      </c>
      <c r="JI281">
        <v>29.9999</v>
      </c>
      <c r="JJ281">
        <v>35.874600000000001</v>
      </c>
      <c r="JK281">
        <v>35.808500000000002</v>
      </c>
      <c r="JL281">
        <v>69.489599999999996</v>
      </c>
      <c r="JM281">
        <v>15.536300000000001</v>
      </c>
      <c r="JN281">
        <v>3.4520499999999998</v>
      </c>
      <c r="JO281">
        <v>30</v>
      </c>
      <c r="JP281">
        <v>1776.07</v>
      </c>
      <c r="JQ281">
        <v>33.660600000000002</v>
      </c>
      <c r="JR281">
        <v>98.259299999999996</v>
      </c>
      <c r="JS281">
        <v>98.183300000000003</v>
      </c>
    </row>
    <row r="282" spans="1:279" x14ac:dyDescent="0.2">
      <c r="A282">
        <v>267</v>
      </c>
      <c r="B282">
        <v>1658333976</v>
      </c>
      <c r="C282">
        <v>1062.400000095367</v>
      </c>
      <c r="D282" t="s">
        <v>953</v>
      </c>
      <c r="E282" t="s">
        <v>954</v>
      </c>
      <c r="F282">
        <v>4</v>
      </c>
      <c r="G282">
        <v>1658333973.6875</v>
      </c>
      <c r="H282">
        <f t="shared" si="200"/>
        <v>6.0922564867823918E-4</v>
      </c>
      <c r="I282">
        <f t="shared" si="201"/>
        <v>0.60922564867823914</v>
      </c>
      <c r="J282">
        <f t="shared" si="202"/>
        <v>7.5152489243873051</v>
      </c>
      <c r="K282">
        <f t="shared" si="203"/>
        <v>1743.09</v>
      </c>
      <c r="L282">
        <f t="shared" si="204"/>
        <v>1345.0981329217436</v>
      </c>
      <c r="M282">
        <f t="shared" si="205"/>
        <v>136.05955394886232</v>
      </c>
      <c r="N282">
        <f t="shared" si="206"/>
        <v>176.31728279747773</v>
      </c>
      <c r="O282">
        <f t="shared" si="207"/>
        <v>3.425279285078639E-2</v>
      </c>
      <c r="P282">
        <f t="shared" si="208"/>
        <v>2.1428914208819152</v>
      </c>
      <c r="Q282">
        <f t="shared" si="209"/>
        <v>3.3951508942901366E-2</v>
      </c>
      <c r="R282">
        <f t="shared" si="210"/>
        <v>2.1246541281670146E-2</v>
      </c>
      <c r="S282">
        <f t="shared" si="211"/>
        <v>194.43532236253247</v>
      </c>
      <c r="T282">
        <f t="shared" si="212"/>
        <v>35.423052532930818</v>
      </c>
      <c r="U282">
        <f t="shared" si="213"/>
        <v>33.576437499999997</v>
      </c>
      <c r="V282">
        <f t="shared" si="214"/>
        <v>5.2180633491032307</v>
      </c>
      <c r="W282">
        <f t="shared" si="215"/>
        <v>64.738361202872525</v>
      </c>
      <c r="X282">
        <f t="shared" si="216"/>
        <v>3.4810383482769591</v>
      </c>
      <c r="Y282">
        <f t="shared" si="217"/>
        <v>5.3770875314071143</v>
      </c>
      <c r="Z282">
        <f t="shared" si="218"/>
        <v>1.7370250008262715</v>
      </c>
      <c r="AA282">
        <f t="shared" si="219"/>
        <v>-26.866851106710349</v>
      </c>
      <c r="AB282">
        <f t="shared" si="220"/>
        <v>62.106173388589696</v>
      </c>
      <c r="AC282">
        <f t="shared" si="221"/>
        <v>6.6927450416476297</v>
      </c>
      <c r="AD282">
        <f t="shared" si="222"/>
        <v>236.36738968605945</v>
      </c>
      <c r="AE282">
        <f t="shared" si="223"/>
        <v>18.299387567017575</v>
      </c>
      <c r="AF282">
        <f t="shared" si="224"/>
        <v>0.60959755177541075</v>
      </c>
      <c r="AG282">
        <f t="shared" si="225"/>
        <v>7.5152489243873051</v>
      </c>
      <c r="AH282">
        <v>1828.8767279588419</v>
      </c>
      <c r="AI282">
        <v>1808.404484848485</v>
      </c>
      <c r="AJ282">
        <v>1.7650904899236819</v>
      </c>
      <c r="AK282">
        <v>65.228597272793138</v>
      </c>
      <c r="AL282">
        <f t="shared" si="226"/>
        <v>0.60922564867823914</v>
      </c>
      <c r="AM282">
        <v>33.63191548958239</v>
      </c>
      <c r="AN282">
        <v>34.415404195804221</v>
      </c>
      <c r="AO282">
        <v>2.2972350791675919E-5</v>
      </c>
      <c r="AP282">
        <v>90.040432271976243</v>
      </c>
      <c r="AQ282">
        <v>32</v>
      </c>
      <c r="AR282">
        <v>7</v>
      </c>
      <c r="AS282">
        <f t="shared" si="227"/>
        <v>1</v>
      </c>
      <c r="AT282">
        <f t="shared" si="228"/>
        <v>0</v>
      </c>
      <c r="AU282">
        <f t="shared" si="229"/>
        <v>30842.288414949584</v>
      </c>
      <c r="AV282" t="s">
        <v>413</v>
      </c>
      <c r="AW282" t="s">
        <v>413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413</v>
      </c>
      <c r="BC282" t="s">
        <v>413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1009.5540747992394</v>
      </c>
      <c r="BI282">
        <f t="shared" si="233"/>
        <v>7.5152489243873051</v>
      </c>
      <c r="BJ282" t="e">
        <f t="shared" si="234"/>
        <v>#DIV/0!</v>
      </c>
      <c r="BK282">
        <f t="shared" si="235"/>
        <v>7.4441271765277083E-3</v>
      </c>
      <c r="BL282" t="e">
        <f t="shared" si="236"/>
        <v>#DIV/0!</v>
      </c>
      <c r="BM282" t="e">
        <f t="shared" si="237"/>
        <v>#DIV/0!</v>
      </c>
      <c r="BN282" t="s">
        <v>413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413</v>
      </c>
      <c r="BY282" t="s">
        <v>413</v>
      </c>
      <c r="BZ282" t="s">
        <v>413</v>
      </c>
      <c r="CA282" t="s">
        <v>413</v>
      </c>
      <c r="CB282" t="s">
        <v>413</v>
      </c>
      <c r="CC282" t="s">
        <v>413</v>
      </c>
      <c r="CD282" t="s">
        <v>413</v>
      </c>
      <c r="CE282" t="s">
        <v>413</v>
      </c>
      <c r="CF282">
        <v>253</v>
      </c>
      <c r="CG282">
        <v>1000</v>
      </c>
      <c r="CH282" t="s">
        <v>414</v>
      </c>
      <c r="CI282">
        <v>1110.1500000000001</v>
      </c>
      <c r="CJ282">
        <v>1175.8634999999999</v>
      </c>
      <c r="CK282">
        <v>1152.67</v>
      </c>
      <c r="CL282">
        <v>1.3005735999999999E-4</v>
      </c>
      <c r="CM282">
        <v>6.5004835999999994E-4</v>
      </c>
      <c r="CN282">
        <v>4.7597999359999997E-2</v>
      </c>
      <c r="CO282">
        <v>5.5000000000000003E-4</v>
      </c>
      <c r="CP282">
        <f t="shared" si="246"/>
        <v>1200.0574999999999</v>
      </c>
      <c r="CQ282">
        <f t="shared" si="247"/>
        <v>1009.5540747992394</v>
      </c>
      <c r="CR282">
        <f t="shared" si="248"/>
        <v>0.84125475220915624</v>
      </c>
      <c r="CS282">
        <f t="shared" si="249"/>
        <v>0.16202167176367174</v>
      </c>
      <c r="CT282">
        <v>6</v>
      </c>
      <c r="CU282">
        <v>0.5</v>
      </c>
      <c r="CV282" t="s">
        <v>415</v>
      </c>
      <c r="CW282">
        <v>2</v>
      </c>
      <c r="CX282" t="b">
        <v>1</v>
      </c>
      <c r="CY282">
        <v>1658333973.6875</v>
      </c>
      <c r="CZ282">
        <v>1743.09</v>
      </c>
      <c r="DA282">
        <v>1768.88375</v>
      </c>
      <c r="DB282">
        <v>34.413887500000001</v>
      </c>
      <c r="DC282">
        <v>33.629737499999997</v>
      </c>
      <c r="DD282">
        <v>1746.99125</v>
      </c>
      <c r="DE282">
        <v>34.085999999999999</v>
      </c>
      <c r="DF282">
        <v>450.38749999999999</v>
      </c>
      <c r="DG282">
        <v>101.052125</v>
      </c>
      <c r="DH282">
        <v>0.10001447500000001</v>
      </c>
      <c r="DI282">
        <v>34.114024999999998</v>
      </c>
      <c r="DJ282">
        <v>999.9</v>
      </c>
      <c r="DK282">
        <v>33.576437499999997</v>
      </c>
      <c r="DL282">
        <v>0</v>
      </c>
      <c r="DM282">
        <v>0</v>
      </c>
      <c r="DN282">
        <v>5984.6075000000001</v>
      </c>
      <c r="DO282">
        <v>0</v>
      </c>
      <c r="DP282">
        <v>1788.0725</v>
      </c>
      <c r="DQ282">
        <v>-25.793824999999998</v>
      </c>
      <c r="DR282">
        <v>1805.2149999999999</v>
      </c>
      <c r="DS282">
        <v>1830.44</v>
      </c>
      <c r="DT282">
        <v>0.78416112500000001</v>
      </c>
      <c r="DU282">
        <v>1768.88375</v>
      </c>
      <c r="DV282">
        <v>33.629737499999997</v>
      </c>
      <c r="DW282">
        <v>3.4776025000000002</v>
      </c>
      <c r="DX282">
        <v>3.3983625000000002</v>
      </c>
      <c r="DY282">
        <v>26.510774999999999</v>
      </c>
      <c r="DZ282">
        <v>26.120349999999998</v>
      </c>
      <c r="EA282">
        <v>1200.0574999999999</v>
      </c>
      <c r="EB282">
        <v>0.95799974999999993</v>
      </c>
      <c r="EC282">
        <v>4.2000524999999997E-2</v>
      </c>
      <c r="ED282">
        <v>0</v>
      </c>
      <c r="EE282">
        <v>1768.62</v>
      </c>
      <c r="EF282">
        <v>5.0001600000000002</v>
      </c>
      <c r="EG282">
        <v>22443.8</v>
      </c>
      <c r="EH282">
        <v>9515.6187500000015</v>
      </c>
      <c r="EI282">
        <v>48</v>
      </c>
      <c r="EJ282">
        <v>50.640500000000003</v>
      </c>
      <c r="EK282">
        <v>49.202749999999988</v>
      </c>
      <c r="EL282">
        <v>49.218499999999999</v>
      </c>
      <c r="EM282">
        <v>49.734250000000003</v>
      </c>
      <c r="EN282">
        <v>1144.865</v>
      </c>
      <c r="EO282">
        <v>50.192500000000003</v>
      </c>
      <c r="EP282">
        <v>0</v>
      </c>
      <c r="EQ282">
        <v>776487.60000014305</v>
      </c>
      <c r="ER282">
        <v>0</v>
      </c>
      <c r="ES282">
        <v>1767.4344000000001</v>
      </c>
      <c r="ET282">
        <v>14.77153843350756</v>
      </c>
      <c r="EU282">
        <v>160.95384587342789</v>
      </c>
      <c r="EV282">
        <v>22431.335999999999</v>
      </c>
      <c r="EW282">
        <v>15</v>
      </c>
      <c r="EX282">
        <v>1658330855.5</v>
      </c>
      <c r="EY282" t="s">
        <v>416</v>
      </c>
      <c r="EZ282">
        <v>1658330855.5</v>
      </c>
      <c r="FA282">
        <v>1658330837</v>
      </c>
      <c r="FB282">
        <v>13</v>
      </c>
      <c r="FC282">
        <v>-0.03</v>
      </c>
      <c r="FD282">
        <v>-2.1999999999999999E-2</v>
      </c>
      <c r="FE282">
        <v>-3.91</v>
      </c>
      <c r="FF282">
        <v>0.28699999999999998</v>
      </c>
      <c r="FG282">
        <v>1439</v>
      </c>
      <c r="FH282">
        <v>33</v>
      </c>
      <c r="FI282">
        <v>0.2</v>
      </c>
      <c r="FJ282">
        <v>0.09</v>
      </c>
      <c r="FK282">
        <v>-25.85541951219512</v>
      </c>
      <c r="FL282">
        <v>0.71274982578398138</v>
      </c>
      <c r="FM282">
        <v>0.10180486887468281</v>
      </c>
      <c r="FN282">
        <v>0</v>
      </c>
      <c r="FO282">
        <v>1766.5935294117651</v>
      </c>
      <c r="FP282">
        <v>13.269060354112719</v>
      </c>
      <c r="FQ282">
        <v>1.322664161618154</v>
      </c>
      <c r="FR282">
        <v>0</v>
      </c>
      <c r="FS282">
        <v>0.75845465853658534</v>
      </c>
      <c r="FT282">
        <v>0.18757450871080089</v>
      </c>
      <c r="FU282">
        <v>1.8743351312398439E-2</v>
      </c>
      <c r="FV282">
        <v>0</v>
      </c>
      <c r="FW282">
        <v>0</v>
      </c>
      <c r="FX282">
        <v>3</v>
      </c>
      <c r="FY282" t="s">
        <v>425</v>
      </c>
      <c r="FZ282">
        <v>2.8896899999999999</v>
      </c>
      <c r="GA282">
        <v>2.87209</v>
      </c>
      <c r="GB282">
        <v>0.25605299999999998</v>
      </c>
      <c r="GC282">
        <v>0.26095600000000002</v>
      </c>
      <c r="GD282">
        <v>0.14174200000000001</v>
      </c>
      <c r="GE282">
        <v>0.141989</v>
      </c>
      <c r="GF282">
        <v>25641.5</v>
      </c>
      <c r="GG282">
        <v>22159.200000000001</v>
      </c>
      <c r="GH282">
        <v>30832.2</v>
      </c>
      <c r="GI282">
        <v>27969.7</v>
      </c>
      <c r="GJ282">
        <v>34869.1</v>
      </c>
      <c r="GK282">
        <v>33863.4</v>
      </c>
      <c r="GL282">
        <v>40192.9</v>
      </c>
      <c r="GM282">
        <v>38985.699999999997</v>
      </c>
      <c r="GN282">
        <v>1.8909499999999999</v>
      </c>
      <c r="GO282">
        <v>1.9339999999999999</v>
      </c>
      <c r="GP282">
        <v>0</v>
      </c>
      <c r="GQ282">
        <v>3.3628199999999997E-2</v>
      </c>
      <c r="GR282">
        <v>999.9</v>
      </c>
      <c r="GS282">
        <v>33.038499999999999</v>
      </c>
      <c r="GT282">
        <v>42.9</v>
      </c>
      <c r="GU282">
        <v>44.3</v>
      </c>
      <c r="GV282">
        <v>39.461199999999998</v>
      </c>
      <c r="GW282">
        <v>30.166499999999999</v>
      </c>
      <c r="GX282">
        <v>33.429499999999997</v>
      </c>
      <c r="GY282">
        <v>1</v>
      </c>
      <c r="GZ282">
        <v>0.67632899999999996</v>
      </c>
      <c r="HA282">
        <v>1.65235</v>
      </c>
      <c r="HB282">
        <v>20.1996</v>
      </c>
      <c r="HC282">
        <v>5.2120499999999996</v>
      </c>
      <c r="HD282">
        <v>11.974</v>
      </c>
      <c r="HE282">
        <v>4.9910500000000004</v>
      </c>
      <c r="HF282">
        <v>3.2925</v>
      </c>
      <c r="HG282">
        <v>8497.6</v>
      </c>
      <c r="HH282">
        <v>9999</v>
      </c>
      <c r="HI282">
        <v>9999</v>
      </c>
      <c r="HJ282">
        <v>972.7</v>
      </c>
      <c r="HK282">
        <v>4.9713700000000003</v>
      </c>
      <c r="HL282">
        <v>1.87439</v>
      </c>
      <c r="HM282">
        <v>1.87073</v>
      </c>
      <c r="HN282">
        <v>1.87043</v>
      </c>
      <c r="HO282">
        <v>1.87493</v>
      </c>
      <c r="HP282">
        <v>1.87165</v>
      </c>
      <c r="HQ282">
        <v>1.86714</v>
      </c>
      <c r="HR282">
        <v>1.8780600000000001</v>
      </c>
      <c r="HS282">
        <v>0</v>
      </c>
      <c r="HT282">
        <v>0</v>
      </c>
      <c r="HU282">
        <v>0</v>
      </c>
      <c r="HV282">
        <v>0</v>
      </c>
      <c r="HW282" t="s">
        <v>418</v>
      </c>
      <c r="HX282" t="s">
        <v>419</v>
      </c>
      <c r="HY282" t="s">
        <v>420</v>
      </c>
      <c r="HZ282" t="s">
        <v>420</v>
      </c>
      <c r="IA282" t="s">
        <v>420</v>
      </c>
      <c r="IB282" t="s">
        <v>420</v>
      </c>
      <c r="IC282">
        <v>0</v>
      </c>
      <c r="ID282">
        <v>100</v>
      </c>
      <c r="IE282">
        <v>100</v>
      </c>
      <c r="IF282">
        <v>-3.9</v>
      </c>
      <c r="IG282">
        <v>0.32800000000000001</v>
      </c>
      <c r="IH282">
        <v>-2.1299345005774111</v>
      </c>
      <c r="II282">
        <v>1.7196870422270779E-5</v>
      </c>
      <c r="IJ282">
        <v>-2.1741833173098589E-6</v>
      </c>
      <c r="IK282">
        <v>9.0595066644434051E-10</v>
      </c>
      <c r="IL282">
        <v>-0.32754645563995699</v>
      </c>
      <c r="IM282">
        <v>-1.2435942757381079E-3</v>
      </c>
      <c r="IN282">
        <v>8.3241555849602686E-4</v>
      </c>
      <c r="IO282">
        <v>-6.8006265696850886E-6</v>
      </c>
      <c r="IP282">
        <v>17</v>
      </c>
      <c r="IQ282">
        <v>2050</v>
      </c>
      <c r="IR282">
        <v>3</v>
      </c>
      <c r="IS282">
        <v>34</v>
      </c>
      <c r="IT282">
        <v>52</v>
      </c>
      <c r="IU282">
        <v>52.3</v>
      </c>
      <c r="IV282">
        <v>3.4790000000000001</v>
      </c>
      <c r="IW282">
        <v>2.5573700000000001</v>
      </c>
      <c r="IX282">
        <v>1.49902</v>
      </c>
      <c r="IY282">
        <v>2.2766099999999998</v>
      </c>
      <c r="IZ282">
        <v>1.69678</v>
      </c>
      <c r="JA282">
        <v>2.3974600000000001</v>
      </c>
      <c r="JB282">
        <v>46.181800000000003</v>
      </c>
      <c r="JC282">
        <v>15.891999999999999</v>
      </c>
      <c r="JD282">
        <v>18</v>
      </c>
      <c r="JE282">
        <v>414.74</v>
      </c>
      <c r="JF282">
        <v>513.69299999999998</v>
      </c>
      <c r="JG282">
        <v>29.999700000000001</v>
      </c>
      <c r="JH282">
        <v>36.0426</v>
      </c>
      <c r="JI282">
        <v>30</v>
      </c>
      <c r="JJ282">
        <v>35.871400000000001</v>
      </c>
      <c r="JK282">
        <v>35.8063</v>
      </c>
      <c r="JL282">
        <v>69.706400000000002</v>
      </c>
      <c r="JM282">
        <v>15.536300000000001</v>
      </c>
      <c r="JN282">
        <v>3.8328799999999998</v>
      </c>
      <c r="JO282">
        <v>30</v>
      </c>
      <c r="JP282">
        <v>1782.76</v>
      </c>
      <c r="JQ282">
        <v>33.660600000000002</v>
      </c>
      <c r="JR282">
        <v>98.259399999999999</v>
      </c>
      <c r="JS282">
        <v>98.183999999999997</v>
      </c>
    </row>
    <row r="283" spans="1:279" x14ac:dyDescent="0.2">
      <c r="A283">
        <v>268</v>
      </c>
      <c r="B283">
        <v>1658333980</v>
      </c>
      <c r="C283">
        <v>1066.400000095367</v>
      </c>
      <c r="D283" t="s">
        <v>955</v>
      </c>
      <c r="E283" t="s">
        <v>956</v>
      </c>
      <c r="F283">
        <v>4</v>
      </c>
      <c r="G283">
        <v>1658333978</v>
      </c>
      <c r="H283">
        <f t="shared" si="200"/>
        <v>6.0854336419084829E-4</v>
      </c>
      <c r="I283">
        <f t="shared" si="201"/>
        <v>0.60854336419084831</v>
      </c>
      <c r="J283">
        <f t="shared" si="202"/>
        <v>7.6184529829943282</v>
      </c>
      <c r="K283">
        <f t="shared" si="203"/>
        <v>1750.3342857142859</v>
      </c>
      <c r="L283">
        <f t="shared" si="204"/>
        <v>1346.4666799365066</v>
      </c>
      <c r="M283">
        <f t="shared" si="205"/>
        <v>136.19954622674425</v>
      </c>
      <c r="N283">
        <f t="shared" si="206"/>
        <v>177.05208677769875</v>
      </c>
      <c r="O283">
        <f t="shared" si="207"/>
        <v>3.4171777795336901E-2</v>
      </c>
      <c r="P283">
        <f t="shared" si="208"/>
        <v>2.1453850730851398</v>
      </c>
      <c r="Q283">
        <f t="shared" si="209"/>
        <v>3.3872255919432458E-2</v>
      </c>
      <c r="R283">
        <f t="shared" si="210"/>
        <v>2.1196851887739673E-2</v>
      </c>
      <c r="S283">
        <f t="shared" si="211"/>
        <v>194.42463261253053</v>
      </c>
      <c r="T283">
        <f t="shared" si="212"/>
        <v>35.436972447732693</v>
      </c>
      <c r="U283">
        <f t="shared" si="213"/>
        <v>33.583642857142863</v>
      </c>
      <c r="V283">
        <f t="shared" si="214"/>
        <v>5.2201674183973825</v>
      </c>
      <c r="W283">
        <f t="shared" si="215"/>
        <v>64.68345682272853</v>
      </c>
      <c r="X283">
        <f t="shared" si="216"/>
        <v>3.4810260384050919</v>
      </c>
      <c r="Y283">
        <f t="shared" si="217"/>
        <v>5.3816326606433416</v>
      </c>
      <c r="Z283">
        <f t="shared" si="218"/>
        <v>1.7391413799922906</v>
      </c>
      <c r="AA283">
        <f t="shared" si="219"/>
        <v>-26.836762360816408</v>
      </c>
      <c r="AB283">
        <f t="shared" si="220"/>
        <v>63.098577975679305</v>
      </c>
      <c r="AC283">
        <f t="shared" si="221"/>
        <v>6.7925287583955472</v>
      </c>
      <c r="AD283">
        <f t="shared" si="222"/>
        <v>237.47897698578896</v>
      </c>
      <c r="AE283">
        <f t="shared" si="223"/>
        <v>18.23160921032817</v>
      </c>
      <c r="AF283">
        <f t="shared" si="224"/>
        <v>0.60618011327862809</v>
      </c>
      <c r="AG283">
        <f t="shared" si="225"/>
        <v>7.6184529829943282</v>
      </c>
      <c r="AH283">
        <v>1835.778083543627</v>
      </c>
      <c r="AI283">
        <v>1815.3316969696959</v>
      </c>
      <c r="AJ283">
        <v>1.735397207291578</v>
      </c>
      <c r="AK283">
        <v>65.228597272793138</v>
      </c>
      <c r="AL283">
        <f t="shared" si="226"/>
        <v>0.60854336419084831</v>
      </c>
      <c r="AM283">
        <v>33.629116208113942</v>
      </c>
      <c r="AN283">
        <v>34.412025174825203</v>
      </c>
      <c r="AO283">
        <v>-3.1264598708539959E-6</v>
      </c>
      <c r="AP283">
        <v>90.040432271976243</v>
      </c>
      <c r="AQ283">
        <v>32</v>
      </c>
      <c r="AR283">
        <v>7</v>
      </c>
      <c r="AS283">
        <f t="shared" si="227"/>
        <v>1</v>
      </c>
      <c r="AT283">
        <f t="shared" si="228"/>
        <v>0</v>
      </c>
      <c r="AU283">
        <f t="shared" si="229"/>
        <v>30903.34883667847</v>
      </c>
      <c r="AV283" t="s">
        <v>413</v>
      </c>
      <c r="AW283" t="s">
        <v>413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413</v>
      </c>
      <c r="BC283" t="s">
        <v>413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1009.4984997992389</v>
      </c>
      <c r="BI283">
        <f t="shared" si="233"/>
        <v>7.6184529829943282</v>
      </c>
      <c r="BJ283" t="e">
        <f t="shared" si="234"/>
        <v>#DIV/0!</v>
      </c>
      <c r="BK283">
        <f t="shared" si="235"/>
        <v>7.5467699897616754E-3</v>
      </c>
      <c r="BL283" t="e">
        <f t="shared" si="236"/>
        <v>#DIV/0!</v>
      </c>
      <c r="BM283" t="e">
        <f t="shared" si="237"/>
        <v>#DIV/0!</v>
      </c>
      <c r="BN283" t="s">
        <v>413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413</v>
      </c>
      <c r="BY283" t="s">
        <v>413</v>
      </c>
      <c r="BZ283" t="s">
        <v>413</v>
      </c>
      <c r="CA283" t="s">
        <v>413</v>
      </c>
      <c r="CB283" t="s">
        <v>413</v>
      </c>
      <c r="CC283" t="s">
        <v>413</v>
      </c>
      <c r="CD283" t="s">
        <v>413</v>
      </c>
      <c r="CE283" t="s">
        <v>413</v>
      </c>
      <c r="CF283">
        <v>253</v>
      </c>
      <c r="CG283">
        <v>1000</v>
      </c>
      <c r="CH283" t="s">
        <v>414</v>
      </c>
      <c r="CI283">
        <v>1110.1500000000001</v>
      </c>
      <c r="CJ283">
        <v>1175.8634999999999</v>
      </c>
      <c r="CK283">
        <v>1152.67</v>
      </c>
      <c r="CL283">
        <v>1.3005735999999999E-4</v>
      </c>
      <c r="CM283">
        <v>6.5004835999999994E-4</v>
      </c>
      <c r="CN283">
        <v>4.7597999359999997E-2</v>
      </c>
      <c r="CO283">
        <v>5.5000000000000003E-4</v>
      </c>
      <c r="CP283">
        <f t="shared" si="246"/>
        <v>1199.991428571429</v>
      </c>
      <c r="CQ283">
        <f t="shared" si="247"/>
        <v>1009.4984997992389</v>
      </c>
      <c r="CR283">
        <f t="shared" si="248"/>
        <v>0.84125475879526157</v>
      </c>
      <c r="CS283">
        <f t="shared" si="249"/>
        <v>0.16202168447485496</v>
      </c>
      <c r="CT283">
        <v>6</v>
      </c>
      <c r="CU283">
        <v>0.5</v>
      </c>
      <c r="CV283" t="s">
        <v>415</v>
      </c>
      <c r="CW283">
        <v>2</v>
      </c>
      <c r="CX283" t="b">
        <v>1</v>
      </c>
      <c r="CY283">
        <v>1658333978</v>
      </c>
      <c r="CZ283">
        <v>1750.3342857142859</v>
      </c>
      <c r="DA283">
        <v>1776.038571428571</v>
      </c>
      <c r="DB283">
        <v>34.41337142857143</v>
      </c>
      <c r="DC283">
        <v>33.63352857142857</v>
      </c>
      <c r="DD283">
        <v>1754.234285714286</v>
      </c>
      <c r="DE283">
        <v>34.085500000000003</v>
      </c>
      <c r="DF283">
        <v>450.33642857142848</v>
      </c>
      <c r="DG283">
        <v>101.05328571428571</v>
      </c>
      <c r="DH283">
        <v>0.1000129571428571</v>
      </c>
      <c r="DI283">
        <v>34.129185714285711</v>
      </c>
      <c r="DJ283">
        <v>999.89999999999986</v>
      </c>
      <c r="DK283">
        <v>33.583642857142863</v>
      </c>
      <c r="DL283">
        <v>0</v>
      </c>
      <c r="DM283">
        <v>0</v>
      </c>
      <c r="DN283">
        <v>5995.6257142857148</v>
      </c>
      <c r="DO283">
        <v>0</v>
      </c>
      <c r="DP283">
        <v>1787.9585714285711</v>
      </c>
      <c r="DQ283">
        <v>-25.702085714285719</v>
      </c>
      <c r="DR283">
        <v>1812.717142857143</v>
      </c>
      <c r="DS283">
        <v>1837.85</v>
      </c>
      <c r="DT283">
        <v>0.77984785714285709</v>
      </c>
      <c r="DU283">
        <v>1776.038571428571</v>
      </c>
      <c r="DV283">
        <v>33.63352857142857</v>
      </c>
      <c r="DW283">
        <v>3.4775842857142849</v>
      </c>
      <c r="DX283">
        <v>3.3987799999999999</v>
      </c>
      <c r="DY283">
        <v>26.510714285714279</v>
      </c>
      <c r="DZ283">
        <v>26.122414285714289</v>
      </c>
      <c r="EA283">
        <v>1199.991428571429</v>
      </c>
      <c r="EB283">
        <v>0.95800014285714263</v>
      </c>
      <c r="EC283">
        <v>4.2000142857142847E-2</v>
      </c>
      <c r="ED283">
        <v>0</v>
      </c>
      <c r="EE283">
        <v>1769.6628571428571</v>
      </c>
      <c r="EF283">
        <v>5.0001600000000002</v>
      </c>
      <c r="EG283">
        <v>22452.62857142857</v>
      </c>
      <c r="EH283">
        <v>9515.1042857142875</v>
      </c>
      <c r="EI283">
        <v>48</v>
      </c>
      <c r="EJ283">
        <v>50.625</v>
      </c>
      <c r="EK283">
        <v>49.222999999999999</v>
      </c>
      <c r="EL283">
        <v>49.186999999999998</v>
      </c>
      <c r="EM283">
        <v>49.722999999999999</v>
      </c>
      <c r="EN283">
        <v>1144.8014285714289</v>
      </c>
      <c r="EO283">
        <v>50.19</v>
      </c>
      <c r="EP283">
        <v>0</v>
      </c>
      <c r="EQ283">
        <v>776491.79999995232</v>
      </c>
      <c r="ER283">
        <v>0</v>
      </c>
      <c r="ES283">
        <v>1768.3884615384609</v>
      </c>
      <c r="ET283">
        <v>14.378803415251859</v>
      </c>
      <c r="EU283">
        <v>137.7299145004651</v>
      </c>
      <c r="EV283">
        <v>22441.146153846159</v>
      </c>
      <c r="EW283">
        <v>15</v>
      </c>
      <c r="EX283">
        <v>1658330855.5</v>
      </c>
      <c r="EY283" t="s">
        <v>416</v>
      </c>
      <c r="EZ283">
        <v>1658330855.5</v>
      </c>
      <c r="FA283">
        <v>1658330837</v>
      </c>
      <c r="FB283">
        <v>13</v>
      </c>
      <c r="FC283">
        <v>-0.03</v>
      </c>
      <c r="FD283">
        <v>-2.1999999999999999E-2</v>
      </c>
      <c r="FE283">
        <v>-3.91</v>
      </c>
      <c r="FF283">
        <v>0.28699999999999998</v>
      </c>
      <c r="FG283">
        <v>1439</v>
      </c>
      <c r="FH283">
        <v>33</v>
      </c>
      <c r="FI283">
        <v>0.2</v>
      </c>
      <c r="FJ283">
        <v>0.09</v>
      </c>
      <c r="FK283">
        <v>-25.81711</v>
      </c>
      <c r="FL283">
        <v>0.68707317073176022</v>
      </c>
      <c r="FM283">
        <v>9.4968475822243326E-2</v>
      </c>
      <c r="FN283">
        <v>0</v>
      </c>
      <c r="FO283">
        <v>1767.4044117647061</v>
      </c>
      <c r="FP283">
        <v>14.212834219929039</v>
      </c>
      <c r="FQ283">
        <v>1.411988983410746</v>
      </c>
      <c r="FR283">
        <v>0</v>
      </c>
      <c r="FS283">
        <v>0.76847687499999995</v>
      </c>
      <c r="FT283">
        <v>0.13616518198874161</v>
      </c>
      <c r="FU283">
        <v>1.3772854214336799E-2</v>
      </c>
      <c r="FV283">
        <v>0</v>
      </c>
      <c r="FW283">
        <v>0</v>
      </c>
      <c r="FX283">
        <v>3</v>
      </c>
      <c r="FY283" t="s">
        <v>425</v>
      </c>
      <c r="FZ283">
        <v>2.89</v>
      </c>
      <c r="GA283">
        <v>2.8720699999999999</v>
      </c>
      <c r="GB283">
        <v>0.25663999999999998</v>
      </c>
      <c r="GC283">
        <v>0.26153599999999999</v>
      </c>
      <c r="GD283">
        <v>0.141736</v>
      </c>
      <c r="GE283">
        <v>0.14200699999999999</v>
      </c>
      <c r="GF283">
        <v>25621.9</v>
      </c>
      <c r="GG283">
        <v>22140.9</v>
      </c>
      <c r="GH283">
        <v>30833</v>
      </c>
      <c r="GI283">
        <v>27968.6</v>
      </c>
      <c r="GJ283">
        <v>34870.300000000003</v>
      </c>
      <c r="GK283">
        <v>33861.5</v>
      </c>
      <c r="GL283">
        <v>40194</v>
      </c>
      <c r="GM283">
        <v>38984.300000000003</v>
      </c>
      <c r="GN283">
        <v>1.8908499999999999</v>
      </c>
      <c r="GO283">
        <v>1.9340299999999999</v>
      </c>
      <c r="GP283">
        <v>0</v>
      </c>
      <c r="GQ283">
        <v>3.3643100000000002E-2</v>
      </c>
      <c r="GR283">
        <v>999.9</v>
      </c>
      <c r="GS283">
        <v>33.043700000000001</v>
      </c>
      <c r="GT283">
        <v>42.9</v>
      </c>
      <c r="GU283">
        <v>44.3</v>
      </c>
      <c r="GV283">
        <v>39.462699999999998</v>
      </c>
      <c r="GW283">
        <v>30.3765</v>
      </c>
      <c r="GX283">
        <v>33.273200000000003</v>
      </c>
      <c r="GY283">
        <v>1</v>
      </c>
      <c r="GZ283">
        <v>0.67627499999999996</v>
      </c>
      <c r="HA283">
        <v>1.6488100000000001</v>
      </c>
      <c r="HB283">
        <v>20.1995</v>
      </c>
      <c r="HC283">
        <v>5.2122000000000002</v>
      </c>
      <c r="HD283">
        <v>11.974</v>
      </c>
      <c r="HE283">
        <v>4.9908000000000001</v>
      </c>
      <c r="HF283">
        <v>3.2925</v>
      </c>
      <c r="HG283">
        <v>8497.6</v>
      </c>
      <c r="HH283">
        <v>9999</v>
      </c>
      <c r="HI283">
        <v>9999</v>
      </c>
      <c r="HJ283">
        <v>972.7</v>
      </c>
      <c r="HK283">
        <v>4.9713700000000003</v>
      </c>
      <c r="HL283">
        <v>1.87439</v>
      </c>
      <c r="HM283">
        <v>1.87073</v>
      </c>
      <c r="HN283">
        <v>1.8704400000000001</v>
      </c>
      <c r="HO283">
        <v>1.87493</v>
      </c>
      <c r="HP283">
        <v>1.87164</v>
      </c>
      <c r="HQ283">
        <v>1.8671199999999999</v>
      </c>
      <c r="HR283">
        <v>1.87805</v>
      </c>
      <c r="HS283">
        <v>0</v>
      </c>
      <c r="HT283">
        <v>0</v>
      </c>
      <c r="HU283">
        <v>0</v>
      </c>
      <c r="HV283">
        <v>0</v>
      </c>
      <c r="HW283" t="s">
        <v>418</v>
      </c>
      <c r="HX283" t="s">
        <v>419</v>
      </c>
      <c r="HY283" t="s">
        <v>420</v>
      </c>
      <c r="HZ283" t="s">
        <v>420</v>
      </c>
      <c r="IA283" t="s">
        <v>420</v>
      </c>
      <c r="IB283" t="s">
        <v>420</v>
      </c>
      <c r="IC283">
        <v>0</v>
      </c>
      <c r="ID283">
        <v>100</v>
      </c>
      <c r="IE283">
        <v>100</v>
      </c>
      <c r="IF283">
        <v>-3.89</v>
      </c>
      <c r="IG283">
        <v>0.32779999999999998</v>
      </c>
      <c r="IH283">
        <v>-2.1299345005774111</v>
      </c>
      <c r="II283">
        <v>1.7196870422270779E-5</v>
      </c>
      <c r="IJ283">
        <v>-2.1741833173098589E-6</v>
      </c>
      <c r="IK283">
        <v>9.0595066644434051E-10</v>
      </c>
      <c r="IL283">
        <v>-0.32754645563995699</v>
      </c>
      <c r="IM283">
        <v>-1.2435942757381079E-3</v>
      </c>
      <c r="IN283">
        <v>8.3241555849602686E-4</v>
      </c>
      <c r="IO283">
        <v>-6.8006265696850886E-6</v>
      </c>
      <c r="IP283">
        <v>17</v>
      </c>
      <c r="IQ283">
        <v>2050</v>
      </c>
      <c r="IR283">
        <v>3</v>
      </c>
      <c r="IS283">
        <v>34</v>
      </c>
      <c r="IT283">
        <v>52.1</v>
      </c>
      <c r="IU283">
        <v>52.4</v>
      </c>
      <c r="IV283">
        <v>3.4899900000000001</v>
      </c>
      <c r="IW283">
        <v>2.5561500000000001</v>
      </c>
      <c r="IX283">
        <v>1.49902</v>
      </c>
      <c r="IY283">
        <v>2.2766099999999998</v>
      </c>
      <c r="IZ283">
        <v>1.69678</v>
      </c>
      <c r="JA283">
        <v>2.4462899999999999</v>
      </c>
      <c r="JB283">
        <v>46.181800000000003</v>
      </c>
      <c r="JC283">
        <v>15.891999999999999</v>
      </c>
      <c r="JD283">
        <v>18</v>
      </c>
      <c r="JE283">
        <v>414.68299999999999</v>
      </c>
      <c r="JF283">
        <v>513.702</v>
      </c>
      <c r="JG283">
        <v>29.999400000000001</v>
      </c>
      <c r="JH283">
        <v>36.0426</v>
      </c>
      <c r="JI283">
        <v>30</v>
      </c>
      <c r="JJ283">
        <v>35.871299999999998</v>
      </c>
      <c r="JK283">
        <v>35.805199999999999</v>
      </c>
      <c r="JL283">
        <v>69.918800000000005</v>
      </c>
      <c r="JM283">
        <v>15.536300000000001</v>
      </c>
      <c r="JN283">
        <v>3.8328799999999998</v>
      </c>
      <c r="JO283">
        <v>30</v>
      </c>
      <c r="JP283">
        <v>1789.44</v>
      </c>
      <c r="JQ283">
        <v>33.660600000000002</v>
      </c>
      <c r="JR283">
        <v>98.262100000000004</v>
      </c>
      <c r="JS283">
        <v>98.180400000000006</v>
      </c>
    </row>
    <row r="284" spans="1:279" x14ac:dyDescent="0.2">
      <c r="A284">
        <v>269</v>
      </c>
      <c r="B284">
        <v>1658333984</v>
      </c>
      <c r="C284">
        <v>1070.400000095367</v>
      </c>
      <c r="D284" t="s">
        <v>957</v>
      </c>
      <c r="E284" t="s">
        <v>958</v>
      </c>
      <c r="F284">
        <v>4</v>
      </c>
      <c r="G284">
        <v>1658333981.6875</v>
      </c>
      <c r="H284">
        <f t="shared" si="200"/>
        <v>6.0969660583157107E-4</v>
      </c>
      <c r="I284">
        <f t="shared" si="201"/>
        <v>0.60969660583157104</v>
      </c>
      <c r="J284">
        <f t="shared" si="202"/>
        <v>7.3271612524789118</v>
      </c>
      <c r="K284">
        <f t="shared" si="203"/>
        <v>1756.5662500000001</v>
      </c>
      <c r="L284">
        <f t="shared" si="204"/>
        <v>1366.0112259384014</v>
      </c>
      <c r="M284">
        <f t="shared" si="205"/>
        <v>138.17592066157269</v>
      </c>
      <c r="N284">
        <f t="shared" si="206"/>
        <v>177.68167214735703</v>
      </c>
      <c r="O284">
        <f t="shared" si="207"/>
        <v>3.4174012498298705E-2</v>
      </c>
      <c r="P284">
        <f t="shared" si="208"/>
        <v>2.1453636749772245</v>
      </c>
      <c r="Q284">
        <f t="shared" si="209"/>
        <v>3.3874448671633153E-2</v>
      </c>
      <c r="R284">
        <f t="shared" si="210"/>
        <v>2.11982260800107E-2</v>
      </c>
      <c r="S284">
        <f t="shared" si="211"/>
        <v>194.42161161252437</v>
      </c>
      <c r="T284">
        <f t="shared" si="212"/>
        <v>35.441347095237482</v>
      </c>
      <c r="U284">
        <f t="shared" si="213"/>
        <v>33.595025000000007</v>
      </c>
      <c r="V284">
        <f t="shared" si="214"/>
        <v>5.2234926736062812</v>
      </c>
      <c r="W284">
        <f t="shared" si="215"/>
        <v>64.669576020611004</v>
      </c>
      <c r="X284">
        <f t="shared" si="216"/>
        <v>3.4812080065267907</v>
      </c>
      <c r="Y284">
        <f t="shared" si="217"/>
        <v>5.3830691659665213</v>
      </c>
      <c r="Z284">
        <f t="shared" si="218"/>
        <v>1.7422846670794905</v>
      </c>
      <c r="AA284">
        <f t="shared" si="219"/>
        <v>-26.887620317172285</v>
      </c>
      <c r="AB284">
        <f t="shared" si="220"/>
        <v>62.335413191733288</v>
      </c>
      <c r="AC284">
        <f t="shared" si="221"/>
        <v>6.7109717503706596</v>
      </c>
      <c r="AD284">
        <f t="shared" si="222"/>
        <v>236.58037623745602</v>
      </c>
      <c r="AE284">
        <f t="shared" si="223"/>
        <v>18.234777578756887</v>
      </c>
      <c r="AF284">
        <f t="shared" si="224"/>
        <v>0.60796916159890757</v>
      </c>
      <c r="AG284">
        <f t="shared" si="225"/>
        <v>7.3271612524789118</v>
      </c>
      <c r="AH284">
        <v>1842.6698928037481</v>
      </c>
      <c r="AI284">
        <v>1822.4047878787869</v>
      </c>
      <c r="AJ284">
        <v>1.7734014247670451</v>
      </c>
      <c r="AK284">
        <v>65.228597272793138</v>
      </c>
      <c r="AL284">
        <f t="shared" si="226"/>
        <v>0.60969660583157104</v>
      </c>
      <c r="AM284">
        <v>33.634943433104162</v>
      </c>
      <c r="AN284">
        <v>34.419409090909113</v>
      </c>
      <c r="AO284">
        <v>4.6255621518533972E-7</v>
      </c>
      <c r="AP284">
        <v>90.040432271976243</v>
      </c>
      <c r="AQ284">
        <v>32</v>
      </c>
      <c r="AR284">
        <v>7</v>
      </c>
      <c r="AS284">
        <f t="shared" si="227"/>
        <v>1</v>
      </c>
      <c r="AT284">
        <f t="shared" si="228"/>
        <v>0</v>
      </c>
      <c r="AU284">
        <f t="shared" si="229"/>
        <v>30902.3379171667</v>
      </c>
      <c r="AV284" t="s">
        <v>413</v>
      </c>
      <c r="AW284" t="s">
        <v>413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413</v>
      </c>
      <c r="BC284" t="s">
        <v>413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1009.4825997992355</v>
      </c>
      <c r="BI284">
        <f t="shared" si="233"/>
        <v>7.3271612524789118</v>
      </c>
      <c r="BJ284" t="e">
        <f t="shared" si="234"/>
        <v>#DIV/0!</v>
      </c>
      <c r="BK284">
        <f t="shared" si="235"/>
        <v>7.2583333818097787E-3</v>
      </c>
      <c r="BL284" t="e">
        <f t="shared" si="236"/>
        <v>#DIV/0!</v>
      </c>
      <c r="BM284" t="e">
        <f t="shared" si="237"/>
        <v>#DIV/0!</v>
      </c>
      <c r="BN284" t="s">
        <v>413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413</v>
      </c>
      <c r="BY284" t="s">
        <v>413</v>
      </c>
      <c r="BZ284" t="s">
        <v>413</v>
      </c>
      <c r="CA284" t="s">
        <v>413</v>
      </c>
      <c r="CB284" t="s">
        <v>413</v>
      </c>
      <c r="CC284" t="s">
        <v>413</v>
      </c>
      <c r="CD284" t="s">
        <v>413</v>
      </c>
      <c r="CE284" t="s">
        <v>413</v>
      </c>
      <c r="CF284">
        <v>253</v>
      </c>
      <c r="CG284">
        <v>1000</v>
      </c>
      <c r="CH284" t="s">
        <v>414</v>
      </c>
      <c r="CI284">
        <v>1110.1500000000001</v>
      </c>
      <c r="CJ284">
        <v>1175.8634999999999</v>
      </c>
      <c r="CK284">
        <v>1152.67</v>
      </c>
      <c r="CL284">
        <v>1.3005735999999999E-4</v>
      </c>
      <c r="CM284">
        <v>6.5004835999999994E-4</v>
      </c>
      <c r="CN284">
        <v>4.7597999359999997E-2</v>
      </c>
      <c r="CO284">
        <v>5.5000000000000003E-4</v>
      </c>
      <c r="CP284">
        <f t="shared" si="246"/>
        <v>1199.9725000000001</v>
      </c>
      <c r="CQ284">
        <f t="shared" si="247"/>
        <v>1009.4825997992355</v>
      </c>
      <c r="CR284">
        <f t="shared" si="248"/>
        <v>0.84125477858803877</v>
      </c>
      <c r="CS284">
        <f t="shared" si="249"/>
        <v>0.16202172267491494</v>
      </c>
      <c r="CT284">
        <v>6</v>
      </c>
      <c r="CU284">
        <v>0.5</v>
      </c>
      <c r="CV284" t="s">
        <v>415</v>
      </c>
      <c r="CW284">
        <v>2</v>
      </c>
      <c r="CX284" t="b">
        <v>1</v>
      </c>
      <c r="CY284">
        <v>1658333981.6875</v>
      </c>
      <c r="CZ284">
        <v>1756.5662500000001</v>
      </c>
      <c r="DA284">
        <v>1782.2874999999999</v>
      </c>
      <c r="DB284">
        <v>34.415325000000003</v>
      </c>
      <c r="DC284">
        <v>33.633074999999998</v>
      </c>
      <c r="DD284">
        <v>1760.46</v>
      </c>
      <c r="DE284">
        <v>34.087362499999998</v>
      </c>
      <c r="DF284">
        <v>450.27474999999998</v>
      </c>
      <c r="DG284">
        <v>101.053</v>
      </c>
      <c r="DH284">
        <v>9.98441625E-2</v>
      </c>
      <c r="DI284">
        <v>34.133975000000007</v>
      </c>
      <c r="DJ284">
        <v>999.9</v>
      </c>
      <c r="DK284">
        <v>33.595025000000007</v>
      </c>
      <c r="DL284">
        <v>0</v>
      </c>
      <c r="DM284">
        <v>0</v>
      </c>
      <c r="DN284">
        <v>5995.5475000000006</v>
      </c>
      <c r="DO284">
        <v>0</v>
      </c>
      <c r="DP284">
        <v>1788.80375</v>
      </c>
      <c r="DQ284">
        <v>-25.723212499999999</v>
      </c>
      <c r="DR284">
        <v>1819.1724999999999</v>
      </c>
      <c r="DS284">
        <v>1844.3175000000001</v>
      </c>
      <c r="DT284">
        <v>0.78221925000000003</v>
      </c>
      <c r="DU284">
        <v>1782.2874999999999</v>
      </c>
      <c r="DV284">
        <v>33.633074999999998</v>
      </c>
      <c r="DW284">
        <v>3.47777</v>
      </c>
      <c r="DX284">
        <v>3.3987237499999998</v>
      </c>
      <c r="DY284">
        <v>26.511600000000001</v>
      </c>
      <c r="DZ284">
        <v>26.122150000000001</v>
      </c>
      <c r="EA284">
        <v>1199.9725000000001</v>
      </c>
      <c r="EB284">
        <v>0.95799974999999993</v>
      </c>
      <c r="EC284">
        <v>4.2000524999999997E-2</v>
      </c>
      <c r="ED284">
        <v>0</v>
      </c>
      <c r="EE284">
        <v>1770.36375</v>
      </c>
      <c r="EF284">
        <v>5.0001600000000002</v>
      </c>
      <c r="EG284">
        <v>22462.262500000001</v>
      </c>
      <c r="EH284">
        <v>9514.9562500000011</v>
      </c>
      <c r="EI284">
        <v>48</v>
      </c>
      <c r="EJ284">
        <v>50.625</v>
      </c>
      <c r="EK284">
        <v>49.202749999999988</v>
      </c>
      <c r="EL284">
        <v>49.186999999999998</v>
      </c>
      <c r="EM284">
        <v>49.718499999999999</v>
      </c>
      <c r="EN284">
        <v>1144.7825</v>
      </c>
      <c r="EO284">
        <v>50.19</v>
      </c>
      <c r="EP284">
        <v>0</v>
      </c>
      <c r="EQ284">
        <v>776495.40000009537</v>
      </c>
      <c r="ER284">
        <v>0</v>
      </c>
      <c r="ES284">
        <v>1769.2469230769229</v>
      </c>
      <c r="ET284">
        <v>13.771623947635049</v>
      </c>
      <c r="EU284">
        <v>133.65128215045809</v>
      </c>
      <c r="EV284">
        <v>22449.765384615381</v>
      </c>
      <c r="EW284">
        <v>15</v>
      </c>
      <c r="EX284">
        <v>1658330855.5</v>
      </c>
      <c r="EY284" t="s">
        <v>416</v>
      </c>
      <c r="EZ284">
        <v>1658330855.5</v>
      </c>
      <c r="FA284">
        <v>1658330837</v>
      </c>
      <c r="FB284">
        <v>13</v>
      </c>
      <c r="FC284">
        <v>-0.03</v>
      </c>
      <c r="FD284">
        <v>-2.1999999999999999E-2</v>
      </c>
      <c r="FE284">
        <v>-3.91</v>
      </c>
      <c r="FF284">
        <v>0.28699999999999998</v>
      </c>
      <c r="FG284">
        <v>1439</v>
      </c>
      <c r="FH284">
        <v>33</v>
      </c>
      <c r="FI284">
        <v>0.2</v>
      </c>
      <c r="FJ284">
        <v>0.09</v>
      </c>
      <c r="FK284">
        <v>-25.76630975609757</v>
      </c>
      <c r="FL284">
        <v>0.45955191637633769</v>
      </c>
      <c r="FM284">
        <v>8.0620976526199775E-2</v>
      </c>
      <c r="FN284">
        <v>1</v>
      </c>
      <c r="FO284">
        <v>1768.4991176470589</v>
      </c>
      <c r="FP284">
        <v>14.446294890488771</v>
      </c>
      <c r="FQ284">
        <v>1.432871176934112</v>
      </c>
      <c r="FR284">
        <v>0</v>
      </c>
      <c r="FS284">
        <v>0.77491739024390238</v>
      </c>
      <c r="FT284">
        <v>8.166921951219544E-2</v>
      </c>
      <c r="FU284">
        <v>9.7822216736332436E-3</v>
      </c>
      <c r="FV284">
        <v>1</v>
      </c>
      <c r="FW284">
        <v>2</v>
      </c>
      <c r="FX284">
        <v>3</v>
      </c>
      <c r="FY284" t="s">
        <v>530</v>
      </c>
      <c r="FZ284">
        <v>2.8895300000000002</v>
      </c>
      <c r="GA284">
        <v>2.8721100000000002</v>
      </c>
      <c r="GB284">
        <v>0.25722200000000001</v>
      </c>
      <c r="GC284">
        <v>0.26213199999999998</v>
      </c>
      <c r="GD284">
        <v>0.14175399999999999</v>
      </c>
      <c r="GE284">
        <v>0.14199300000000001</v>
      </c>
      <c r="GF284">
        <v>25601.599999999999</v>
      </c>
      <c r="GG284">
        <v>22123.200000000001</v>
      </c>
      <c r="GH284">
        <v>30833</v>
      </c>
      <c r="GI284">
        <v>27969</v>
      </c>
      <c r="GJ284">
        <v>34869.800000000003</v>
      </c>
      <c r="GK284">
        <v>33862.400000000001</v>
      </c>
      <c r="GL284">
        <v>40194.199999999997</v>
      </c>
      <c r="GM284">
        <v>38984.6</v>
      </c>
      <c r="GN284">
        <v>1.8900699999999999</v>
      </c>
      <c r="GO284">
        <v>1.93435</v>
      </c>
      <c r="GP284">
        <v>0</v>
      </c>
      <c r="GQ284">
        <v>3.3959700000000002E-2</v>
      </c>
      <c r="GR284">
        <v>999.9</v>
      </c>
      <c r="GS284">
        <v>33.051600000000001</v>
      </c>
      <c r="GT284">
        <v>42.9</v>
      </c>
      <c r="GU284">
        <v>44.3</v>
      </c>
      <c r="GV284">
        <v>39.468000000000004</v>
      </c>
      <c r="GW284">
        <v>30.886500000000002</v>
      </c>
      <c r="GX284">
        <v>33.521599999999999</v>
      </c>
      <c r="GY284">
        <v>1</v>
      </c>
      <c r="GZ284">
        <v>0.67627499999999996</v>
      </c>
      <c r="HA284">
        <v>1.6488799999999999</v>
      </c>
      <c r="HB284">
        <v>20.199100000000001</v>
      </c>
      <c r="HC284">
        <v>5.2090500000000004</v>
      </c>
      <c r="HD284">
        <v>11.974</v>
      </c>
      <c r="HE284">
        <v>4.9896500000000001</v>
      </c>
      <c r="HF284">
        <v>3.29175</v>
      </c>
      <c r="HG284">
        <v>8497.7999999999993</v>
      </c>
      <c r="HH284">
        <v>9999</v>
      </c>
      <c r="HI284">
        <v>9999</v>
      </c>
      <c r="HJ284">
        <v>972.7</v>
      </c>
      <c r="HK284">
        <v>4.9713700000000003</v>
      </c>
      <c r="HL284">
        <v>1.87439</v>
      </c>
      <c r="HM284">
        <v>1.87073</v>
      </c>
      <c r="HN284">
        <v>1.87043</v>
      </c>
      <c r="HO284">
        <v>1.8749</v>
      </c>
      <c r="HP284">
        <v>1.87165</v>
      </c>
      <c r="HQ284">
        <v>1.8671199999999999</v>
      </c>
      <c r="HR284">
        <v>1.87805</v>
      </c>
      <c r="HS284">
        <v>0</v>
      </c>
      <c r="HT284">
        <v>0</v>
      </c>
      <c r="HU284">
        <v>0</v>
      </c>
      <c r="HV284">
        <v>0</v>
      </c>
      <c r="HW284" t="s">
        <v>418</v>
      </c>
      <c r="HX284" t="s">
        <v>419</v>
      </c>
      <c r="HY284" t="s">
        <v>420</v>
      </c>
      <c r="HZ284" t="s">
        <v>420</v>
      </c>
      <c r="IA284" t="s">
        <v>420</v>
      </c>
      <c r="IB284" t="s">
        <v>420</v>
      </c>
      <c r="IC284">
        <v>0</v>
      </c>
      <c r="ID284">
        <v>100</v>
      </c>
      <c r="IE284">
        <v>100</v>
      </c>
      <c r="IF284">
        <v>-3.89</v>
      </c>
      <c r="IG284">
        <v>0.32800000000000001</v>
      </c>
      <c r="IH284">
        <v>-2.1299345005774111</v>
      </c>
      <c r="II284">
        <v>1.7196870422270779E-5</v>
      </c>
      <c r="IJ284">
        <v>-2.1741833173098589E-6</v>
      </c>
      <c r="IK284">
        <v>9.0595066644434051E-10</v>
      </c>
      <c r="IL284">
        <v>-0.32754645563995699</v>
      </c>
      <c r="IM284">
        <v>-1.2435942757381079E-3</v>
      </c>
      <c r="IN284">
        <v>8.3241555849602686E-4</v>
      </c>
      <c r="IO284">
        <v>-6.8006265696850886E-6</v>
      </c>
      <c r="IP284">
        <v>17</v>
      </c>
      <c r="IQ284">
        <v>2050</v>
      </c>
      <c r="IR284">
        <v>3</v>
      </c>
      <c r="IS284">
        <v>34</v>
      </c>
      <c r="IT284">
        <v>52.1</v>
      </c>
      <c r="IU284">
        <v>52.5</v>
      </c>
      <c r="IV284">
        <v>3.5009800000000002</v>
      </c>
      <c r="IW284">
        <v>2.5561500000000001</v>
      </c>
      <c r="IX284">
        <v>1.49902</v>
      </c>
      <c r="IY284">
        <v>2.2766099999999998</v>
      </c>
      <c r="IZ284">
        <v>1.69678</v>
      </c>
      <c r="JA284">
        <v>2.4023400000000001</v>
      </c>
      <c r="JB284">
        <v>46.152700000000003</v>
      </c>
      <c r="JC284">
        <v>15.891999999999999</v>
      </c>
      <c r="JD284">
        <v>18</v>
      </c>
      <c r="JE284">
        <v>414.255</v>
      </c>
      <c r="JF284">
        <v>513.95000000000005</v>
      </c>
      <c r="JG284">
        <v>29.9998</v>
      </c>
      <c r="JH284">
        <v>36.0426</v>
      </c>
      <c r="JI284">
        <v>30</v>
      </c>
      <c r="JJ284">
        <v>35.871299999999998</v>
      </c>
      <c r="JK284">
        <v>35.805199999999999</v>
      </c>
      <c r="JL284">
        <v>70.123000000000005</v>
      </c>
      <c r="JM284">
        <v>15.536300000000001</v>
      </c>
      <c r="JN284">
        <v>4.2509399999999999</v>
      </c>
      <c r="JO284">
        <v>30</v>
      </c>
      <c r="JP284">
        <v>1796.16</v>
      </c>
      <c r="JQ284">
        <v>33.774799999999999</v>
      </c>
      <c r="JR284">
        <v>98.262299999999996</v>
      </c>
      <c r="JS284">
        <v>98.181399999999996</v>
      </c>
    </row>
    <row r="285" spans="1:279" x14ac:dyDescent="0.2">
      <c r="A285">
        <v>270</v>
      </c>
      <c r="B285">
        <v>1658333988</v>
      </c>
      <c r="C285">
        <v>1074.400000095367</v>
      </c>
      <c r="D285" t="s">
        <v>959</v>
      </c>
      <c r="E285" t="s">
        <v>960</v>
      </c>
      <c r="F285">
        <v>4</v>
      </c>
      <c r="G285">
        <v>1658333986</v>
      </c>
      <c r="H285">
        <f t="shared" si="200"/>
        <v>6.1364585956893535E-4</v>
      </c>
      <c r="I285">
        <f t="shared" si="201"/>
        <v>0.61364585956893536</v>
      </c>
      <c r="J285">
        <f t="shared" si="202"/>
        <v>7.6258276201315018</v>
      </c>
      <c r="K285">
        <f t="shared" si="203"/>
        <v>1763.8942857142861</v>
      </c>
      <c r="L285">
        <f t="shared" si="204"/>
        <v>1360.6321341516641</v>
      </c>
      <c r="M285">
        <f t="shared" si="205"/>
        <v>137.63159172296079</v>
      </c>
      <c r="N285">
        <f t="shared" si="206"/>
        <v>178.42264053630814</v>
      </c>
      <c r="O285">
        <f t="shared" si="207"/>
        <v>3.4319470693866289E-2</v>
      </c>
      <c r="P285">
        <f t="shared" si="208"/>
        <v>2.1437283585585396</v>
      </c>
      <c r="Q285">
        <f t="shared" si="209"/>
        <v>3.4017135208416434E-2</v>
      </c>
      <c r="R285">
        <f t="shared" si="210"/>
        <v>2.1287651065688147E-2</v>
      </c>
      <c r="S285">
        <f t="shared" si="211"/>
        <v>194.4239486125291</v>
      </c>
      <c r="T285">
        <f t="shared" si="212"/>
        <v>35.447365202235261</v>
      </c>
      <c r="U285">
        <f t="shared" si="213"/>
        <v>33.609942857142848</v>
      </c>
      <c r="V285">
        <f t="shared" si="214"/>
        <v>5.2278536656574968</v>
      </c>
      <c r="W285">
        <f t="shared" si="215"/>
        <v>64.655138891402856</v>
      </c>
      <c r="X285">
        <f t="shared" si="216"/>
        <v>3.4816854837969271</v>
      </c>
      <c r="Y285">
        <f t="shared" si="217"/>
        <v>5.3850096736237685</v>
      </c>
      <c r="Z285">
        <f t="shared" si="218"/>
        <v>1.7461681818605697</v>
      </c>
      <c r="AA285">
        <f t="shared" si="219"/>
        <v>-27.061782406990048</v>
      </c>
      <c r="AB285">
        <f t="shared" si="220"/>
        <v>61.311308472936773</v>
      </c>
      <c r="AC285">
        <f t="shared" si="221"/>
        <v>6.6064432861132714</v>
      </c>
      <c r="AD285">
        <f t="shared" si="222"/>
        <v>235.27991796458912</v>
      </c>
      <c r="AE285">
        <f t="shared" si="223"/>
        <v>18.30769508434857</v>
      </c>
      <c r="AF285">
        <f t="shared" si="224"/>
        <v>0.61358646854120014</v>
      </c>
      <c r="AG285">
        <f t="shared" si="225"/>
        <v>7.6258276201315018</v>
      </c>
      <c r="AH285">
        <v>1849.91098273798</v>
      </c>
      <c r="AI285">
        <v>1829.388727272727</v>
      </c>
      <c r="AJ285">
        <v>1.747502862635991</v>
      </c>
      <c r="AK285">
        <v>65.228597272793138</v>
      </c>
      <c r="AL285">
        <f t="shared" si="226"/>
        <v>0.61364585956893536</v>
      </c>
      <c r="AM285">
        <v>33.63077660409656</v>
      </c>
      <c r="AN285">
        <v>34.419952447552461</v>
      </c>
      <c r="AO285">
        <v>1.8151578286741629E-5</v>
      </c>
      <c r="AP285">
        <v>90.040432271976243</v>
      </c>
      <c r="AQ285">
        <v>32</v>
      </c>
      <c r="AR285">
        <v>7</v>
      </c>
      <c r="AS285">
        <f t="shared" si="227"/>
        <v>1</v>
      </c>
      <c r="AT285">
        <f t="shared" si="228"/>
        <v>0</v>
      </c>
      <c r="AU285">
        <f t="shared" si="229"/>
        <v>30860.635856127465</v>
      </c>
      <c r="AV285" t="s">
        <v>413</v>
      </c>
      <c r="AW285" t="s">
        <v>413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413</v>
      </c>
      <c r="BC285" t="s">
        <v>413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1009.4948997992379</v>
      </c>
      <c r="BI285">
        <f t="shared" si="233"/>
        <v>7.6258276201315018</v>
      </c>
      <c r="BJ285" t="e">
        <f t="shared" si="234"/>
        <v>#DIV/0!</v>
      </c>
      <c r="BK285">
        <f t="shared" si="235"/>
        <v>7.5541021768887381E-3</v>
      </c>
      <c r="BL285" t="e">
        <f t="shared" si="236"/>
        <v>#DIV/0!</v>
      </c>
      <c r="BM285" t="e">
        <f t="shared" si="237"/>
        <v>#DIV/0!</v>
      </c>
      <c r="BN285" t="s">
        <v>413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413</v>
      </c>
      <c r="BY285" t="s">
        <v>413</v>
      </c>
      <c r="BZ285" t="s">
        <v>413</v>
      </c>
      <c r="CA285" t="s">
        <v>413</v>
      </c>
      <c r="CB285" t="s">
        <v>413</v>
      </c>
      <c r="CC285" t="s">
        <v>413</v>
      </c>
      <c r="CD285" t="s">
        <v>413</v>
      </c>
      <c r="CE285" t="s">
        <v>413</v>
      </c>
      <c r="CF285">
        <v>253</v>
      </c>
      <c r="CG285">
        <v>1000</v>
      </c>
      <c r="CH285" t="s">
        <v>414</v>
      </c>
      <c r="CI285">
        <v>1110.1500000000001</v>
      </c>
      <c r="CJ285">
        <v>1175.8634999999999</v>
      </c>
      <c r="CK285">
        <v>1152.67</v>
      </c>
      <c r="CL285">
        <v>1.3005735999999999E-4</v>
      </c>
      <c r="CM285">
        <v>6.5004835999999994E-4</v>
      </c>
      <c r="CN285">
        <v>4.7597999359999997E-2</v>
      </c>
      <c r="CO285">
        <v>5.5000000000000003E-4</v>
      </c>
      <c r="CP285">
        <f t="shared" si="246"/>
        <v>1199.987142857143</v>
      </c>
      <c r="CQ285">
        <f t="shared" si="247"/>
        <v>1009.4948997992379</v>
      </c>
      <c r="CR285">
        <f t="shared" si="248"/>
        <v>0.84125476327659043</v>
      </c>
      <c r="CS285">
        <f t="shared" si="249"/>
        <v>0.16202169312381962</v>
      </c>
      <c r="CT285">
        <v>6</v>
      </c>
      <c r="CU285">
        <v>0.5</v>
      </c>
      <c r="CV285" t="s">
        <v>415</v>
      </c>
      <c r="CW285">
        <v>2</v>
      </c>
      <c r="CX285" t="b">
        <v>1</v>
      </c>
      <c r="CY285">
        <v>1658333986</v>
      </c>
      <c r="CZ285">
        <v>1763.8942857142861</v>
      </c>
      <c r="DA285">
        <v>1789.724285714286</v>
      </c>
      <c r="DB285">
        <v>34.420099999999998</v>
      </c>
      <c r="DC285">
        <v>33.630857142857153</v>
      </c>
      <c r="DD285">
        <v>1767.782857142857</v>
      </c>
      <c r="DE285">
        <v>34.091999999999999</v>
      </c>
      <c r="DF285">
        <v>450.40642857142848</v>
      </c>
      <c r="DG285">
        <v>101.0525714285714</v>
      </c>
      <c r="DH285">
        <v>0.1001121428571429</v>
      </c>
      <c r="DI285">
        <v>34.140442857142858</v>
      </c>
      <c r="DJ285">
        <v>999.89999999999986</v>
      </c>
      <c r="DK285">
        <v>33.609942857142848</v>
      </c>
      <c r="DL285">
        <v>0</v>
      </c>
      <c r="DM285">
        <v>0</v>
      </c>
      <c r="DN285">
        <v>5988.3014285714289</v>
      </c>
      <c r="DO285">
        <v>0</v>
      </c>
      <c r="DP285">
        <v>1788.947142857143</v>
      </c>
      <c r="DQ285">
        <v>-25.830728571428569</v>
      </c>
      <c r="DR285">
        <v>1826.772857142857</v>
      </c>
      <c r="DS285">
        <v>1852.008571428571</v>
      </c>
      <c r="DT285">
        <v>0.78924557142857144</v>
      </c>
      <c r="DU285">
        <v>1789.724285714286</v>
      </c>
      <c r="DV285">
        <v>33.630857142857153</v>
      </c>
      <c r="DW285">
        <v>3.4782328571428569</v>
      </c>
      <c r="DX285">
        <v>3.3984771428571432</v>
      </c>
      <c r="DY285">
        <v>26.513871428571431</v>
      </c>
      <c r="DZ285">
        <v>26.120928571428571</v>
      </c>
      <c r="EA285">
        <v>1199.987142857143</v>
      </c>
      <c r="EB285">
        <v>0.95800014285714286</v>
      </c>
      <c r="EC285">
        <v>4.2000142857142861E-2</v>
      </c>
      <c r="ED285">
        <v>0</v>
      </c>
      <c r="EE285">
        <v>1771.6128571428569</v>
      </c>
      <c r="EF285">
        <v>5.0001600000000002</v>
      </c>
      <c r="EG285">
        <v>22473.314285714281</v>
      </c>
      <c r="EH285">
        <v>9515.0657142857144</v>
      </c>
      <c r="EI285">
        <v>48</v>
      </c>
      <c r="EJ285">
        <v>50.642714285714291</v>
      </c>
      <c r="EK285">
        <v>49.223000000000013</v>
      </c>
      <c r="EL285">
        <v>49.178142857142859</v>
      </c>
      <c r="EM285">
        <v>49.704999999999998</v>
      </c>
      <c r="EN285">
        <v>1144.7971428571429</v>
      </c>
      <c r="EO285">
        <v>50.19</v>
      </c>
      <c r="EP285">
        <v>0</v>
      </c>
      <c r="EQ285">
        <v>776499.60000014305</v>
      </c>
      <c r="ER285">
        <v>0</v>
      </c>
      <c r="ES285">
        <v>1770.3416</v>
      </c>
      <c r="ET285">
        <v>14.50230768729355</v>
      </c>
      <c r="EU285">
        <v>142.71538446772459</v>
      </c>
      <c r="EV285">
        <v>22460.572</v>
      </c>
      <c r="EW285">
        <v>15</v>
      </c>
      <c r="EX285">
        <v>1658330855.5</v>
      </c>
      <c r="EY285" t="s">
        <v>416</v>
      </c>
      <c r="EZ285">
        <v>1658330855.5</v>
      </c>
      <c r="FA285">
        <v>1658330837</v>
      </c>
      <c r="FB285">
        <v>13</v>
      </c>
      <c r="FC285">
        <v>-0.03</v>
      </c>
      <c r="FD285">
        <v>-2.1999999999999999E-2</v>
      </c>
      <c r="FE285">
        <v>-3.91</v>
      </c>
      <c r="FF285">
        <v>0.28699999999999998</v>
      </c>
      <c r="FG285">
        <v>1439</v>
      </c>
      <c r="FH285">
        <v>33</v>
      </c>
      <c r="FI285">
        <v>0.2</v>
      </c>
      <c r="FJ285">
        <v>0.09</v>
      </c>
      <c r="FK285">
        <v>-25.761064999999999</v>
      </c>
      <c r="FL285">
        <v>-0.1416855534709246</v>
      </c>
      <c r="FM285">
        <v>6.7848631342128166E-2</v>
      </c>
      <c r="FN285">
        <v>1</v>
      </c>
      <c r="FO285">
        <v>1769.2517647058819</v>
      </c>
      <c r="FP285">
        <v>14.770970216636231</v>
      </c>
      <c r="FQ285">
        <v>1.4642755096518121</v>
      </c>
      <c r="FR285">
        <v>0</v>
      </c>
      <c r="FS285">
        <v>0.7807385</v>
      </c>
      <c r="FT285">
        <v>5.8041388367728951E-2</v>
      </c>
      <c r="FU285">
        <v>7.2957275613882424E-3</v>
      </c>
      <c r="FV285">
        <v>1</v>
      </c>
      <c r="FW285">
        <v>2</v>
      </c>
      <c r="FX285">
        <v>3</v>
      </c>
      <c r="FY285" t="s">
        <v>530</v>
      </c>
      <c r="FZ285">
        <v>2.8899499999999998</v>
      </c>
      <c r="GA285">
        <v>2.8722099999999999</v>
      </c>
      <c r="GB285">
        <v>0.25780799999999998</v>
      </c>
      <c r="GC285">
        <v>0.26270500000000002</v>
      </c>
      <c r="GD285">
        <v>0.141758</v>
      </c>
      <c r="GE285">
        <v>0.14202200000000001</v>
      </c>
      <c r="GF285">
        <v>25580.7</v>
      </c>
      <c r="GG285">
        <v>22105.9</v>
      </c>
      <c r="GH285">
        <v>30832.3</v>
      </c>
      <c r="GI285">
        <v>27969</v>
      </c>
      <c r="GJ285">
        <v>34868.6</v>
      </c>
      <c r="GK285">
        <v>33861.5</v>
      </c>
      <c r="GL285">
        <v>40193</v>
      </c>
      <c r="GM285">
        <v>38984.9</v>
      </c>
      <c r="GN285">
        <v>1.89107</v>
      </c>
      <c r="GO285">
        <v>1.9341999999999999</v>
      </c>
      <c r="GP285">
        <v>0</v>
      </c>
      <c r="GQ285">
        <v>3.4127400000000002E-2</v>
      </c>
      <c r="GR285">
        <v>999.9</v>
      </c>
      <c r="GS285">
        <v>33.060400000000001</v>
      </c>
      <c r="GT285">
        <v>43</v>
      </c>
      <c r="GU285">
        <v>44.3</v>
      </c>
      <c r="GV285">
        <v>39.550600000000003</v>
      </c>
      <c r="GW285">
        <v>30.4665</v>
      </c>
      <c r="GX285">
        <v>33.549700000000001</v>
      </c>
      <c r="GY285">
        <v>1</v>
      </c>
      <c r="GZ285">
        <v>0.67625500000000005</v>
      </c>
      <c r="HA285">
        <v>1.6510899999999999</v>
      </c>
      <c r="HB285">
        <v>20.1998</v>
      </c>
      <c r="HC285">
        <v>5.2125000000000004</v>
      </c>
      <c r="HD285">
        <v>11.974</v>
      </c>
      <c r="HE285">
        <v>4.9909999999999997</v>
      </c>
      <c r="HF285">
        <v>3.2924799999999999</v>
      </c>
      <c r="HG285">
        <v>8497.7999999999993</v>
      </c>
      <c r="HH285">
        <v>9999</v>
      </c>
      <c r="HI285">
        <v>9999</v>
      </c>
      <c r="HJ285">
        <v>972.7</v>
      </c>
      <c r="HK285">
        <v>4.9713700000000003</v>
      </c>
      <c r="HL285">
        <v>1.87439</v>
      </c>
      <c r="HM285">
        <v>1.87073</v>
      </c>
      <c r="HN285">
        <v>1.8704499999999999</v>
      </c>
      <c r="HO285">
        <v>1.87493</v>
      </c>
      <c r="HP285">
        <v>1.87165</v>
      </c>
      <c r="HQ285">
        <v>1.86713</v>
      </c>
      <c r="HR285">
        <v>1.87805</v>
      </c>
      <c r="HS285">
        <v>0</v>
      </c>
      <c r="HT285">
        <v>0</v>
      </c>
      <c r="HU285">
        <v>0</v>
      </c>
      <c r="HV285">
        <v>0</v>
      </c>
      <c r="HW285" t="s">
        <v>418</v>
      </c>
      <c r="HX285" t="s">
        <v>419</v>
      </c>
      <c r="HY285" t="s">
        <v>420</v>
      </c>
      <c r="HZ285" t="s">
        <v>420</v>
      </c>
      <c r="IA285" t="s">
        <v>420</v>
      </c>
      <c r="IB285" t="s">
        <v>420</v>
      </c>
      <c r="IC285">
        <v>0</v>
      </c>
      <c r="ID285">
        <v>100</v>
      </c>
      <c r="IE285">
        <v>100</v>
      </c>
      <c r="IF285">
        <v>-3.89</v>
      </c>
      <c r="IG285">
        <v>0.32800000000000001</v>
      </c>
      <c r="IH285">
        <v>-2.1299345005774111</v>
      </c>
      <c r="II285">
        <v>1.7196870422270779E-5</v>
      </c>
      <c r="IJ285">
        <v>-2.1741833173098589E-6</v>
      </c>
      <c r="IK285">
        <v>9.0595066644434051E-10</v>
      </c>
      <c r="IL285">
        <v>-0.32754645563995699</v>
      </c>
      <c r="IM285">
        <v>-1.2435942757381079E-3</v>
      </c>
      <c r="IN285">
        <v>8.3241555849602686E-4</v>
      </c>
      <c r="IO285">
        <v>-6.8006265696850886E-6</v>
      </c>
      <c r="IP285">
        <v>17</v>
      </c>
      <c r="IQ285">
        <v>2050</v>
      </c>
      <c r="IR285">
        <v>3</v>
      </c>
      <c r="IS285">
        <v>34</v>
      </c>
      <c r="IT285">
        <v>52.2</v>
      </c>
      <c r="IU285">
        <v>52.5</v>
      </c>
      <c r="IV285">
        <v>3.5107400000000002</v>
      </c>
      <c r="IW285">
        <v>2.5561500000000001</v>
      </c>
      <c r="IX285">
        <v>1.49902</v>
      </c>
      <c r="IY285">
        <v>2.2766099999999998</v>
      </c>
      <c r="IZ285">
        <v>1.69678</v>
      </c>
      <c r="JA285">
        <v>2.3889200000000002</v>
      </c>
      <c r="JB285">
        <v>46.152700000000003</v>
      </c>
      <c r="JC285">
        <v>15.891999999999999</v>
      </c>
      <c r="JD285">
        <v>18</v>
      </c>
      <c r="JE285">
        <v>414.78800000000001</v>
      </c>
      <c r="JF285">
        <v>513.80999999999995</v>
      </c>
      <c r="JG285">
        <v>30.000399999999999</v>
      </c>
      <c r="JH285">
        <v>36.040100000000002</v>
      </c>
      <c r="JI285">
        <v>30</v>
      </c>
      <c r="JJ285">
        <v>35.868099999999998</v>
      </c>
      <c r="JK285">
        <v>35.802199999999999</v>
      </c>
      <c r="JL285">
        <v>70.336100000000002</v>
      </c>
      <c r="JM285">
        <v>15.2492</v>
      </c>
      <c r="JN285">
        <v>4.2509399999999999</v>
      </c>
      <c r="JO285">
        <v>30</v>
      </c>
      <c r="JP285">
        <v>1802.84</v>
      </c>
      <c r="JQ285">
        <v>33.8093</v>
      </c>
      <c r="JR285">
        <v>98.259699999999995</v>
      </c>
      <c r="JS285">
        <v>98.181700000000006</v>
      </c>
    </row>
    <row r="286" spans="1:279" x14ac:dyDescent="0.2">
      <c r="A286">
        <v>271</v>
      </c>
      <c r="B286">
        <v>1658333992</v>
      </c>
      <c r="C286">
        <v>1078.400000095367</v>
      </c>
      <c r="D286" t="s">
        <v>961</v>
      </c>
      <c r="E286" t="s">
        <v>962</v>
      </c>
      <c r="F286">
        <v>4</v>
      </c>
      <c r="G286">
        <v>1658333989.6875</v>
      </c>
      <c r="H286">
        <f t="shared" si="200"/>
        <v>6.1157905938737979E-4</v>
      </c>
      <c r="I286">
        <f t="shared" si="201"/>
        <v>0.61157905938737978</v>
      </c>
      <c r="J286">
        <f t="shared" si="202"/>
        <v>7.5369355585654514</v>
      </c>
      <c r="K286">
        <f t="shared" si="203"/>
        <v>1770.0962500000001</v>
      </c>
      <c r="L286">
        <f t="shared" si="204"/>
        <v>1369.8265895455281</v>
      </c>
      <c r="M286">
        <f t="shared" si="205"/>
        <v>138.56139106799679</v>
      </c>
      <c r="N286">
        <f t="shared" si="206"/>
        <v>179.04966993348967</v>
      </c>
      <c r="O286">
        <f t="shared" si="207"/>
        <v>3.4222542165718128E-2</v>
      </c>
      <c r="P286">
        <f t="shared" si="208"/>
        <v>2.149588483679028</v>
      </c>
      <c r="Q286">
        <f t="shared" si="209"/>
        <v>3.3922715811408898E-2</v>
      </c>
      <c r="R286">
        <f t="shared" si="210"/>
        <v>2.1228416556220705E-2</v>
      </c>
      <c r="S286">
        <f t="shared" si="211"/>
        <v>194.42939211254011</v>
      </c>
      <c r="T286">
        <f t="shared" si="212"/>
        <v>35.446531368940327</v>
      </c>
      <c r="U286">
        <f t="shared" si="213"/>
        <v>33.607074999999988</v>
      </c>
      <c r="V286">
        <f t="shared" si="214"/>
        <v>5.2270150486351765</v>
      </c>
      <c r="W286">
        <f t="shared" si="215"/>
        <v>64.652901320179524</v>
      </c>
      <c r="X286">
        <f t="shared" si="216"/>
        <v>3.4818816453724333</v>
      </c>
      <c r="Y286">
        <f t="shared" si="217"/>
        <v>5.3854994505647422</v>
      </c>
      <c r="Z286">
        <f t="shared" si="218"/>
        <v>1.7451334032627432</v>
      </c>
      <c r="AA286">
        <f t="shared" si="219"/>
        <v>-26.970636518983447</v>
      </c>
      <c r="AB286">
        <f t="shared" si="220"/>
        <v>62.000408667678407</v>
      </c>
      <c r="AC286">
        <f t="shared" si="221"/>
        <v>6.6624427041114931</v>
      </c>
      <c r="AD286">
        <f t="shared" si="222"/>
        <v>236.12160696534659</v>
      </c>
      <c r="AE286">
        <f t="shared" si="223"/>
        <v>18.165330448555331</v>
      </c>
      <c r="AF286">
        <f t="shared" si="224"/>
        <v>0.59367480804760553</v>
      </c>
      <c r="AG286">
        <f t="shared" si="225"/>
        <v>7.5369355585654514</v>
      </c>
      <c r="AH286">
        <v>1856.704838618871</v>
      </c>
      <c r="AI286">
        <v>1836.3496363636359</v>
      </c>
      <c r="AJ286">
        <v>1.739477754468493</v>
      </c>
      <c r="AK286">
        <v>65.228597272793138</v>
      </c>
      <c r="AL286">
        <f t="shared" si="226"/>
        <v>0.61157905938737978</v>
      </c>
      <c r="AM286">
        <v>33.637617177568657</v>
      </c>
      <c r="AN286">
        <v>34.424297902097891</v>
      </c>
      <c r="AO286">
        <v>2.9921826734912089E-6</v>
      </c>
      <c r="AP286">
        <v>90.040432271976243</v>
      </c>
      <c r="AQ286">
        <v>32</v>
      </c>
      <c r="AR286">
        <v>7</v>
      </c>
      <c r="AS286">
        <f t="shared" si="227"/>
        <v>1</v>
      </c>
      <c r="AT286">
        <f t="shared" si="228"/>
        <v>0</v>
      </c>
      <c r="AU286">
        <f t="shared" si="229"/>
        <v>31007.656791948095</v>
      </c>
      <c r="AV286" t="s">
        <v>413</v>
      </c>
      <c r="AW286" t="s">
        <v>413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413</v>
      </c>
      <c r="BC286" t="s">
        <v>413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1009.5235497992434</v>
      </c>
      <c r="BI286">
        <f t="shared" si="233"/>
        <v>7.5369355585654514</v>
      </c>
      <c r="BJ286" t="e">
        <f t="shared" si="234"/>
        <v>#DIV/0!</v>
      </c>
      <c r="BK286">
        <f t="shared" si="235"/>
        <v>7.4658343136861614E-3</v>
      </c>
      <c r="BL286" t="e">
        <f t="shared" si="236"/>
        <v>#DIV/0!</v>
      </c>
      <c r="BM286" t="e">
        <f t="shared" si="237"/>
        <v>#DIV/0!</v>
      </c>
      <c r="BN286" t="s">
        <v>413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413</v>
      </c>
      <c r="BY286" t="s">
        <v>413</v>
      </c>
      <c r="BZ286" t="s">
        <v>413</v>
      </c>
      <c r="CA286" t="s">
        <v>413</v>
      </c>
      <c r="CB286" t="s">
        <v>413</v>
      </c>
      <c r="CC286" t="s">
        <v>413</v>
      </c>
      <c r="CD286" t="s">
        <v>413</v>
      </c>
      <c r="CE286" t="s">
        <v>413</v>
      </c>
      <c r="CF286">
        <v>253</v>
      </c>
      <c r="CG286">
        <v>1000</v>
      </c>
      <c r="CH286" t="s">
        <v>414</v>
      </c>
      <c r="CI286">
        <v>1110.1500000000001</v>
      </c>
      <c r="CJ286">
        <v>1175.8634999999999</v>
      </c>
      <c r="CK286">
        <v>1152.67</v>
      </c>
      <c r="CL286">
        <v>1.3005735999999999E-4</v>
      </c>
      <c r="CM286">
        <v>6.5004835999999994E-4</v>
      </c>
      <c r="CN286">
        <v>4.7597999359999997E-2</v>
      </c>
      <c r="CO286">
        <v>5.5000000000000003E-4</v>
      </c>
      <c r="CP286">
        <f t="shared" si="246"/>
        <v>1200.02125</v>
      </c>
      <c r="CQ286">
        <f t="shared" si="247"/>
        <v>1009.5235497992434</v>
      </c>
      <c r="CR286">
        <f t="shared" si="248"/>
        <v>0.84125472761356801</v>
      </c>
      <c r="CS286">
        <f t="shared" si="249"/>
        <v>0.16202162429418654</v>
      </c>
      <c r="CT286">
        <v>6</v>
      </c>
      <c r="CU286">
        <v>0.5</v>
      </c>
      <c r="CV286" t="s">
        <v>415</v>
      </c>
      <c r="CW286">
        <v>2</v>
      </c>
      <c r="CX286" t="b">
        <v>1</v>
      </c>
      <c r="CY286">
        <v>1658333989.6875</v>
      </c>
      <c r="CZ286">
        <v>1770.0962500000001</v>
      </c>
      <c r="DA286">
        <v>1795.69625</v>
      </c>
      <c r="DB286">
        <v>34.4221</v>
      </c>
      <c r="DC286">
        <v>33.658424999999987</v>
      </c>
      <c r="DD286">
        <v>1773.98</v>
      </c>
      <c r="DE286">
        <v>34.09395</v>
      </c>
      <c r="DF286">
        <v>450.37950000000001</v>
      </c>
      <c r="DG286">
        <v>101.05249999999999</v>
      </c>
      <c r="DH286">
        <v>0.10000508750000001</v>
      </c>
      <c r="DI286">
        <v>34.142075000000013</v>
      </c>
      <c r="DJ286">
        <v>999.9</v>
      </c>
      <c r="DK286">
        <v>33.607074999999988</v>
      </c>
      <c r="DL286">
        <v>0</v>
      </c>
      <c r="DM286">
        <v>0</v>
      </c>
      <c r="DN286">
        <v>6014.3762500000003</v>
      </c>
      <c r="DO286">
        <v>0</v>
      </c>
      <c r="DP286">
        <v>1787.5525</v>
      </c>
      <c r="DQ286">
        <v>-25.598675</v>
      </c>
      <c r="DR286">
        <v>1833.2</v>
      </c>
      <c r="DS286">
        <v>1858.2425000000001</v>
      </c>
      <c r="DT286">
        <v>0.76368162500000003</v>
      </c>
      <c r="DU286">
        <v>1795.69625</v>
      </c>
      <c r="DV286">
        <v>33.658424999999987</v>
      </c>
      <c r="DW286">
        <v>3.47844</v>
      </c>
      <c r="DX286">
        <v>3.4012699999999998</v>
      </c>
      <c r="DY286">
        <v>26.514875</v>
      </c>
      <c r="DZ286">
        <v>26.134799999999998</v>
      </c>
      <c r="EA286">
        <v>1200.02125</v>
      </c>
      <c r="EB286">
        <v>0.95800112500000001</v>
      </c>
      <c r="EC286">
        <v>4.19991875E-2</v>
      </c>
      <c r="ED286">
        <v>0</v>
      </c>
      <c r="EE286">
        <v>1772.4375</v>
      </c>
      <c r="EF286">
        <v>5.0001600000000002</v>
      </c>
      <c r="EG286">
        <v>22484.862499999999</v>
      </c>
      <c r="EH286">
        <v>9515.3325000000004</v>
      </c>
      <c r="EI286">
        <v>48</v>
      </c>
      <c r="EJ286">
        <v>50.632750000000001</v>
      </c>
      <c r="EK286">
        <v>49.194875000000003</v>
      </c>
      <c r="EL286">
        <v>49.202749999999988</v>
      </c>
      <c r="EM286">
        <v>49.718499999999999</v>
      </c>
      <c r="EN286">
        <v>1144.83125</v>
      </c>
      <c r="EO286">
        <v>50.19</v>
      </c>
      <c r="EP286">
        <v>0</v>
      </c>
      <c r="EQ286">
        <v>776503.79999995232</v>
      </c>
      <c r="ER286">
        <v>0</v>
      </c>
      <c r="ES286">
        <v>1771.292692307693</v>
      </c>
      <c r="ET286">
        <v>14.818803429209639</v>
      </c>
      <c r="EU286">
        <v>166.22564103965669</v>
      </c>
      <c r="EV286">
        <v>22470.29615384615</v>
      </c>
      <c r="EW286">
        <v>15</v>
      </c>
      <c r="EX286">
        <v>1658330855.5</v>
      </c>
      <c r="EY286" t="s">
        <v>416</v>
      </c>
      <c r="EZ286">
        <v>1658330855.5</v>
      </c>
      <c r="FA286">
        <v>1658330837</v>
      </c>
      <c r="FB286">
        <v>13</v>
      </c>
      <c r="FC286">
        <v>-0.03</v>
      </c>
      <c r="FD286">
        <v>-2.1999999999999999E-2</v>
      </c>
      <c r="FE286">
        <v>-3.91</v>
      </c>
      <c r="FF286">
        <v>0.28699999999999998</v>
      </c>
      <c r="FG286">
        <v>1439</v>
      </c>
      <c r="FH286">
        <v>33</v>
      </c>
      <c r="FI286">
        <v>0.2</v>
      </c>
      <c r="FJ286">
        <v>0.09</v>
      </c>
      <c r="FK286">
        <v>-25.741585365853659</v>
      </c>
      <c r="FL286">
        <v>0.41709198606270848</v>
      </c>
      <c r="FM286">
        <v>9.2547125928086491E-2</v>
      </c>
      <c r="FN286">
        <v>1</v>
      </c>
      <c r="FO286">
        <v>1770.413823529412</v>
      </c>
      <c r="FP286">
        <v>14.27669976643943</v>
      </c>
      <c r="FQ286">
        <v>1.417304846418612</v>
      </c>
      <c r="FR286">
        <v>0</v>
      </c>
      <c r="FS286">
        <v>0.78055434146341474</v>
      </c>
      <c r="FT286">
        <v>-3.3065205574912722E-2</v>
      </c>
      <c r="FU286">
        <v>9.112877925141134E-3</v>
      </c>
      <c r="FV286">
        <v>1</v>
      </c>
      <c r="FW286">
        <v>2</v>
      </c>
      <c r="FX286">
        <v>3</v>
      </c>
      <c r="FY286" t="s">
        <v>530</v>
      </c>
      <c r="FZ286">
        <v>2.8900700000000001</v>
      </c>
      <c r="GA286">
        <v>2.8722300000000001</v>
      </c>
      <c r="GB286">
        <v>0.25838499999999998</v>
      </c>
      <c r="GC286">
        <v>0.263264</v>
      </c>
      <c r="GD286">
        <v>0.14177200000000001</v>
      </c>
      <c r="GE286">
        <v>0.14213100000000001</v>
      </c>
      <c r="GF286">
        <v>25560.799999999999</v>
      </c>
      <c r="GG286">
        <v>22088.6</v>
      </c>
      <c r="GH286">
        <v>30832.400000000001</v>
      </c>
      <c r="GI286">
        <v>27968.400000000001</v>
      </c>
      <c r="GJ286">
        <v>34868.199999999997</v>
      </c>
      <c r="GK286">
        <v>33856.300000000003</v>
      </c>
      <c r="GL286">
        <v>40193.300000000003</v>
      </c>
      <c r="GM286">
        <v>38983.9</v>
      </c>
      <c r="GN286">
        <v>1.8912500000000001</v>
      </c>
      <c r="GO286">
        <v>1.93445</v>
      </c>
      <c r="GP286">
        <v>0</v>
      </c>
      <c r="GQ286">
        <v>3.3237000000000003E-2</v>
      </c>
      <c r="GR286">
        <v>999.9</v>
      </c>
      <c r="GS286">
        <v>33.07</v>
      </c>
      <c r="GT286">
        <v>43</v>
      </c>
      <c r="GU286">
        <v>44.3</v>
      </c>
      <c r="GV286">
        <v>39.551699999999997</v>
      </c>
      <c r="GW286">
        <v>30.8565</v>
      </c>
      <c r="GX286">
        <v>33.441499999999998</v>
      </c>
      <c r="GY286">
        <v>1</v>
      </c>
      <c r="GZ286">
        <v>0.67603400000000002</v>
      </c>
      <c r="HA286">
        <v>1.6572100000000001</v>
      </c>
      <c r="HB286">
        <v>20.200500000000002</v>
      </c>
      <c r="HC286">
        <v>5.2129500000000002</v>
      </c>
      <c r="HD286">
        <v>11.974</v>
      </c>
      <c r="HE286">
        <v>4.9908999999999999</v>
      </c>
      <c r="HF286">
        <v>3.2926500000000001</v>
      </c>
      <c r="HG286">
        <v>8497.7999999999993</v>
      </c>
      <c r="HH286">
        <v>9999</v>
      </c>
      <c r="HI286">
        <v>9999</v>
      </c>
      <c r="HJ286">
        <v>972.7</v>
      </c>
      <c r="HK286">
        <v>4.9713799999999999</v>
      </c>
      <c r="HL286">
        <v>1.8744000000000001</v>
      </c>
      <c r="HM286">
        <v>1.87073</v>
      </c>
      <c r="HN286">
        <v>1.8704499999999999</v>
      </c>
      <c r="HO286">
        <v>1.8749100000000001</v>
      </c>
      <c r="HP286">
        <v>1.8716699999999999</v>
      </c>
      <c r="HQ286">
        <v>1.86713</v>
      </c>
      <c r="HR286">
        <v>1.87805</v>
      </c>
      <c r="HS286">
        <v>0</v>
      </c>
      <c r="HT286">
        <v>0</v>
      </c>
      <c r="HU286">
        <v>0</v>
      </c>
      <c r="HV286">
        <v>0</v>
      </c>
      <c r="HW286" t="s">
        <v>418</v>
      </c>
      <c r="HX286" t="s">
        <v>419</v>
      </c>
      <c r="HY286" t="s">
        <v>420</v>
      </c>
      <c r="HZ286" t="s">
        <v>420</v>
      </c>
      <c r="IA286" t="s">
        <v>420</v>
      </c>
      <c r="IB286" t="s">
        <v>420</v>
      </c>
      <c r="IC286">
        <v>0</v>
      </c>
      <c r="ID286">
        <v>100</v>
      </c>
      <c r="IE286">
        <v>100</v>
      </c>
      <c r="IF286">
        <v>-3.88</v>
      </c>
      <c r="IG286">
        <v>0.32829999999999998</v>
      </c>
      <c r="IH286">
        <v>-2.1299345005774111</v>
      </c>
      <c r="II286">
        <v>1.7196870422270779E-5</v>
      </c>
      <c r="IJ286">
        <v>-2.1741833173098589E-6</v>
      </c>
      <c r="IK286">
        <v>9.0595066644434051E-10</v>
      </c>
      <c r="IL286">
        <v>-0.32754645563995699</v>
      </c>
      <c r="IM286">
        <v>-1.2435942757381079E-3</v>
      </c>
      <c r="IN286">
        <v>8.3241555849602686E-4</v>
      </c>
      <c r="IO286">
        <v>-6.8006265696850886E-6</v>
      </c>
      <c r="IP286">
        <v>17</v>
      </c>
      <c r="IQ286">
        <v>2050</v>
      </c>
      <c r="IR286">
        <v>3</v>
      </c>
      <c r="IS286">
        <v>34</v>
      </c>
      <c r="IT286">
        <v>52.3</v>
      </c>
      <c r="IU286">
        <v>52.6</v>
      </c>
      <c r="IV286">
        <v>3.5217299999999998</v>
      </c>
      <c r="IW286">
        <v>2.5573700000000001</v>
      </c>
      <c r="IX286">
        <v>1.49902</v>
      </c>
      <c r="IY286">
        <v>2.2766099999999998</v>
      </c>
      <c r="IZ286">
        <v>1.69678</v>
      </c>
      <c r="JA286">
        <v>2.3742700000000001</v>
      </c>
      <c r="JB286">
        <v>46.152700000000003</v>
      </c>
      <c r="JC286">
        <v>15.891999999999999</v>
      </c>
      <c r="JD286">
        <v>18</v>
      </c>
      <c r="JE286">
        <v>414.88299999999998</v>
      </c>
      <c r="JF286">
        <v>513.99800000000005</v>
      </c>
      <c r="JG286">
        <v>30.001100000000001</v>
      </c>
      <c r="JH286">
        <v>36.039299999999997</v>
      </c>
      <c r="JI286">
        <v>30.0001</v>
      </c>
      <c r="JJ286">
        <v>35.868000000000002</v>
      </c>
      <c r="JK286">
        <v>35.801900000000003</v>
      </c>
      <c r="JL286">
        <v>70.5488</v>
      </c>
      <c r="JM286">
        <v>14.9673</v>
      </c>
      <c r="JN286">
        <v>4.2509399999999999</v>
      </c>
      <c r="JO286">
        <v>30</v>
      </c>
      <c r="JP286">
        <v>1809.53</v>
      </c>
      <c r="JQ286">
        <v>33.832900000000002</v>
      </c>
      <c r="JR286">
        <v>98.260300000000001</v>
      </c>
      <c r="JS286">
        <v>98.179500000000004</v>
      </c>
    </row>
    <row r="287" spans="1:279" x14ac:dyDescent="0.2">
      <c r="A287">
        <v>272</v>
      </c>
      <c r="B287">
        <v>1658333995.5</v>
      </c>
      <c r="C287">
        <v>1081.900000095367</v>
      </c>
      <c r="D287" t="s">
        <v>963</v>
      </c>
      <c r="E287" t="s">
        <v>964</v>
      </c>
      <c r="F287">
        <v>4</v>
      </c>
      <c r="G287">
        <v>1658333993.125</v>
      </c>
      <c r="H287">
        <f t="shared" si="200"/>
        <v>5.9097677752461978E-4</v>
      </c>
      <c r="I287">
        <f t="shared" si="201"/>
        <v>0.59097677752461975</v>
      </c>
      <c r="J287">
        <f t="shared" si="202"/>
        <v>7.4652969141850729</v>
      </c>
      <c r="K287">
        <f t="shared" si="203"/>
        <v>1775.85625</v>
      </c>
      <c r="L287">
        <f t="shared" si="204"/>
        <v>1366.3265721096834</v>
      </c>
      <c r="M287">
        <f t="shared" si="205"/>
        <v>138.2091511970504</v>
      </c>
      <c r="N287">
        <f t="shared" si="206"/>
        <v>179.6346422374738</v>
      </c>
      <c r="O287">
        <f t="shared" si="207"/>
        <v>3.3034616638856117E-2</v>
      </c>
      <c r="P287">
        <f t="shared" si="208"/>
        <v>2.1388337753675564</v>
      </c>
      <c r="Q287">
        <f t="shared" si="209"/>
        <v>3.2753759993356314E-2</v>
      </c>
      <c r="R287">
        <f t="shared" si="210"/>
        <v>2.0496134728811899E-2</v>
      </c>
      <c r="S287">
        <f t="shared" si="211"/>
        <v>194.42280861252678</v>
      </c>
      <c r="T287">
        <f t="shared" si="212"/>
        <v>35.470219268332848</v>
      </c>
      <c r="U287">
        <f t="shared" si="213"/>
        <v>33.614462500000002</v>
      </c>
      <c r="V287">
        <f t="shared" si="214"/>
        <v>5.2291755343870934</v>
      </c>
      <c r="W287">
        <f t="shared" si="215"/>
        <v>64.628513779351536</v>
      </c>
      <c r="X287">
        <f t="shared" si="216"/>
        <v>3.4826488691421487</v>
      </c>
      <c r="Y287">
        <f t="shared" si="217"/>
        <v>5.3887187952863558</v>
      </c>
      <c r="Z287">
        <f t="shared" si="218"/>
        <v>1.7465266652449447</v>
      </c>
      <c r="AA287">
        <f t="shared" si="219"/>
        <v>-26.062075888835732</v>
      </c>
      <c r="AB287">
        <f t="shared" si="220"/>
        <v>62.075054617909878</v>
      </c>
      <c r="AC287">
        <f t="shared" si="221"/>
        <v>6.7045987502730515</v>
      </c>
      <c r="AD287">
        <f t="shared" si="222"/>
        <v>237.14038609187398</v>
      </c>
      <c r="AE287">
        <f t="shared" si="223"/>
        <v>18.049329670969279</v>
      </c>
      <c r="AF287">
        <f t="shared" si="224"/>
        <v>0.57799586298122152</v>
      </c>
      <c r="AG287">
        <f t="shared" si="225"/>
        <v>7.4652969141850729</v>
      </c>
      <c r="AH287">
        <v>1862.6673329709249</v>
      </c>
      <c r="AI287">
        <v>1842.4256969696969</v>
      </c>
      <c r="AJ287">
        <v>1.7367670993377751</v>
      </c>
      <c r="AK287">
        <v>65.228597272793138</v>
      </c>
      <c r="AL287">
        <f t="shared" si="226"/>
        <v>0.59097677752461975</v>
      </c>
      <c r="AM287">
        <v>33.674748148629789</v>
      </c>
      <c r="AN287">
        <v>34.434757342657363</v>
      </c>
      <c r="AO287">
        <v>2.6544975632601399E-5</v>
      </c>
      <c r="AP287">
        <v>90.040432271976243</v>
      </c>
      <c r="AQ287">
        <v>32</v>
      </c>
      <c r="AR287">
        <v>7</v>
      </c>
      <c r="AS287">
        <f t="shared" si="227"/>
        <v>1</v>
      </c>
      <c r="AT287">
        <f t="shared" si="228"/>
        <v>0</v>
      </c>
      <c r="AU287">
        <f t="shared" si="229"/>
        <v>30736.499739758932</v>
      </c>
      <c r="AV287" t="s">
        <v>413</v>
      </c>
      <c r="AW287" t="s">
        <v>413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413</v>
      </c>
      <c r="BC287" t="s">
        <v>413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1009.4888997992367</v>
      </c>
      <c r="BI287">
        <f t="shared" si="233"/>
        <v>7.4652969141850729</v>
      </c>
      <c r="BJ287" t="e">
        <f t="shared" si="234"/>
        <v>#DIV/0!</v>
      </c>
      <c r="BK287">
        <f t="shared" si="235"/>
        <v>7.3951253111051961E-3</v>
      </c>
      <c r="BL287" t="e">
        <f t="shared" si="236"/>
        <v>#DIV/0!</v>
      </c>
      <c r="BM287" t="e">
        <f t="shared" si="237"/>
        <v>#DIV/0!</v>
      </c>
      <c r="BN287" t="s">
        <v>413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413</v>
      </c>
      <c r="BY287" t="s">
        <v>413</v>
      </c>
      <c r="BZ287" t="s">
        <v>413</v>
      </c>
      <c r="CA287" t="s">
        <v>413</v>
      </c>
      <c r="CB287" t="s">
        <v>413</v>
      </c>
      <c r="CC287" t="s">
        <v>413</v>
      </c>
      <c r="CD287" t="s">
        <v>413</v>
      </c>
      <c r="CE287" t="s">
        <v>413</v>
      </c>
      <c r="CF287">
        <v>253</v>
      </c>
      <c r="CG287">
        <v>1000</v>
      </c>
      <c r="CH287" t="s">
        <v>414</v>
      </c>
      <c r="CI287">
        <v>1110.1500000000001</v>
      </c>
      <c r="CJ287">
        <v>1175.8634999999999</v>
      </c>
      <c r="CK287">
        <v>1152.67</v>
      </c>
      <c r="CL287">
        <v>1.3005735999999999E-4</v>
      </c>
      <c r="CM287">
        <v>6.5004835999999994E-4</v>
      </c>
      <c r="CN287">
        <v>4.7597999359999997E-2</v>
      </c>
      <c r="CO287">
        <v>5.5000000000000003E-4</v>
      </c>
      <c r="CP287">
        <f t="shared" si="246"/>
        <v>1199.98</v>
      </c>
      <c r="CQ287">
        <f t="shared" si="247"/>
        <v>1009.4888997992367</v>
      </c>
      <c r="CR287">
        <f t="shared" si="248"/>
        <v>0.841254770745543</v>
      </c>
      <c r="CS287">
        <f t="shared" si="249"/>
        <v>0.16202170753889797</v>
      </c>
      <c r="CT287">
        <v>6</v>
      </c>
      <c r="CU287">
        <v>0.5</v>
      </c>
      <c r="CV287" t="s">
        <v>415</v>
      </c>
      <c r="CW287">
        <v>2</v>
      </c>
      <c r="CX287" t="b">
        <v>1</v>
      </c>
      <c r="CY287">
        <v>1658333993.125</v>
      </c>
      <c r="CZ287">
        <v>1775.85625</v>
      </c>
      <c r="DA287">
        <v>1801.27</v>
      </c>
      <c r="DB287">
        <v>34.429237499999999</v>
      </c>
      <c r="DC287">
        <v>33.685712500000001</v>
      </c>
      <c r="DD287">
        <v>1779.7337500000001</v>
      </c>
      <c r="DE287">
        <v>34.100875000000002</v>
      </c>
      <c r="DF287">
        <v>450.36487499999998</v>
      </c>
      <c r="DG287">
        <v>101.05374999999999</v>
      </c>
      <c r="DH287">
        <v>0.10006931249999999</v>
      </c>
      <c r="DI287">
        <v>34.152799999999999</v>
      </c>
      <c r="DJ287">
        <v>999.9</v>
      </c>
      <c r="DK287">
        <v>33.614462500000002</v>
      </c>
      <c r="DL287">
        <v>0</v>
      </c>
      <c r="DM287">
        <v>0</v>
      </c>
      <c r="DN287">
        <v>5966.4850000000006</v>
      </c>
      <c r="DO287">
        <v>0</v>
      </c>
      <c r="DP287">
        <v>1787.5162499999999</v>
      </c>
      <c r="DQ287">
        <v>-25.416012500000001</v>
      </c>
      <c r="DR287">
        <v>1839.17875</v>
      </c>
      <c r="DS287">
        <v>1864.06375</v>
      </c>
      <c r="DT287">
        <v>0.74352162500000007</v>
      </c>
      <c r="DU287">
        <v>1801.27</v>
      </c>
      <c r="DV287">
        <v>33.685712500000001</v>
      </c>
      <c r="DW287">
        <v>3.4792062499999998</v>
      </c>
      <c r="DX287">
        <v>3.4040712499999999</v>
      </c>
      <c r="DY287">
        <v>26.518625</v>
      </c>
      <c r="DZ287">
        <v>26.14875</v>
      </c>
      <c r="EA287">
        <v>1199.98</v>
      </c>
      <c r="EB287">
        <v>0.95799974999999993</v>
      </c>
      <c r="EC287">
        <v>4.2000524999999997E-2</v>
      </c>
      <c r="ED287">
        <v>0</v>
      </c>
      <c r="EE287">
        <v>1773.2825</v>
      </c>
      <c r="EF287">
        <v>5.0001600000000002</v>
      </c>
      <c r="EG287">
        <v>22492.1</v>
      </c>
      <c r="EH287">
        <v>9515.0237500000003</v>
      </c>
      <c r="EI287">
        <v>48</v>
      </c>
      <c r="EJ287">
        <v>50.625</v>
      </c>
      <c r="EK287">
        <v>49.218499999999999</v>
      </c>
      <c r="EL287">
        <v>49.210875000000001</v>
      </c>
      <c r="EM287">
        <v>49.726374999999997</v>
      </c>
      <c r="EN287">
        <v>1144.79</v>
      </c>
      <c r="EO287">
        <v>50.19</v>
      </c>
      <c r="EP287">
        <v>0</v>
      </c>
      <c r="EQ287">
        <v>776506.79999995232</v>
      </c>
      <c r="ER287">
        <v>0</v>
      </c>
      <c r="ES287">
        <v>1772.0652</v>
      </c>
      <c r="ET287">
        <v>14.11076927102873</v>
      </c>
      <c r="EU287">
        <v>156.0153849327213</v>
      </c>
      <c r="EV287">
        <v>22478.936000000009</v>
      </c>
      <c r="EW287">
        <v>15</v>
      </c>
      <c r="EX287">
        <v>1658330855.5</v>
      </c>
      <c r="EY287" t="s">
        <v>416</v>
      </c>
      <c r="EZ287">
        <v>1658330855.5</v>
      </c>
      <c r="FA287">
        <v>1658330837</v>
      </c>
      <c r="FB287">
        <v>13</v>
      </c>
      <c r="FC287">
        <v>-0.03</v>
      </c>
      <c r="FD287">
        <v>-2.1999999999999999E-2</v>
      </c>
      <c r="FE287">
        <v>-3.91</v>
      </c>
      <c r="FF287">
        <v>0.28699999999999998</v>
      </c>
      <c r="FG287">
        <v>1439</v>
      </c>
      <c r="FH287">
        <v>33</v>
      </c>
      <c r="FI287">
        <v>0.2</v>
      </c>
      <c r="FJ287">
        <v>0.09</v>
      </c>
      <c r="FK287">
        <v>-25.664500000000011</v>
      </c>
      <c r="FL287">
        <v>1.029342857142806</v>
      </c>
      <c r="FM287">
        <v>0.15186337409080539</v>
      </c>
      <c r="FN287">
        <v>0</v>
      </c>
      <c r="FO287">
        <v>1771.4141176470589</v>
      </c>
      <c r="FP287">
        <v>14.302521021397739</v>
      </c>
      <c r="FQ287">
        <v>1.424434082977311</v>
      </c>
      <c r="FR287">
        <v>0</v>
      </c>
      <c r="FS287">
        <v>0.77296726829268292</v>
      </c>
      <c r="FT287">
        <v>-0.1341657700348432</v>
      </c>
      <c r="FU287">
        <v>1.752054419750709E-2</v>
      </c>
      <c r="FV287">
        <v>0</v>
      </c>
      <c r="FW287">
        <v>0</v>
      </c>
      <c r="FX287">
        <v>3</v>
      </c>
      <c r="FY287" t="s">
        <v>425</v>
      </c>
      <c r="FZ287">
        <v>2.8897699999999999</v>
      </c>
      <c r="GA287">
        <v>2.8719299999999999</v>
      </c>
      <c r="GB287">
        <v>0.25889400000000001</v>
      </c>
      <c r="GC287">
        <v>0.26375199999999999</v>
      </c>
      <c r="GD287">
        <v>0.14180300000000001</v>
      </c>
      <c r="GE287">
        <v>0.14225299999999999</v>
      </c>
      <c r="GF287">
        <v>25543</v>
      </c>
      <c r="GG287">
        <v>22073.8</v>
      </c>
      <c r="GH287">
        <v>30832.2</v>
      </c>
      <c r="GI287">
        <v>27968.3</v>
      </c>
      <c r="GJ287">
        <v>34866.400000000001</v>
      </c>
      <c r="GK287">
        <v>33851</v>
      </c>
      <c r="GL287">
        <v>40192.6</v>
      </c>
      <c r="GM287">
        <v>38983.4</v>
      </c>
      <c r="GN287">
        <v>1.8912</v>
      </c>
      <c r="GO287">
        <v>1.9346699999999999</v>
      </c>
      <c r="GP287">
        <v>0</v>
      </c>
      <c r="GQ287">
        <v>3.3456800000000002E-2</v>
      </c>
      <c r="GR287">
        <v>999.9</v>
      </c>
      <c r="GS287">
        <v>33.077100000000002</v>
      </c>
      <c r="GT287">
        <v>43</v>
      </c>
      <c r="GU287">
        <v>44.3</v>
      </c>
      <c r="GV287">
        <v>39.5548</v>
      </c>
      <c r="GW287">
        <v>30.736499999999999</v>
      </c>
      <c r="GX287">
        <v>32.303699999999999</v>
      </c>
      <c r="GY287">
        <v>1</v>
      </c>
      <c r="GZ287">
        <v>0.67602600000000002</v>
      </c>
      <c r="HA287">
        <v>1.6601300000000001</v>
      </c>
      <c r="HB287">
        <v>20.200500000000002</v>
      </c>
      <c r="HC287">
        <v>5.2134</v>
      </c>
      <c r="HD287">
        <v>11.974</v>
      </c>
      <c r="HE287">
        <v>4.9910500000000004</v>
      </c>
      <c r="HF287">
        <v>3.2926500000000001</v>
      </c>
      <c r="HG287">
        <v>8498.1</v>
      </c>
      <c r="HH287">
        <v>9999</v>
      </c>
      <c r="HI287">
        <v>9999</v>
      </c>
      <c r="HJ287">
        <v>972.7</v>
      </c>
      <c r="HK287">
        <v>4.9713500000000002</v>
      </c>
      <c r="HL287">
        <v>1.87439</v>
      </c>
      <c r="HM287">
        <v>1.87073</v>
      </c>
      <c r="HN287">
        <v>1.87046</v>
      </c>
      <c r="HO287">
        <v>1.8749</v>
      </c>
      <c r="HP287">
        <v>1.8716600000000001</v>
      </c>
      <c r="HQ287">
        <v>1.8671500000000001</v>
      </c>
      <c r="HR287">
        <v>1.87805</v>
      </c>
      <c r="HS287">
        <v>0</v>
      </c>
      <c r="HT287">
        <v>0</v>
      </c>
      <c r="HU287">
        <v>0</v>
      </c>
      <c r="HV287">
        <v>0</v>
      </c>
      <c r="HW287" t="s">
        <v>418</v>
      </c>
      <c r="HX287" t="s">
        <v>419</v>
      </c>
      <c r="HY287" t="s">
        <v>420</v>
      </c>
      <c r="HZ287" t="s">
        <v>420</v>
      </c>
      <c r="IA287" t="s">
        <v>420</v>
      </c>
      <c r="IB287" t="s">
        <v>420</v>
      </c>
      <c r="IC287">
        <v>0</v>
      </c>
      <c r="ID287">
        <v>100</v>
      </c>
      <c r="IE287">
        <v>100</v>
      </c>
      <c r="IF287">
        <v>-3.88</v>
      </c>
      <c r="IG287">
        <v>0.32850000000000001</v>
      </c>
      <c r="IH287">
        <v>-2.1299345005774111</v>
      </c>
      <c r="II287">
        <v>1.7196870422270779E-5</v>
      </c>
      <c r="IJ287">
        <v>-2.1741833173098589E-6</v>
      </c>
      <c r="IK287">
        <v>9.0595066644434051E-10</v>
      </c>
      <c r="IL287">
        <v>-0.32754645563995699</v>
      </c>
      <c r="IM287">
        <v>-1.2435942757381079E-3</v>
      </c>
      <c r="IN287">
        <v>8.3241555849602686E-4</v>
      </c>
      <c r="IO287">
        <v>-6.8006265696850886E-6</v>
      </c>
      <c r="IP287">
        <v>17</v>
      </c>
      <c r="IQ287">
        <v>2050</v>
      </c>
      <c r="IR287">
        <v>3</v>
      </c>
      <c r="IS287">
        <v>34</v>
      </c>
      <c r="IT287">
        <v>52.3</v>
      </c>
      <c r="IU287">
        <v>52.6</v>
      </c>
      <c r="IV287">
        <v>3.5302699999999998</v>
      </c>
      <c r="IW287">
        <v>2.5573700000000001</v>
      </c>
      <c r="IX287">
        <v>1.49902</v>
      </c>
      <c r="IY287">
        <v>2.2766099999999998</v>
      </c>
      <c r="IZ287">
        <v>1.69678</v>
      </c>
      <c r="JA287">
        <v>2.3828100000000001</v>
      </c>
      <c r="JB287">
        <v>46.152700000000003</v>
      </c>
      <c r="JC287">
        <v>15.891999999999999</v>
      </c>
      <c r="JD287">
        <v>18</v>
      </c>
      <c r="JE287">
        <v>414.85599999999999</v>
      </c>
      <c r="JF287">
        <v>514.16899999999998</v>
      </c>
      <c r="JG287">
        <v>30.001100000000001</v>
      </c>
      <c r="JH287">
        <v>36.039299999999997</v>
      </c>
      <c r="JI287">
        <v>30.0001</v>
      </c>
      <c r="JJ287">
        <v>35.868000000000002</v>
      </c>
      <c r="JK287">
        <v>35.801900000000003</v>
      </c>
      <c r="JL287">
        <v>70.750500000000002</v>
      </c>
      <c r="JM287">
        <v>14.9673</v>
      </c>
      <c r="JN287">
        <v>4.6396600000000001</v>
      </c>
      <c r="JO287">
        <v>30</v>
      </c>
      <c r="JP287">
        <v>1816.21</v>
      </c>
      <c r="JQ287">
        <v>33.852200000000003</v>
      </c>
      <c r="JR287">
        <v>98.259</v>
      </c>
      <c r="JS287">
        <v>98.178600000000003</v>
      </c>
    </row>
    <row r="288" spans="1:279" x14ac:dyDescent="0.2">
      <c r="A288">
        <v>273</v>
      </c>
      <c r="B288">
        <v>1658333999.5</v>
      </c>
      <c r="C288">
        <v>1085.900000095367</v>
      </c>
      <c r="D288" t="s">
        <v>965</v>
      </c>
      <c r="E288" t="s">
        <v>966</v>
      </c>
      <c r="F288">
        <v>4</v>
      </c>
      <c r="G288">
        <v>1658333997.5</v>
      </c>
      <c r="H288">
        <f t="shared" si="200"/>
        <v>5.7725020384201723E-4</v>
      </c>
      <c r="I288">
        <f t="shared" si="201"/>
        <v>0.5772502038420172</v>
      </c>
      <c r="J288">
        <f t="shared" si="202"/>
        <v>7.4957931327126541</v>
      </c>
      <c r="K288">
        <f t="shared" si="203"/>
        <v>1783.1285714285709</v>
      </c>
      <c r="L288">
        <f t="shared" si="204"/>
        <v>1363.0788464241245</v>
      </c>
      <c r="M288">
        <f t="shared" si="205"/>
        <v>137.88172388895143</v>
      </c>
      <c r="N288">
        <f t="shared" si="206"/>
        <v>180.37169455692262</v>
      </c>
      <c r="O288">
        <f t="shared" si="207"/>
        <v>3.2239086699928393E-2</v>
      </c>
      <c r="P288">
        <f t="shared" si="208"/>
        <v>2.1505808463408016</v>
      </c>
      <c r="Q288">
        <f t="shared" si="209"/>
        <v>3.1972983509426754E-2</v>
      </c>
      <c r="R288">
        <f t="shared" si="210"/>
        <v>2.0006839831322495E-2</v>
      </c>
      <c r="S288">
        <f t="shared" si="211"/>
        <v>194.42440461253</v>
      </c>
      <c r="T288">
        <f t="shared" si="212"/>
        <v>35.473499510679638</v>
      </c>
      <c r="U288">
        <f t="shared" si="213"/>
        <v>33.623842857142847</v>
      </c>
      <c r="V288">
        <f t="shared" si="214"/>
        <v>5.2319199535168242</v>
      </c>
      <c r="W288">
        <f t="shared" si="215"/>
        <v>64.641416997896812</v>
      </c>
      <c r="X288">
        <f t="shared" si="216"/>
        <v>3.4843258274406725</v>
      </c>
      <c r="Y288">
        <f t="shared" si="217"/>
        <v>5.3902373884440671</v>
      </c>
      <c r="Z288">
        <f t="shared" si="218"/>
        <v>1.7475941260761516</v>
      </c>
      <c r="AA288">
        <f t="shared" si="219"/>
        <v>-25.456733989432959</v>
      </c>
      <c r="AB288">
        <f t="shared" si="220"/>
        <v>61.914745505876375</v>
      </c>
      <c r="AC288">
        <f t="shared" si="221"/>
        <v>6.651225548334792</v>
      </c>
      <c r="AD288">
        <f t="shared" si="222"/>
        <v>237.5336416773082</v>
      </c>
      <c r="AE288">
        <f t="shared" si="223"/>
        <v>18.277257492899842</v>
      </c>
      <c r="AF288">
        <f t="shared" si="224"/>
        <v>0.52458521422366255</v>
      </c>
      <c r="AG288">
        <f t="shared" si="225"/>
        <v>7.4957931327126541</v>
      </c>
      <c r="AH288">
        <v>1869.615122344622</v>
      </c>
      <c r="AI288">
        <v>1849.358121212121</v>
      </c>
      <c r="AJ288">
        <v>1.731625387880007</v>
      </c>
      <c r="AK288">
        <v>65.228597272793138</v>
      </c>
      <c r="AL288">
        <f t="shared" si="226"/>
        <v>0.5772502038420172</v>
      </c>
      <c r="AM288">
        <v>33.712367158023028</v>
      </c>
      <c r="AN288">
        <v>34.454734265734302</v>
      </c>
      <c r="AO288">
        <v>3.1613668587984093E-5</v>
      </c>
      <c r="AP288">
        <v>90.040432271976243</v>
      </c>
      <c r="AQ288">
        <v>32</v>
      </c>
      <c r="AR288">
        <v>7</v>
      </c>
      <c r="AS288">
        <f t="shared" si="227"/>
        <v>1</v>
      </c>
      <c r="AT288">
        <f t="shared" si="228"/>
        <v>0</v>
      </c>
      <c r="AU288">
        <f t="shared" si="229"/>
        <v>31030.931154823298</v>
      </c>
      <c r="AV288" t="s">
        <v>413</v>
      </c>
      <c r="AW288" t="s">
        <v>413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413</v>
      </c>
      <c r="BC288" t="s">
        <v>413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1009.4972997992384</v>
      </c>
      <c r="BI288">
        <f t="shared" si="233"/>
        <v>7.4957931327126541</v>
      </c>
      <c r="BJ288" t="e">
        <f t="shared" si="234"/>
        <v>#DIV/0!</v>
      </c>
      <c r="BK288">
        <f t="shared" si="235"/>
        <v>7.4252730881037166E-3</v>
      </c>
      <c r="BL288" t="e">
        <f t="shared" si="236"/>
        <v>#DIV/0!</v>
      </c>
      <c r="BM288" t="e">
        <f t="shared" si="237"/>
        <v>#DIV/0!</v>
      </c>
      <c r="BN288" t="s">
        <v>413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413</v>
      </c>
      <c r="BY288" t="s">
        <v>413</v>
      </c>
      <c r="BZ288" t="s">
        <v>413</v>
      </c>
      <c r="CA288" t="s">
        <v>413</v>
      </c>
      <c r="CB288" t="s">
        <v>413</v>
      </c>
      <c r="CC288" t="s">
        <v>413</v>
      </c>
      <c r="CD288" t="s">
        <v>413</v>
      </c>
      <c r="CE288" t="s">
        <v>413</v>
      </c>
      <c r="CF288">
        <v>253</v>
      </c>
      <c r="CG288">
        <v>1000</v>
      </c>
      <c r="CH288" t="s">
        <v>414</v>
      </c>
      <c r="CI288">
        <v>1110.1500000000001</v>
      </c>
      <c r="CJ288">
        <v>1175.8634999999999</v>
      </c>
      <c r="CK288">
        <v>1152.67</v>
      </c>
      <c r="CL288">
        <v>1.3005735999999999E-4</v>
      </c>
      <c r="CM288">
        <v>6.5004835999999994E-4</v>
      </c>
      <c r="CN288">
        <v>4.7597999359999997E-2</v>
      </c>
      <c r="CO288">
        <v>5.5000000000000003E-4</v>
      </c>
      <c r="CP288">
        <f t="shared" si="246"/>
        <v>1199.99</v>
      </c>
      <c r="CQ288">
        <f t="shared" si="247"/>
        <v>1009.4972997992384</v>
      </c>
      <c r="CR288">
        <f t="shared" si="248"/>
        <v>0.84125476028903434</v>
      </c>
      <c r="CS288">
        <f t="shared" si="249"/>
        <v>0.16202168735783631</v>
      </c>
      <c r="CT288">
        <v>6</v>
      </c>
      <c r="CU288">
        <v>0.5</v>
      </c>
      <c r="CV288" t="s">
        <v>415</v>
      </c>
      <c r="CW288">
        <v>2</v>
      </c>
      <c r="CX288" t="b">
        <v>1</v>
      </c>
      <c r="CY288">
        <v>1658333997.5</v>
      </c>
      <c r="CZ288">
        <v>1783.1285714285709</v>
      </c>
      <c r="DA288">
        <v>1808.727142857143</v>
      </c>
      <c r="DB288">
        <v>34.445542857142861</v>
      </c>
      <c r="DC288">
        <v>33.770671428571433</v>
      </c>
      <c r="DD288">
        <v>1787</v>
      </c>
      <c r="DE288">
        <v>34.116685714285722</v>
      </c>
      <c r="DF288">
        <v>450.32185714285708</v>
      </c>
      <c r="DG288">
        <v>101.0547142857143</v>
      </c>
      <c r="DH288">
        <v>9.990655714285715E-2</v>
      </c>
      <c r="DI288">
        <v>34.157857142857146</v>
      </c>
      <c r="DJ288">
        <v>999.89999999999986</v>
      </c>
      <c r="DK288">
        <v>33.623842857142847</v>
      </c>
      <c r="DL288">
        <v>0</v>
      </c>
      <c r="DM288">
        <v>0</v>
      </c>
      <c r="DN288">
        <v>6018.6628571428573</v>
      </c>
      <c r="DO288">
        <v>0</v>
      </c>
      <c r="DP288">
        <v>1787.015714285714</v>
      </c>
      <c r="DQ288">
        <v>-25.59918571428571</v>
      </c>
      <c r="DR288">
        <v>1846.74</v>
      </c>
      <c r="DS288">
        <v>1871.944285714286</v>
      </c>
      <c r="DT288">
        <v>0.67488214285714287</v>
      </c>
      <c r="DU288">
        <v>1808.727142857143</v>
      </c>
      <c r="DV288">
        <v>33.770671428571433</v>
      </c>
      <c r="DW288">
        <v>3.4808814285714278</v>
      </c>
      <c r="DX288">
        <v>3.4126814285714291</v>
      </c>
      <c r="DY288">
        <v>26.526785714285719</v>
      </c>
      <c r="DZ288">
        <v>26.191500000000001</v>
      </c>
      <c r="EA288">
        <v>1199.99</v>
      </c>
      <c r="EB288">
        <v>0.95800014285714263</v>
      </c>
      <c r="EC288">
        <v>4.2000142857142847E-2</v>
      </c>
      <c r="ED288">
        <v>0</v>
      </c>
      <c r="EE288">
        <v>1774.522857142857</v>
      </c>
      <c r="EF288">
        <v>5.0001600000000002</v>
      </c>
      <c r="EG288">
        <v>22504.471428571429</v>
      </c>
      <c r="EH288">
        <v>9515.0985714285725</v>
      </c>
      <c r="EI288">
        <v>48.017714285714291</v>
      </c>
      <c r="EJ288">
        <v>50.642714285714291</v>
      </c>
      <c r="EK288">
        <v>49.186999999999998</v>
      </c>
      <c r="EL288">
        <v>49.196000000000012</v>
      </c>
      <c r="EM288">
        <v>49.696000000000012</v>
      </c>
      <c r="EN288">
        <v>1144.8</v>
      </c>
      <c r="EO288">
        <v>50.19</v>
      </c>
      <c r="EP288">
        <v>0</v>
      </c>
      <c r="EQ288">
        <v>776511</v>
      </c>
      <c r="ER288">
        <v>0</v>
      </c>
      <c r="ES288">
        <v>1773.063076923077</v>
      </c>
      <c r="ET288">
        <v>14.31658121989652</v>
      </c>
      <c r="EU288">
        <v>163.3675214494645</v>
      </c>
      <c r="EV288">
        <v>22489.65</v>
      </c>
      <c r="EW288">
        <v>15</v>
      </c>
      <c r="EX288">
        <v>1658330855.5</v>
      </c>
      <c r="EY288" t="s">
        <v>416</v>
      </c>
      <c r="EZ288">
        <v>1658330855.5</v>
      </c>
      <c r="FA288">
        <v>1658330837</v>
      </c>
      <c r="FB288">
        <v>13</v>
      </c>
      <c r="FC288">
        <v>-0.03</v>
      </c>
      <c r="FD288">
        <v>-2.1999999999999999E-2</v>
      </c>
      <c r="FE288">
        <v>-3.91</v>
      </c>
      <c r="FF288">
        <v>0.28699999999999998</v>
      </c>
      <c r="FG288">
        <v>1439</v>
      </c>
      <c r="FH288">
        <v>33</v>
      </c>
      <c r="FI288">
        <v>0.2</v>
      </c>
      <c r="FJ288">
        <v>0.09</v>
      </c>
      <c r="FK288">
        <v>-25.629575609756099</v>
      </c>
      <c r="FL288">
        <v>0.94955121951222543</v>
      </c>
      <c r="FM288">
        <v>0.17051822273048939</v>
      </c>
      <c r="FN288">
        <v>0</v>
      </c>
      <c r="FO288">
        <v>1772.31</v>
      </c>
      <c r="FP288">
        <v>14.98823531018564</v>
      </c>
      <c r="FQ288">
        <v>1.494192679913106</v>
      </c>
      <c r="FR288">
        <v>0</v>
      </c>
      <c r="FS288">
        <v>0.75285592682926827</v>
      </c>
      <c r="FT288">
        <v>-0.35623685017421669</v>
      </c>
      <c r="FU288">
        <v>4.072821070389647E-2</v>
      </c>
      <c r="FV288">
        <v>0</v>
      </c>
      <c r="FW288">
        <v>0</v>
      </c>
      <c r="FX288">
        <v>3</v>
      </c>
      <c r="FY288" t="s">
        <v>425</v>
      </c>
      <c r="FZ288">
        <v>2.8899699999999999</v>
      </c>
      <c r="GA288">
        <v>2.87235</v>
      </c>
      <c r="GB288">
        <v>0.259461</v>
      </c>
      <c r="GC288">
        <v>0.26436100000000001</v>
      </c>
      <c r="GD288">
        <v>0.14186699999999999</v>
      </c>
      <c r="GE288">
        <v>0.14249300000000001</v>
      </c>
      <c r="GF288">
        <v>25522.7</v>
      </c>
      <c r="GG288">
        <v>22056</v>
      </c>
      <c r="GH288">
        <v>30831.4</v>
      </c>
      <c r="GI288">
        <v>27969.1</v>
      </c>
      <c r="GJ288">
        <v>34863.300000000003</v>
      </c>
      <c r="GK288">
        <v>33842.6</v>
      </c>
      <c r="GL288">
        <v>40191.9</v>
      </c>
      <c r="GM288">
        <v>38984.6</v>
      </c>
      <c r="GN288">
        <v>1.89097</v>
      </c>
      <c r="GO288">
        <v>1.9346000000000001</v>
      </c>
      <c r="GP288">
        <v>0</v>
      </c>
      <c r="GQ288">
        <v>3.3568599999999997E-2</v>
      </c>
      <c r="GR288">
        <v>999.9</v>
      </c>
      <c r="GS288">
        <v>33.0867</v>
      </c>
      <c r="GT288">
        <v>43</v>
      </c>
      <c r="GU288">
        <v>44.3</v>
      </c>
      <c r="GV288">
        <v>39.555399999999999</v>
      </c>
      <c r="GW288">
        <v>30.736499999999999</v>
      </c>
      <c r="GX288">
        <v>33.032899999999998</v>
      </c>
      <c r="GY288">
        <v>1</v>
      </c>
      <c r="GZ288">
        <v>0.67627300000000001</v>
      </c>
      <c r="HA288">
        <v>1.66435</v>
      </c>
      <c r="HB288">
        <v>20.200399999999998</v>
      </c>
      <c r="HC288">
        <v>5.2141500000000001</v>
      </c>
      <c r="HD288">
        <v>11.974</v>
      </c>
      <c r="HE288">
        <v>4.9908000000000001</v>
      </c>
      <c r="HF288">
        <v>3.2925800000000001</v>
      </c>
      <c r="HG288">
        <v>8498.1</v>
      </c>
      <c r="HH288">
        <v>9999</v>
      </c>
      <c r="HI288">
        <v>9999</v>
      </c>
      <c r="HJ288">
        <v>972.7</v>
      </c>
      <c r="HK288">
        <v>4.9713700000000003</v>
      </c>
      <c r="HL288">
        <v>1.87439</v>
      </c>
      <c r="HM288">
        <v>1.87073</v>
      </c>
      <c r="HN288">
        <v>1.87043</v>
      </c>
      <c r="HO288">
        <v>1.8749400000000001</v>
      </c>
      <c r="HP288">
        <v>1.8716600000000001</v>
      </c>
      <c r="HQ288">
        <v>1.86714</v>
      </c>
      <c r="HR288">
        <v>1.87805</v>
      </c>
      <c r="HS288">
        <v>0</v>
      </c>
      <c r="HT288">
        <v>0</v>
      </c>
      <c r="HU288">
        <v>0</v>
      </c>
      <c r="HV288">
        <v>0</v>
      </c>
      <c r="HW288" t="s">
        <v>418</v>
      </c>
      <c r="HX288" t="s">
        <v>419</v>
      </c>
      <c r="HY288" t="s">
        <v>420</v>
      </c>
      <c r="HZ288" t="s">
        <v>420</v>
      </c>
      <c r="IA288" t="s">
        <v>420</v>
      </c>
      <c r="IB288" t="s">
        <v>420</v>
      </c>
      <c r="IC288">
        <v>0</v>
      </c>
      <c r="ID288">
        <v>100</v>
      </c>
      <c r="IE288">
        <v>100</v>
      </c>
      <c r="IF288">
        <v>-3.87</v>
      </c>
      <c r="IG288">
        <v>0.32929999999999998</v>
      </c>
      <c r="IH288">
        <v>-2.1299345005774111</v>
      </c>
      <c r="II288">
        <v>1.7196870422270779E-5</v>
      </c>
      <c r="IJ288">
        <v>-2.1741833173098589E-6</v>
      </c>
      <c r="IK288">
        <v>9.0595066644434051E-10</v>
      </c>
      <c r="IL288">
        <v>-0.32754645563995699</v>
      </c>
      <c r="IM288">
        <v>-1.2435942757381079E-3</v>
      </c>
      <c r="IN288">
        <v>8.3241555849602686E-4</v>
      </c>
      <c r="IO288">
        <v>-6.8006265696850886E-6</v>
      </c>
      <c r="IP288">
        <v>17</v>
      </c>
      <c r="IQ288">
        <v>2050</v>
      </c>
      <c r="IR288">
        <v>3</v>
      </c>
      <c r="IS288">
        <v>34</v>
      </c>
      <c r="IT288">
        <v>52.4</v>
      </c>
      <c r="IU288">
        <v>52.7</v>
      </c>
      <c r="IV288">
        <v>3.5400399999999999</v>
      </c>
      <c r="IW288">
        <v>2.5537100000000001</v>
      </c>
      <c r="IX288">
        <v>1.49902</v>
      </c>
      <c r="IY288">
        <v>2.2766099999999998</v>
      </c>
      <c r="IZ288">
        <v>1.69678</v>
      </c>
      <c r="JA288">
        <v>2.4157700000000002</v>
      </c>
      <c r="JB288">
        <v>46.123699999999999</v>
      </c>
      <c r="JC288">
        <v>15.891999999999999</v>
      </c>
      <c r="JD288">
        <v>18</v>
      </c>
      <c r="JE288">
        <v>414.73200000000003</v>
      </c>
      <c r="JF288">
        <v>514.11199999999997</v>
      </c>
      <c r="JG288">
        <v>30.001200000000001</v>
      </c>
      <c r="JH288">
        <v>36.039299999999997</v>
      </c>
      <c r="JI288">
        <v>30.0001</v>
      </c>
      <c r="JJ288">
        <v>35.868000000000002</v>
      </c>
      <c r="JK288">
        <v>35.801900000000003</v>
      </c>
      <c r="JL288">
        <v>70.960499999999996</v>
      </c>
      <c r="JM288">
        <v>14.9673</v>
      </c>
      <c r="JN288">
        <v>4.6396600000000001</v>
      </c>
      <c r="JO288">
        <v>30</v>
      </c>
      <c r="JP288">
        <v>1822.9</v>
      </c>
      <c r="JQ288">
        <v>33.851999999999997</v>
      </c>
      <c r="JR288">
        <v>98.257000000000005</v>
      </c>
      <c r="JS288">
        <v>98.1815</v>
      </c>
    </row>
    <row r="289" spans="1:279" x14ac:dyDescent="0.2">
      <c r="A289">
        <v>274</v>
      </c>
      <c r="B289">
        <v>1658334003.5</v>
      </c>
      <c r="C289">
        <v>1089.900000095367</v>
      </c>
      <c r="D289" t="s">
        <v>967</v>
      </c>
      <c r="E289" t="s">
        <v>968</v>
      </c>
      <c r="F289">
        <v>4</v>
      </c>
      <c r="G289">
        <v>1658334001.1875</v>
      </c>
      <c r="H289">
        <f t="shared" si="200"/>
        <v>5.7857816283921515E-4</v>
      </c>
      <c r="I289">
        <f t="shared" si="201"/>
        <v>0.57857816283921515</v>
      </c>
      <c r="J289">
        <f t="shared" si="202"/>
        <v>7.4928607228618365</v>
      </c>
      <c r="K289">
        <f t="shared" si="203"/>
        <v>1789.3325</v>
      </c>
      <c r="L289">
        <f t="shared" si="204"/>
        <v>1369.9010324238352</v>
      </c>
      <c r="M289">
        <f t="shared" si="205"/>
        <v>138.57347549034836</v>
      </c>
      <c r="N289">
        <f t="shared" si="206"/>
        <v>181.00141357957528</v>
      </c>
      <c r="O289">
        <f t="shared" si="207"/>
        <v>3.2299107494082845E-2</v>
      </c>
      <c r="P289">
        <f t="shared" si="208"/>
        <v>2.142746507530171</v>
      </c>
      <c r="Q289">
        <f t="shared" si="209"/>
        <v>3.2031049185408701E-2</v>
      </c>
      <c r="R289">
        <f t="shared" si="210"/>
        <v>2.0043304185135221E-2</v>
      </c>
      <c r="S289">
        <f t="shared" si="211"/>
        <v>194.41642461251385</v>
      </c>
      <c r="T289">
        <f t="shared" si="212"/>
        <v>35.48265682075661</v>
      </c>
      <c r="U289">
        <f t="shared" si="213"/>
        <v>33.636099999999999</v>
      </c>
      <c r="V289">
        <f t="shared" si="214"/>
        <v>5.2355079242702578</v>
      </c>
      <c r="W289">
        <f t="shared" si="215"/>
        <v>64.673711430685017</v>
      </c>
      <c r="X289">
        <f t="shared" si="216"/>
        <v>3.4871044536234974</v>
      </c>
      <c r="Y289">
        <f t="shared" si="217"/>
        <v>5.3918421820600964</v>
      </c>
      <c r="Z289">
        <f t="shared" si="218"/>
        <v>1.7484034706467604</v>
      </c>
      <c r="AA289">
        <f t="shared" si="219"/>
        <v>-25.515296981209389</v>
      </c>
      <c r="AB289">
        <f t="shared" si="220"/>
        <v>60.890460074232294</v>
      </c>
      <c r="AC289">
        <f t="shared" si="221"/>
        <v>6.5656717600458521</v>
      </c>
      <c r="AD289">
        <f t="shared" si="222"/>
        <v>236.35725946558262</v>
      </c>
      <c r="AE289">
        <f t="shared" si="223"/>
        <v>18.229844986654648</v>
      </c>
      <c r="AF289">
        <f t="shared" si="224"/>
        <v>0.51433611507458432</v>
      </c>
      <c r="AG289">
        <f t="shared" si="225"/>
        <v>7.4928607228618365</v>
      </c>
      <c r="AH289">
        <v>1876.876893395917</v>
      </c>
      <c r="AI289">
        <v>1856.426242424242</v>
      </c>
      <c r="AJ289">
        <v>1.7666363358256569</v>
      </c>
      <c r="AK289">
        <v>65.228597272793138</v>
      </c>
      <c r="AL289">
        <f t="shared" si="226"/>
        <v>0.57857816283921515</v>
      </c>
      <c r="AM289">
        <v>33.802771698784632</v>
      </c>
      <c r="AN289">
        <v>34.48785594405598</v>
      </c>
      <c r="AO289">
        <v>7.4740160291585046E-3</v>
      </c>
      <c r="AP289">
        <v>90.040432271976243</v>
      </c>
      <c r="AQ289">
        <v>32</v>
      </c>
      <c r="AR289">
        <v>7</v>
      </c>
      <c r="AS289">
        <f t="shared" si="227"/>
        <v>1</v>
      </c>
      <c r="AT289">
        <f t="shared" si="228"/>
        <v>0</v>
      </c>
      <c r="AU289">
        <f t="shared" si="229"/>
        <v>30833.606443806351</v>
      </c>
      <c r="AV289" t="s">
        <v>413</v>
      </c>
      <c r="AW289" t="s">
        <v>413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413</v>
      </c>
      <c r="BC289" t="s">
        <v>413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1009.4552997992299</v>
      </c>
      <c r="BI289">
        <f t="shared" si="233"/>
        <v>7.4928607228618365</v>
      </c>
      <c r="BJ289" t="e">
        <f t="shared" si="234"/>
        <v>#DIV/0!</v>
      </c>
      <c r="BK289">
        <f t="shared" si="235"/>
        <v>7.4226770857036342E-3</v>
      </c>
      <c r="BL289" t="e">
        <f t="shared" si="236"/>
        <v>#DIV/0!</v>
      </c>
      <c r="BM289" t="e">
        <f t="shared" si="237"/>
        <v>#DIV/0!</v>
      </c>
      <c r="BN289" t="s">
        <v>413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413</v>
      </c>
      <c r="BY289" t="s">
        <v>413</v>
      </c>
      <c r="BZ289" t="s">
        <v>413</v>
      </c>
      <c r="CA289" t="s">
        <v>413</v>
      </c>
      <c r="CB289" t="s">
        <v>413</v>
      </c>
      <c r="CC289" t="s">
        <v>413</v>
      </c>
      <c r="CD289" t="s">
        <v>413</v>
      </c>
      <c r="CE289" t="s">
        <v>413</v>
      </c>
      <c r="CF289">
        <v>253</v>
      </c>
      <c r="CG289">
        <v>1000</v>
      </c>
      <c r="CH289" t="s">
        <v>414</v>
      </c>
      <c r="CI289">
        <v>1110.1500000000001</v>
      </c>
      <c r="CJ289">
        <v>1175.8634999999999</v>
      </c>
      <c r="CK289">
        <v>1152.67</v>
      </c>
      <c r="CL289">
        <v>1.3005735999999999E-4</v>
      </c>
      <c r="CM289">
        <v>6.5004835999999994E-4</v>
      </c>
      <c r="CN289">
        <v>4.7597999359999997E-2</v>
      </c>
      <c r="CO289">
        <v>5.5000000000000003E-4</v>
      </c>
      <c r="CP289">
        <f t="shared" si="246"/>
        <v>1199.94</v>
      </c>
      <c r="CQ289">
        <f t="shared" si="247"/>
        <v>1009.4552997992299</v>
      </c>
      <c r="CR289">
        <f t="shared" si="248"/>
        <v>0.84125481257332024</v>
      </c>
      <c r="CS289">
        <f t="shared" si="249"/>
        <v>0.1620217882665082</v>
      </c>
      <c r="CT289">
        <v>6</v>
      </c>
      <c r="CU289">
        <v>0.5</v>
      </c>
      <c r="CV289" t="s">
        <v>415</v>
      </c>
      <c r="CW289">
        <v>2</v>
      </c>
      <c r="CX289" t="b">
        <v>1</v>
      </c>
      <c r="CY289">
        <v>1658334001.1875</v>
      </c>
      <c r="CZ289">
        <v>1789.3325</v>
      </c>
      <c r="DA289">
        <v>1814.84375</v>
      </c>
      <c r="DB289">
        <v>34.4726</v>
      </c>
      <c r="DC289">
        <v>33.811037499999998</v>
      </c>
      <c r="DD289">
        <v>1793.2012500000001</v>
      </c>
      <c r="DE289">
        <v>34.142899999999997</v>
      </c>
      <c r="DF289">
        <v>450.39337499999999</v>
      </c>
      <c r="DG289">
        <v>101.05575</v>
      </c>
      <c r="DH289">
        <v>0.1000796625</v>
      </c>
      <c r="DI289">
        <v>34.163200000000003</v>
      </c>
      <c r="DJ289">
        <v>999.9</v>
      </c>
      <c r="DK289">
        <v>33.636099999999999</v>
      </c>
      <c r="DL289">
        <v>0</v>
      </c>
      <c r="DM289">
        <v>0</v>
      </c>
      <c r="DN289">
        <v>5983.7487499999997</v>
      </c>
      <c r="DO289">
        <v>0</v>
      </c>
      <c r="DP289">
        <v>1787.20625</v>
      </c>
      <c r="DQ289">
        <v>-25.510874999999999</v>
      </c>
      <c r="DR289">
        <v>1853.21875</v>
      </c>
      <c r="DS289">
        <v>1878.3525</v>
      </c>
      <c r="DT289">
        <v>0.66156387500000002</v>
      </c>
      <c r="DU289">
        <v>1814.84375</v>
      </c>
      <c r="DV289">
        <v>33.811037499999998</v>
      </c>
      <c r="DW289">
        <v>3.4836550000000002</v>
      </c>
      <c r="DX289">
        <v>3.41679625</v>
      </c>
      <c r="DY289">
        <v>26.540299999999998</v>
      </c>
      <c r="DZ289">
        <v>26.2119</v>
      </c>
      <c r="EA289">
        <v>1199.94</v>
      </c>
      <c r="EB289">
        <v>0.95799837499999996</v>
      </c>
      <c r="EC289">
        <v>4.2001862500000001E-2</v>
      </c>
      <c r="ED289">
        <v>0</v>
      </c>
      <c r="EE289">
        <v>1775.31125</v>
      </c>
      <c r="EF289">
        <v>5.0001600000000002</v>
      </c>
      <c r="EG289">
        <v>22511.712500000001</v>
      </c>
      <c r="EH289">
        <v>9514.7174999999988</v>
      </c>
      <c r="EI289">
        <v>48</v>
      </c>
      <c r="EJ289">
        <v>50.640500000000003</v>
      </c>
      <c r="EK289">
        <v>49.194875000000003</v>
      </c>
      <c r="EL289">
        <v>49.194875000000003</v>
      </c>
      <c r="EM289">
        <v>49.718499999999999</v>
      </c>
      <c r="EN289">
        <v>1144.75</v>
      </c>
      <c r="EO289">
        <v>50.19</v>
      </c>
      <c r="EP289">
        <v>0</v>
      </c>
      <c r="EQ289">
        <v>776515.20000004768</v>
      </c>
      <c r="ER289">
        <v>0</v>
      </c>
      <c r="ES289">
        <v>1774.1507999999999</v>
      </c>
      <c r="ET289">
        <v>14.14615383579862</v>
      </c>
      <c r="EU289">
        <v>141.53076897103799</v>
      </c>
      <c r="EV289">
        <v>22500.655999999999</v>
      </c>
      <c r="EW289">
        <v>15</v>
      </c>
      <c r="EX289">
        <v>1658330855.5</v>
      </c>
      <c r="EY289" t="s">
        <v>416</v>
      </c>
      <c r="EZ289">
        <v>1658330855.5</v>
      </c>
      <c r="FA289">
        <v>1658330837</v>
      </c>
      <c r="FB289">
        <v>13</v>
      </c>
      <c r="FC289">
        <v>-0.03</v>
      </c>
      <c r="FD289">
        <v>-2.1999999999999999E-2</v>
      </c>
      <c r="FE289">
        <v>-3.91</v>
      </c>
      <c r="FF289">
        <v>0.28699999999999998</v>
      </c>
      <c r="FG289">
        <v>1439</v>
      </c>
      <c r="FH289">
        <v>33</v>
      </c>
      <c r="FI289">
        <v>0.2</v>
      </c>
      <c r="FJ289">
        <v>0.09</v>
      </c>
      <c r="FK289">
        <v>-25.593743902439019</v>
      </c>
      <c r="FL289">
        <v>1.114586759581853</v>
      </c>
      <c r="FM289">
        <v>0.1839710900522549</v>
      </c>
      <c r="FN289">
        <v>0</v>
      </c>
      <c r="FO289">
        <v>1773.330588235294</v>
      </c>
      <c r="FP289">
        <v>14.681436208837351</v>
      </c>
      <c r="FQ289">
        <v>1.4648488000201421</v>
      </c>
      <c r="FR289">
        <v>0</v>
      </c>
      <c r="FS289">
        <v>0.72980214634146334</v>
      </c>
      <c r="FT289">
        <v>-0.49693003484320591</v>
      </c>
      <c r="FU289">
        <v>5.1211698200352131E-2</v>
      </c>
      <c r="FV289">
        <v>0</v>
      </c>
      <c r="FW289">
        <v>0</v>
      </c>
      <c r="FX289">
        <v>3</v>
      </c>
      <c r="FY289" t="s">
        <v>425</v>
      </c>
      <c r="FZ289">
        <v>2.88984</v>
      </c>
      <c r="GA289">
        <v>2.87208</v>
      </c>
      <c r="GB289">
        <v>0.260046</v>
      </c>
      <c r="GC289">
        <v>0.26491100000000001</v>
      </c>
      <c r="GD289">
        <v>0.141959</v>
      </c>
      <c r="GE289">
        <v>0.14252400000000001</v>
      </c>
      <c r="GF289">
        <v>25502.799999999999</v>
      </c>
      <c r="GG289">
        <v>22040.2</v>
      </c>
      <c r="GH289">
        <v>30832</v>
      </c>
      <c r="GI289">
        <v>27970.1</v>
      </c>
      <c r="GJ289">
        <v>34860.199999999997</v>
      </c>
      <c r="GK289">
        <v>33842.9</v>
      </c>
      <c r="GL289">
        <v>40192.6</v>
      </c>
      <c r="GM289">
        <v>38986.300000000003</v>
      </c>
      <c r="GN289">
        <v>1.8913</v>
      </c>
      <c r="GO289">
        <v>1.93485</v>
      </c>
      <c r="GP289">
        <v>0</v>
      </c>
      <c r="GQ289">
        <v>3.3441899999999997E-2</v>
      </c>
      <c r="GR289">
        <v>999.9</v>
      </c>
      <c r="GS289">
        <v>33.098500000000001</v>
      </c>
      <c r="GT289">
        <v>43</v>
      </c>
      <c r="GU289">
        <v>44.3</v>
      </c>
      <c r="GV289">
        <v>39.553199999999997</v>
      </c>
      <c r="GW289">
        <v>30.5565</v>
      </c>
      <c r="GX289">
        <v>32.980800000000002</v>
      </c>
      <c r="GY289">
        <v>1</v>
      </c>
      <c r="GZ289">
        <v>0.67583099999999996</v>
      </c>
      <c r="HA289">
        <v>1.66981</v>
      </c>
      <c r="HB289">
        <v>20.200600000000001</v>
      </c>
      <c r="HC289">
        <v>5.2137000000000002</v>
      </c>
      <c r="HD289">
        <v>11.974</v>
      </c>
      <c r="HE289">
        <v>4.9906499999999996</v>
      </c>
      <c r="HF289">
        <v>3.2925</v>
      </c>
      <c r="HG289">
        <v>8498.1</v>
      </c>
      <c r="HH289">
        <v>9999</v>
      </c>
      <c r="HI289">
        <v>9999</v>
      </c>
      <c r="HJ289">
        <v>972.7</v>
      </c>
      <c r="HK289">
        <v>4.9713399999999996</v>
      </c>
      <c r="HL289">
        <v>1.87439</v>
      </c>
      <c r="HM289">
        <v>1.87073</v>
      </c>
      <c r="HN289">
        <v>1.87043</v>
      </c>
      <c r="HO289">
        <v>1.8749100000000001</v>
      </c>
      <c r="HP289">
        <v>1.87164</v>
      </c>
      <c r="HQ289">
        <v>1.8671199999999999</v>
      </c>
      <c r="HR289">
        <v>1.87805</v>
      </c>
      <c r="HS289">
        <v>0</v>
      </c>
      <c r="HT289">
        <v>0</v>
      </c>
      <c r="HU289">
        <v>0</v>
      </c>
      <c r="HV289">
        <v>0</v>
      </c>
      <c r="HW289" t="s">
        <v>418</v>
      </c>
      <c r="HX289" t="s">
        <v>419</v>
      </c>
      <c r="HY289" t="s">
        <v>420</v>
      </c>
      <c r="HZ289" t="s">
        <v>420</v>
      </c>
      <c r="IA289" t="s">
        <v>420</v>
      </c>
      <c r="IB289" t="s">
        <v>420</v>
      </c>
      <c r="IC289">
        <v>0</v>
      </c>
      <c r="ID289">
        <v>100</v>
      </c>
      <c r="IE289">
        <v>100</v>
      </c>
      <c r="IF289">
        <v>-3.87</v>
      </c>
      <c r="IG289">
        <v>0.33029999999999998</v>
      </c>
      <c r="IH289">
        <v>-2.1299345005774111</v>
      </c>
      <c r="II289">
        <v>1.7196870422270779E-5</v>
      </c>
      <c r="IJ289">
        <v>-2.1741833173098589E-6</v>
      </c>
      <c r="IK289">
        <v>9.0595066644434051E-10</v>
      </c>
      <c r="IL289">
        <v>-0.32754645563995699</v>
      </c>
      <c r="IM289">
        <v>-1.2435942757381079E-3</v>
      </c>
      <c r="IN289">
        <v>8.3241555849602686E-4</v>
      </c>
      <c r="IO289">
        <v>-6.8006265696850886E-6</v>
      </c>
      <c r="IP289">
        <v>17</v>
      </c>
      <c r="IQ289">
        <v>2050</v>
      </c>
      <c r="IR289">
        <v>3</v>
      </c>
      <c r="IS289">
        <v>34</v>
      </c>
      <c r="IT289">
        <v>52.5</v>
      </c>
      <c r="IU289">
        <v>52.8</v>
      </c>
      <c r="IV289">
        <v>3.5510299999999999</v>
      </c>
      <c r="IW289">
        <v>2.5524900000000001</v>
      </c>
      <c r="IX289">
        <v>1.49902</v>
      </c>
      <c r="IY289">
        <v>2.2766099999999998</v>
      </c>
      <c r="IZ289">
        <v>1.69678</v>
      </c>
      <c r="JA289">
        <v>2.4157700000000002</v>
      </c>
      <c r="JB289">
        <v>46.123699999999999</v>
      </c>
      <c r="JC289">
        <v>15.891999999999999</v>
      </c>
      <c r="JD289">
        <v>18</v>
      </c>
      <c r="JE289">
        <v>414.911</v>
      </c>
      <c r="JF289">
        <v>514.303</v>
      </c>
      <c r="JG289">
        <v>30.0014</v>
      </c>
      <c r="JH289">
        <v>36.039299999999997</v>
      </c>
      <c r="JI289">
        <v>30.0001</v>
      </c>
      <c r="JJ289">
        <v>35.868000000000002</v>
      </c>
      <c r="JK289">
        <v>35.801900000000003</v>
      </c>
      <c r="JL289">
        <v>71.175200000000004</v>
      </c>
      <c r="JM289">
        <v>14.9673</v>
      </c>
      <c r="JN289">
        <v>4.6396600000000001</v>
      </c>
      <c r="JO289">
        <v>30</v>
      </c>
      <c r="JP289">
        <v>1829.58</v>
      </c>
      <c r="JQ289">
        <v>33.846400000000003</v>
      </c>
      <c r="JR289">
        <v>98.258799999999994</v>
      </c>
      <c r="JS289">
        <v>98.185500000000005</v>
      </c>
    </row>
    <row r="290" spans="1:279" x14ac:dyDescent="0.2">
      <c r="A290">
        <v>275</v>
      </c>
      <c r="B290">
        <v>1658334007.5</v>
      </c>
      <c r="C290">
        <v>1093.900000095367</v>
      </c>
      <c r="D290" t="s">
        <v>969</v>
      </c>
      <c r="E290" t="s">
        <v>970</v>
      </c>
      <c r="F290">
        <v>4</v>
      </c>
      <c r="G290">
        <v>1658334005.5</v>
      </c>
      <c r="H290">
        <f t="shared" si="200"/>
        <v>5.975608850175997E-4</v>
      </c>
      <c r="I290">
        <f t="shared" si="201"/>
        <v>0.59756088501759974</v>
      </c>
      <c r="J290">
        <f t="shared" si="202"/>
        <v>7.2042403728803874</v>
      </c>
      <c r="K290">
        <f t="shared" si="203"/>
        <v>1796.691428571429</v>
      </c>
      <c r="L290">
        <f t="shared" si="204"/>
        <v>1403.2510477552059</v>
      </c>
      <c r="M290">
        <f t="shared" si="205"/>
        <v>141.94462966585576</v>
      </c>
      <c r="N290">
        <f t="shared" si="206"/>
        <v>181.74274650310355</v>
      </c>
      <c r="O290">
        <f t="shared" si="207"/>
        <v>3.3431118712632699E-2</v>
      </c>
      <c r="P290">
        <f t="shared" si="208"/>
        <v>2.1473230360014028</v>
      </c>
      <c r="Q290">
        <f t="shared" si="209"/>
        <v>3.3144637759198875E-2</v>
      </c>
      <c r="R290">
        <f t="shared" si="210"/>
        <v>2.0740933060889005E-2</v>
      </c>
      <c r="S290">
        <f t="shared" si="211"/>
        <v>194.43192861254525</v>
      </c>
      <c r="T290">
        <f t="shared" si="212"/>
        <v>35.481716553590026</v>
      </c>
      <c r="U290">
        <f t="shared" si="213"/>
        <v>33.636057142857148</v>
      </c>
      <c r="V290">
        <f t="shared" si="214"/>
        <v>5.2354953751904914</v>
      </c>
      <c r="W290">
        <f t="shared" si="215"/>
        <v>64.707026295668527</v>
      </c>
      <c r="X290">
        <f t="shared" si="216"/>
        <v>3.4904588639470822</v>
      </c>
      <c r="Y290">
        <f t="shared" si="217"/>
        <v>5.3942501514410237</v>
      </c>
      <c r="Z290">
        <f t="shared" si="218"/>
        <v>1.7450365112434092</v>
      </c>
      <c r="AA290">
        <f t="shared" si="219"/>
        <v>-26.352435029276148</v>
      </c>
      <c r="AB290">
        <f t="shared" si="220"/>
        <v>61.95325841689845</v>
      </c>
      <c r="AC290">
        <f t="shared" si="221"/>
        <v>6.6662931470613129</v>
      </c>
      <c r="AD290">
        <f t="shared" si="222"/>
        <v>236.69904514722887</v>
      </c>
      <c r="AE290">
        <f t="shared" si="223"/>
        <v>18.134871261995688</v>
      </c>
      <c r="AF290">
        <f t="shared" si="224"/>
        <v>0.53798661529374836</v>
      </c>
      <c r="AG290">
        <f t="shared" si="225"/>
        <v>7.2042403728803874</v>
      </c>
      <c r="AH290">
        <v>1883.711558206661</v>
      </c>
      <c r="AI290">
        <v>1863.5617575757569</v>
      </c>
      <c r="AJ290">
        <v>1.7831553690804349</v>
      </c>
      <c r="AK290">
        <v>65.228597272793138</v>
      </c>
      <c r="AL290">
        <f t="shared" si="226"/>
        <v>0.59756088501759974</v>
      </c>
      <c r="AM290">
        <v>33.814396654720753</v>
      </c>
      <c r="AN290">
        <v>34.516177622377633</v>
      </c>
      <c r="AO290">
        <v>8.4604066602207532E-3</v>
      </c>
      <c r="AP290">
        <v>90.040432271976243</v>
      </c>
      <c r="AQ290">
        <v>32</v>
      </c>
      <c r="AR290">
        <v>7</v>
      </c>
      <c r="AS290">
        <f t="shared" si="227"/>
        <v>1</v>
      </c>
      <c r="AT290">
        <f t="shared" si="228"/>
        <v>0</v>
      </c>
      <c r="AU290">
        <f t="shared" si="229"/>
        <v>30947.763299621856</v>
      </c>
      <c r="AV290" t="s">
        <v>413</v>
      </c>
      <c r="AW290" t="s">
        <v>413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413</v>
      </c>
      <c r="BC290" t="s">
        <v>413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1009.5368997992462</v>
      </c>
      <c r="BI290">
        <f t="shared" si="233"/>
        <v>7.2042403728803874</v>
      </c>
      <c r="BJ290" t="e">
        <f t="shared" si="234"/>
        <v>#DIV/0!</v>
      </c>
      <c r="BK290">
        <f t="shared" si="235"/>
        <v>7.1361833077255559E-3</v>
      </c>
      <c r="BL290" t="e">
        <f t="shared" si="236"/>
        <v>#DIV/0!</v>
      </c>
      <c r="BM290" t="e">
        <f t="shared" si="237"/>
        <v>#DIV/0!</v>
      </c>
      <c r="BN290" t="s">
        <v>413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413</v>
      </c>
      <c r="BY290" t="s">
        <v>413</v>
      </c>
      <c r="BZ290" t="s">
        <v>413</v>
      </c>
      <c r="CA290" t="s">
        <v>413</v>
      </c>
      <c r="CB290" t="s">
        <v>413</v>
      </c>
      <c r="CC290" t="s">
        <v>413</v>
      </c>
      <c r="CD290" t="s">
        <v>413</v>
      </c>
      <c r="CE290" t="s">
        <v>413</v>
      </c>
      <c r="CF290">
        <v>253</v>
      </c>
      <c r="CG290">
        <v>1000</v>
      </c>
      <c r="CH290" t="s">
        <v>414</v>
      </c>
      <c r="CI290">
        <v>1110.1500000000001</v>
      </c>
      <c r="CJ290">
        <v>1175.8634999999999</v>
      </c>
      <c r="CK290">
        <v>1152.67</v>
      </c>
      <c r="CL290">
        <v>1.3005735999999999E-4</v>
      </c>
      <c r="CM290">
        <v>6.5004835999999994E-4</v>
      </c>
      <c r="CN290">
        <v>4.7597999359999997E-2</v>
      </c>
      <c r="CO290">
        <v>5.5000000000000003E-4</v>
      </c>
      <c r="CP290">
        <f t="shared" si="246"/>
        <v>1200.037142857143</v>
      </c>
      <c r="CQ290">
        <f t="shared" si="247"/>
        <v>1009.5368997992462</v>
      </c>
      <c r="CR290">
        <f t="shared" si="248"/>
        <v>0.84125471099641236</v>
      </c>
      <c r="CS290">
        <f t="shared" si="249"/>
        <v>0.16202159222307602</v>
      </c>
      <c r="CT290">
        <v>6</v>
      </c>
      <c r="CU290">
        <v>0.5</v>
      </c>
      <c r="CV290" t="s">
        <v>415</v>
      </c>
      <c r="CW290">
        <v>2</v>
      </c>
      <c r="CX290" t="b">
        <v>1</v>
      </c>
      <c r="CY290">
        <v>1658334005.5</v>
      </c>
      <c r="CZ290">
        <v>1796.691428571429</v>
      </c>
      <c r="DA290">
        <v>1822.1414285714279</v>
      </c>
      <c r="DB290">
        <v>34.506342857142847</v>
      </c>
      <c r="DC290">
        <v>33.814285714285717</v>
      </c>
      <c r="DD290">
        <v>1800.5514285714289</v>
      </c>
      <c r="DE290">
        <v>34.175600000000003</v>
      </c>
      <c r="DF290">
        <v>450.32928571428567</v>
      </c>
      <c r="DG290">
        <v>101.05414285714281</v>
      </c>
      <c r="DH290">
        <v>9.998055714285714E-2</v>
      </c>
      <c r="DI290">
        <v>34.171214285714292</v>
      </c>
      <c r="DJ290">
        <v>999.89999999999986</v>
      </c>
      <c r="DK290">
        <v>33.636057142857148</v>
      </c>
      <c r="DL290">
        <v>0</v>
      </c>
      <c r="DM290">
        <v>0</v>
      </c>
      <c r="DN290">
        <v>6004.1957142857136</v>
      </c>
      <c r="DO290">
        <v>0</v>
      </c>
      <c r="DP290">
        <v>1786.517142857143</v>
      </c>
      <c r="DQ290">
        <v>-25.449871428571431</v>
      </c>
      <c r="DR290">
        <v>1860.9042857142861</v>
      </c>
      <c r="DS290">
        <v>1885.9114285714279</v>
      </c>
      <c r="DT290">
        <v>0.6920628571428572</v>
      </c>
      <c r="DU290">
        <v>1822.1414285714279</v>
      </c>
      <c r="DV290">
        <v>33.814285714285717</v>
      </c>
      <c r="DW290">
        <v>3.487005714285714</v>
      </c>
      <c r="DX290">
        <v>3.4170699999999998</v>
      </c>
      <c r="DY290">
        <v>26.556614285714289</v>
      </c>
      <c r="DZ290">
        <v>26.213228571428569</v>
      </c>
      <c r="EA290">
        <v>1200.037142857143</v>
      </c>
      <c r="EB290">
        <v>0.95800171428571412</v>
      </c>
      <c r="EC290">
        <v>4.1998614285714282E-2</v>
      </c>
      <c r="ED290">
        <v>0</v>
      </c>
      <c r="EE290">
        <v>1776.4485714285711</v>
      </c>
      <c r="EF290">
        <v>5.0001600000000002</v>
      </c>
      <c r="EG290">
        <v>22523.21428571429</v>
      </c>
      <c r="EH290">
        <v>9515.4985714285722</v>
      </c>
      <c r="EI290">
        <v>48.008857142857153</v>
      </c>
      <c r="EJ290">
        <v>50.651571428571437</v>
      </c>
      <c r="EK290">
        <v>49.213999999999999</v>
      </c>
      <c r="EL290">
        <v>49.204999999999998</v>
      </c>
      <c r="EM290">
        <v>49.713999999999999</v>
      </c>
      <c r="EN290">
        <v>1144.8471428571429</v>
      </c>
      <c r="EO290">
        <v>50.19</v>
      </c>
      <c r="EP290">
        <v>0</v>
      </c>
      <c r="EQ290">
        <v>776519.40000009537</v>
      </c>
      <c r="ER290">
        <v>0</v>
      </c>
      <c r="ES290">
        <v>1775.0776923076919</v>
      </c>
      <c r="ET290">
        <v>14.44717950415361</v>
      </c>
      <c r="EU290">
        <v>145.76068377693261</v>
      </c>
      <c r="EV290">
        <v>22509.942307692309</v>
      </c>
      <c r="EW290">
        <v>15</v>
      </c>
      <c r="EX290">
        <v>1658330855.5</v>
      </c>
      <c r="EY290" t="s">
        <v>416</v>
      </c>
      <c r="EZ290">
        <v>1658330855.5</v>
      </c>
      <c r="FA290">
        <v>1658330837</v>
      </c>
      <c r="FB290">
        <v>13</v>
      </c>
      <c r="FC290">
        <v>-0.03</v>
      </c>
      <c r="FD290">
        <v>-2.1999999999999999E-2</v>
      </c>
      <c r="FE290">
        <v>-3.91</v>
      </c>
      <c r="FF290">
        <v>0.28699999999999998</v>
      </c>
      <c r="FG290">
        <v>1439</v>
      </c>
      <c r="FH290">
        <v>33</v>
      </c>
      <c r="FI290">
        <v>0.2</v>
      </c>
      <c r="FJ290">
        <v>0.09</v>
      </c>
      <c r="FK290">
        <v>-25.51658780487805</v>
      </c>
      <c r="FL290">
        <v>0.53748292682925203</v>
      </c>
      <c r="FM290">
        <v>0.14719222075666569</v>
      </c>
      <c r="FN290">
        <v>0</v>
      </c>
      <c r="FO290">
        <v>1774.354117647059</v>
      </c>
      <c r="FP290">
        <v>14.66249046108109</v>
      </c>
      <c r="FQ290">
        <v>1.460984997400647</v>
      </c>
      <c r="FR290">
        <v>0</v>
      </c>
      <c r="FS290">
        <v>0.71041678048780488</v>
      </c>
      <c r="FT290">
        <v>-0.3586231986062734</v>
      </c>
      <c r="FU290">
        <v>4.3205049238859837E-2</v>
      </c>
      <c r="FV290">
        <v>0</v>
      </c>
      <c r="FW290">
        <v>0</v>
      </c>
      <c r="FX290">
        <v>3</v>
      </c>
      <c r="FY290" t="s">
        <v>425</v>
      </c>
      <c r="FZ290">
        <v>2.8898299999999999</v>
      </c>
      <c r="GA290">
        <v>2.87215</v>
      </c>
      <c r="GB290">
        <v>0.26062299999999999</v>
      </c>
      <c r="GC290">
        <v>0.26549200000000001</v>
      </c>
      <c r="GD290">
        <v>0.14202899999999999</v>
      </c>
      <c r="GE290">
        <v>0.14252200000000001</v>
      </c>
      <c r="GF290">
        <v>25482.7</v>
      </c>
      <c r="GG290">
        <v>22023.1</v>
      </c>
      <c r="GH290">
        <v>30831.8</v>
      </c>
      <c r="GI290">
        <v>27970.7</v>
      </c>
      <c r="GJ290">
        <v>34857.1</v>
      </c>
      <c r="GK290">
        <v>33843.5</v>
      </c>
      <c r="GL290">
        <v>40192.300000000003</v>
      </c>
      <c r="GM290">
        <v>38986.9</v>
      </c>
      <c r="GN290">
        <v>1.89097</v>
      </c>
      <c r="GO290">
        <v>1.93482</v>
      </c>
      <c r="GP290">
        <v>0</v>
      </c>
      <c r="GQ290">
        <v>3.23728E-2</v>
      </c>
      <c r="GR290">
        <v>999.9</v>
      </c>
      <c r="GS290">
        <v>33.109900000000003</v>
      </c>
      <c r="GT290">
        <v>43</v>
      </c>
      <c r="GU290">
        <v>44.3</v>
      </c>
      <c r="GV290">
        <v>39.557299999999998</v>
      </c>
      <c r="GW290">
        <v>30.706499999999998</v>
      </c>
      <c r="GX290">
        <v>31.9191</v>
      </c>
      <c r="GY290">
        <v>1</v>
      </c>
      <c r="GZ290">
        <v>0.676153</v>
      </c>
      <c r="HA290">
        <v>1.67665</v>
      </c>
      <c r="HB290">
        <v>20.200199999999999</v>
      </c>
      <c r="HC290">
        <v>5.2137000000000002</v>
      </c>
      <c r="HD290">
        <v>11.974</v>
      </c>
      <c r="HE290">
        <v>4.9908999999999999</v>
      </c>
      <c r="HF290">
        <v>3.2925800000000001</v>
      </c>
      <c r="HG290">
        <v>8498.2999999999993</v>
      </c>
      <c r="HH290">
        <v>9999</v>
      </c>
      <c r="HI290">
        <v>9999</v>
      </c>
      <c r="HJ290">
        <v>972.7</v>
      </c>
      <c r="HK290">
        <v>4.9713900000000004</v>
      </c>
      <c r="HL290">
        <v>1.87439</v>
      </c>
      <c r="HM290">
        <v>1.87073</v>
      </c>
      <c r="HN290">
        <v>1.8704400000000001</v>
      </c>
      <c r="HO290">
        <v>1.87493</v>
      </c>
      <c r="HP290">
        <v>1.87165</v>
      </c>
      <c r="HQ290">
        <v>1.86713</v>
      </c>
      <c r="HR290">
        <v>1.87805</v>
      </c>
      <c r="HS290">
        <v>0</v>
      </c>
      <c r="HT290">
        <v>0</v>
      </c>
      <c r="HU290">
        <v>0</v>
      </c>
      <c r="HV290">
        <v>0</v>
      </c>
      <c r="HW290" t="s">
        <v>418</v>
      </c>
      <c r="HX290" t="s">
        <v>419</v>
      </c>
      <c r="HY290" t="s">
        <v>420</v>
      </c>
      <c r="HZ290" t="s">
        <v>420</v>
      </c>
      <c r="IA290" t="s">
        <v>420</v>
      </c>
      <c r="IB290" t="s">
        <v>420</v>
      </c>
      <c r="IC290">
        <v>0</v>
      </c>
      <c r="ID290">
        <v>100</v>
      </c>
      <c r="IE290">
        <v>100</v>
      </c>
      <c r="IF290">
        <v>-3.85</v>
      </c>
      <c r="IG290">
        <v>0.33110000000000001</v>
      </c>
      <c r="IH290">
        <v>-2.1299345005774111</v>
      </c>
      <c r="II290">
        <v>1.7196870422270779E-5</v>
      </c>
      <c r="IJ290">
        <v>-2.1741833173098589E-6</v>
      </c>
      <c r="IK290">
        <v>9.0595066644434051E-10</v>
      </c>
      <c r="IL290">
        <v>-0.32754645563995699</v>
      </c>
      <c r="IM290">
        <v>-1.2435942757381079E-3</v>
      </c>
      <c r="IN290">
        <v>8.3241555849602686E-4</v>
      </c>
      <c r="IO290">
        <v>-6.8006265696850886E-6</v>
      </c>
      <c r="IP290">
        <v>17</v>
      </c>
      <c r="IQ290">
        <v>2050</v>
      </c>
      <c r="IR290">
        <v>3</v>
      </c>
      <c r="IS290">
        <v>34</v>
      </c>
      <c r="IT290">
        <v>52.5</v>
      </c>
      <c r="IU290">
        <v>52.8</v>
      </c>
      <c r="IV290">
        <v>3.5620099999999999</v>
      </c>
      <c r="IW290">
        <v>2.5549300000000001</v>
      </c>
      <c r="IX290">
        <v>1.49902</v>
      </c>
      <c r="IY290">
        <v>2.2766099999999998</v>
      </c>
      <c r="IZ290">
        <v>1.69678</v>
      </c>
      <c r="JA290">
        <v>2.4121100000000002</v>
      </c>
      <c r="JB290">
        <v>46.094700000000003</v>
      </c>
      <c r="JC290">
        <v>15.891999999999999</v>
      </c>
      <c r="JD290">
        <v>18</v>
      </c>
      <c r="JE290">
        <v>414.71600000000001</v>
      </c>
      <c r="JF290">
        <v>514.28399999999999</v>
      </c>
      <c r="JG290">
        <v>30.0017</v>
      </c>
      <c r="JH290">
        <v>36.039299999999997</v>
      </c>
      <c r="JI290">
        <v>30.0001</v>
      </c>
      <c r="JJ290">
        <v>35.865299999999998</v>
      </c>
      <c r="JK290">
        <v>35.801900000000003</v>
      </c>
      <c r="JL290">
        <v>71.383200000000002</v>
      </c>
      <c r="JM290">
        <v>14.9673</v>
      </c>
      <c r="JN290">
        <v>5.0186000000000002</v>
      </c>
      <c r="JO290">
        <v>30</v>
      </c>
      <c r="JP290">
        <v>1836.26</v>
      </c>
      <c r="JQ290">
        <v>33.842100000000002</v>
      </c>
      <c r="JR290">
        <v>98.258099999999999</v>
      </c>
      <c r="JS290">
        <v>98.187100000000001</v>
      </c>
    </row>
    <row r="291" spans="1:279" x14ac:dyDescent="0.2">
      <c r="A291">
        <v>276</v>
      </c>
      <c r="B291">
        <v>1658334011.5</v>
      </c>
      <c r="C291">
        <v>1097.900000095367</v>
      </c>
      <c r="D291" t="s">
        <v>971</v>
      </c>
      <c r="E291" t="s">
        <v>972</v>
      </c>
      <c r="F291">
        <v>4</v>
      </c>
      <c r="G291">
        <v>1658334009.1875</v>
      </c>
      <c r="H291">
        <f t="shared" si="200"/>
        <v>5.8927352837778106E-4</v>
      </c>
      <c r="I291">
        <f t="shared" si="201"/>
        <v>0.58927352837778102</v>
      </c>
      <c r="J291">
        <f t="shared" si="202"/>
        <v>7.2207538474529613</v>
      </c>
      <c r="K291">
        <f t="shared" si="203"/>
        <v>1802.9712500000001</v>
      </c>
      <c r="L291">
        <f t="shared" si="204"/>
        <v>1404.2066715707758</v>
      </c>
      <c r="M291">
        <f t="shared" si="205"/>
        <v>142.04176304502008</v>
      </c>
      <c r="N291">
        <f t="shared" si="206"/>
        <v>182.37857735215559</v>
      </c>
      <c r="O291">
        <f t="shared" si="207"/>
        <v>3.3003488457561445E-2</v>
      </c>
      <c r="P291">
        <f t="shared" si="208"/>
        <v>2.1467533752744998</v>
      </c>
      <c r="Q291">
        <f t="shared" si="209"/>
        <v>3.272418315949898E-2</v>
      </c>
      <c r="R291">
        <f t="shared" si="210"/>
        <v>2.047751183068517E-2</v>
      </c>
      <c r="S291">
        <f t="shared" si="211"/>
        <v>194.43066148753286</v>
      </c>
      <c r="T291">
        <f t="shared" si="212"/>
        <v>35.483957652049554</v>
      </c>
      <c r="U291">
        <f t="shared" si="213"/>
        <v>33.635287499999997</v>
      </c>
      <c r="V291">
        <f t="shared" si="214"/>
        <v>5.2352700190865269</v>
      </c>
      <c r="W291">
        <f t="shared" si="215"/>
        <v>64.745078308657682</v>
      </c>
      <c r="X291">
        <f t="shared" si="216"/>
        <v>3.4923335955418313</v>
      </c>
      <c r="Y291">
        <f t="shared" si="217"/>
        <v>5.3939753982424907</v>
      </c>
      <c r="Z291">
        <f t="shared" si="218"/>
        <v>1.7429364235446956</v>
      </c>
      <c r="AA291">
        <f t="shared" si="219"/>
        <v>-25.986962601460146</v>
      </c>
      <c r="AB291">
        <f t="shared" si="220"/>
        <v>61.920082559872036</v>
      </c>
      <c r="AC291">
        <f t="shared" si="221"/>
        <v>6.6644365210947649</v>
      </c>
      <c r="AD291">
        <f t="shared" si="222"/>
        <v>237.02821796703952</v>
      </c>
      <c r="AE291">
        <f t="shared" si="223"/>
        <v>18.033656555160558</v>
      </c>
      <c r="AF291">
        <f t="shared" si="224"/>
        <v>0.5443857523876976</v>
      </c>
      <c r="AG291">
        <f t="shared" si="225"/>
        <v>7.2207538474529613</v>
      </c>
      <c r="AH291">
        <v>1890.7574409649781</v>
      </c>
      <c r="AI291">
        <v>1870.6564848484859</v>
      </c>
      <c r="AJ291">
        <v>1.7706268956775251</v>
      </c>
      <c r="AK291">
        <v>65.228597272793138</v>
      </c>
      <c r="AL291">
        <f t="shared" si="226"/>
        <v>0.58927352837778102</v>
      </c>
      <c r="AM291">
        <v>33.814992054640427</v>
      </c>
      <c r="AN291">
        <v>34.530393006993002</v>
      </c>
      <c r="AO291">
        <v>5.388453645897677E-3</v>
      </c>
      <c r="AP291">
        <v>90.040432271976243</v>
      </c>
      <c r="AQ291">
        <v>32</v>
      </c>
      <c r="AR291">
        <v>7</v>
      </c>
      <c r="AS291">
        <f t="shared" si="227"/>
        <v>1</v>
      </c>
      <c r="AT291">
        <f t="shared" si="228"/>
        <v>0</v>
      </c>
      <c r="AU291">
        <f t="shared" si="229"/>
        <v>30933.538120994795</v>
      </c>
      <c r="AV291" t="s">
        <v>413</v>
      </c>
      <c r="AW291" t="s">
        <v>413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413</v>
      </c>
      <c r="BC291" t="s">
        <v>413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1009.5298872992397</v>
      </c>
      <c r="BI291">
        <f t="shared" si="233"/>
        <v>7.2207538474529613</v>
      </c>
      <c r="BJ291" t="e">
        <f t="shared" si="234"/>
        <v>#DIV/0!</v>
      </c>
      <c r="BK291">
        <f t="shared" si="235"/>
        <v>7.1525904664104531E-3</v>
      </c>
      <c r="BL291" t="e">
        <f t="shared" si="236"/>
        <v>#DIV/0!</v>
      </c>
      <c r="BM291" t="e">
        <f t="shared" si="237"/>
        <v>#DIV/0!</v>
      </c>
      <c r="BN291" t="s">
        <v>413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413</v>
      </c>
      <c r="BY291" t="s">
        <v>413</v>
      </c>
      <c r="BZ291" t="s">
        <v>413</v>
      </c>
      <c r="CA291" t="s">
        <v>413</v>
      </c>
      <c r="CB291" t="s">
        <v>413</v>
      </c>
      <c r="CC291" t="s">
        <v>413</v>
      </c>
      <c r="CD291" t="s">
        <v>413</v>
      </c>
      <c r="CE291" t="s">
        <v>413</v>
      </c>
      <c r="CF291">
        <v>253</v>
      </c>
      <c r="CG291">
        <v>1000</v>
      </c>
      <c r="CH291" t="s">
        <v>414</v>
      </c>
      <c r="CI291">
        <v>1110.1500000000001</v>
      </c>
      <c r="CJ291">
        <v>1175.8634999999999</v>
      </c>
      <c r="CK291">
        <v>1152.67</v>
      </c>
      <c r="CL291">
        <v>1.3005735999999999E-4</v>
      </c>
      <c r="CM291">
        <v>6.5004835999999994E-4</v>
      </c>
      <c r="CN291">
        <v>4.7597999359999997E-2</v>
      </c>
      <c r="CO291">
        <v>5.5000000000000003E-4</v>
      </c>
      <c r="CP291">
        <f t="shared" si="246"/>
        <v>1200.0287499999999</v>
      </c>
      <c r="CQ291">
        <f t="shared" si="247"/>
        <v>1009.5298872992397</v>
      </c>
      <c r="CR291">
        <f t="shared" si="248"/>
        <v>0.84125475102095659</v>
      </c>
      <c r="CS291">
        <f t="shared" si="249"/>
        <v>0.16202166947044633</v>
      </c>
      <c r="CT291">
        <v>6</v>
      </c>
      <c r="CU291">
        <v>0.5</v>
      </c>
      <c r="CV291" t="s">
        <v>415</v>
      </c>
      <c r="CW291">
        <v>2</v>
      </c>
      <c r="CX291" t="b">
        <v>1</v>
      </c>
      <c r="CY291">
        <v>1658334009.1875</v>
      </c>
      <c r="CZ291">
        <v>1802.9712500000001</v>
      </c>
      <c r="DA291">
        <v>1828.3062500000001</v>
      </c>
      <c r="DB291">
        <v>34.524762500000001</v>
      </c>
      <c r="DC291">
        <v>33.824487499999996</v>
      </c>
      <c r="DD291">
        <v>1806.82375</v>
      </c>
      <c r="DE291">
        <v>34.193462500000003</v>
      </c>
      <c r="DF291">
        <v>450.32962500000002</v>
      </c>
      <c r="DG291">
        <v>101.0545</v>
      </c>
      <c r="DH291">
        <v>9.995676249999999E-2</v>
      </c>
      <c r="DI291">
        <v>34.170299999999997</v>
      </c>
      <c r="DJ291">
        <v>999.9</v>
      </c>
      <c r="DK291">
        <v>33.635287499999997</v>
      </c>
      <c r="DL291">
        <v>0</v>
      </c>
      <c r="DM291">
        <v>0</v>
      </c>
      <c r="DN291">
        <v>6001.6399999999994</v>
      </c>
      <c r="DO291">
        <v>0</v>
      </c>
      <c r="DP291">
        <v>1786.1512499999999</v>
      </c>
      <c r="DQ291">
        <v>-25.334362500000001</v>
      </c>
      <c r="DR291">
        <v>1867.44625</v>
      </c>
      <c r="DS291">
        <v>1892.31375</v>
      </c>
      <c r="DT291">
        <v>0.70028299999999999</v>
      </c>
      <c r="DU291">
        <v>1828.3062500000001</v>
      </c>
      <c r="DV291">
        <v>33.824487499999996</v>
      </c>
      <c r="DW291">
        <v>3.48889125</v>
      </c>
      <c r="DX291">
        <v>3.4181237499999999</v>
      </c>
      <c r="DY291">
        <v>26.565774999999999</v>
      </c>
      <c r="DZ291">
        <v>26.218462500000001</v>
      </c>
      <c r="EA291">
        <v>1200.0287499999999</v>
      </c>
      <c r="EB291">
        <v>0.95799974999999993</v>
      </c>
      <c r="EC291">
        <v>4.2000524999999997E-2</v>
      </c>
      <c r="ED291">
        <v>0</v>
      </c>
      <c r="EE291">
        <v>1777.2437500000001</v>
      </c>
      <c r="EF291">
        <v>5.0001600000000002</v>
      </c>
      <c r="EG291">
        <v>22535.412499999999</v>
      </c>
      <c r="EH291">
        <v>9515.411250000001</v>
      </c>
      <c r="EI291">
        <v>48.007750000000001</v>
      </c>
      <c r="EJ291">
        <v>50.679250000000003</v>
      </c>
      <c r="EK291">
        <v>49.218499999999999</v>
      </c>
      <c r="EL291">
        <v>49.194875000000003</v>
      </c>
      <c r="EM291">
        <v>49.734250000000003</v>
      </c>
      <c r="EN291">
        <v>1144.8375000000001</v>
      </c>
      <c r="EO291">
        <v>50.191249999999997</v>
      </c>
      <c r="EP291">
        <v>0</v>
      </c>
      <c r="EQ291">
        <v>776523</v>
      </c>
      <c r="ER291">
        <v>0</v>
      </c>
      <c r="ES291">
        <v>1775.982307692308</v>
      </c>
      <c r="ET291">
        <v>14.02871797294913</v>
      </c>
      <c r="EU291">
        <v>156.47179478399519</v>
      </c>
      <c r="EV291">
        <v>22520.13846153847</v>
      </c>
      <c r="EW291">
        <v>15</v>
      </c>
      <c r="EX291">
        <v>1658330855.5</v>
      </c>
      <c r="EY291" t="s">
        <v>416</v>
      </c>
      <c r="EZ291">
        <v>1658330855.5</v>
      </c>
      <c r="FA291">
        <v>1658330837</v>
      </c>
      <c r="FB291">
        <v>13</v>
      </c>
      <c r="FC291">
        <v>-0.03</v>
      </c>
      <c r="FD291">
        <v>-2.1999999999999999E-2</v>
      </c>
      <c r="FE291">
        <v>-3.91</v>
      </c>
      <c r="FF291">
        <v>0.28699999999999998</v>
      </c>
      <c r="FG291">
        <v>1439</v>
      </c>
      <c r="FH291">
        <v>33</v>
      </c>
      <c r="FI291">
        <v>0.2</v>
      </c>
      <c r="FJ291">
        <v>0.09</v>
      </c>
      <c r="FK291">
        <v>-25.451841463414631</v>
      </c>
      <c r="FL291">
        <v>0.43834285714285198</v>
      </c>
      <c r="FM291">
        <v>0.13956850049192951</v>
      </c>
      <c r="FN291">
        <v>1</v>
      </c>
      <c r="FO291">
        <v>1775.2502941176469</v>
      </c>
      <c r="FP291">
        <v>14.575248293616131</v>
      </c>
      <c r="FQ291">
        <v>1.453762836257354</v>
      </c>
      <c r="FR291">
        <v>0</v>
      </c>
      <c r="FS291">
        <v>0.69641799999999998</v>
      </c>
      <c r="FT291">
        <v>-0.12947360278745509</v>
      </c>
      <c r="FU291">
        <v>3.0362883689650101E-2</v>
      </c>
      <c r="FV291">
        <v>0</v>
      </c>
      <c r="FW291">
        <v>1</v>
      </c>
      <c r="FX291">
        <v>3</v>
      </c>
      <c r="FY291" t="s">
        <v>417</v>
      </c>
      <c r="FZ291">
        <v>2.8899599999999999</v>
      </c>
      <c r="GA291">
        <v>2.87222</v>
      </c>
      <c r="GB291">
        <v>0.26120900000000002</v>
      </c>
      <c r="GC291">
        <v>0.26606000000000002</v>
      </c>
      <c r="GD291">
        <v>0.142071</v>
      </c>
      <c r="GE291">
        <v>0.14258799999999999</v>
      </c>
      <c r="GF291">
        <v>25462.6</v>
      </c>
      <c r="GG291">
        <v>22005.5</v>
      </c>
      <c r="GH291">
        <v>30832.1</v>
      </c>
      <c r="GI291">
        <v>27970.1</v>
      </c>
      <c r="GJ291">
        <v>34855.5</v>
      </c>
      <c r="GK291">
        <v>33840.300000000003</v>
      </c>
      <c r="GL291">
        <v>40192.5</v>
      </c>
      <c r="GM291">
        <v>38986.199999999997</v>
      </c>
      <c r="GN291">
        <v>1.8913199999999999</v>
      </c>
      <c r="GO291">
        <v>1.9347000000000001</v>
      </c>
      <c r="GP291">
        <v>0</v>
      </c>
      <c r="GQ291">
        <v>3.1836299999999998E-2</v>
      </c>
      <c r="GR291">
        <v>999.9</v>
      </c>
      <c r="GS291">
        <v>33.119500000000002</v>
      </c>
      <c r="GT291">
        <v>43.1</v>
      </c>
      <c r="GU291">
        <v>44.3</v>
      </c>
      <c r="GV291">
        <v>39.646000000000001</v>
      </c>
      <c r="GW291">
        <v>30.676500000000001</v>
      </c>
      <c r="GX291">
        <v>33.261200000000002</v>
      </c>
      <c r="GY291">
        <v>1</v>
      </c>
      <c r="GZ291">
        <v>0.67613100000000004</v>
      </c>
      <c r="HA291">
        <v>1.68031</v>
      </c>
      <c r="HB291">
        <v>20.200500000000002</v>
      </c>
      <c r="HC291">
        <v>5.2135499999999997</v>
      </c>
      <c r="HD291">
        <v>11.974</v>
      </c>
      <c r="HE291">
        <v>4.9907500000000002</v>
      </c>
      <c r="HF291">
        <v>3.2925</v>
      </c>
      <c r="HG291">
        <v>8498.2999999999993</v>
      </c>
      <c r="HH291">
        <v>9999</v>
      </c>
      <c r="HI291">
        <v>9999</v>
      </c>
      <c r="HJ291">
        <v>972.7</v>
      </c>
      <c r="HK291">
        <v>4.9713700000000003</v>
      </c>
      <c r="HL291">
        <v>1.87439</v>
      </c>
      <c r="HM291">
        <v>1.87073</v>
      </c>
      <c r="HN291">
        <v>1.8704400000000001</v>
      </c>
      <c r="HO291">
        <v>1.8749499999999999</v>
      </c>
      <c r="HP291">
        <v>1.8716600000000001</v>
      </c>
      <c r="HQ291">
        <v>1.8671800000000001</v>
      </c>
      <c r="HR291">
        <v>1.87805</v>
      </c>
      <c r="HS291">
        <v>0</v>
      </c>
      <c r="HT291">
        <v>0</v>
      </c>
      <c r="HU291">
        <v>0</v>
      </c>
      <c r="HV291">
        <v>0</v>
      </c>
      <c r="HW291" t="s">
        <v>418</v>
      </c>
      <c r="HX291" t="s">
        <v>419</v>
      </c>
      <c r="HY291" t="s">
        <v>420</v>
      </c>
      <c r="HZ291" t="s">
        <v>420</v>
      </c>
      <c r="IA291" t="s">
        <v>420</v>
      </c>
      <c r="IB291" t="s">
        <v>420</v>
      </c>
      <c r="IC291">
        <v>0</v>
      </c>
      <c r="ID291">
        <v>100</v>
      </c>
      <c r="IE291">
        <v>100</v>
      </c>
      <c r="IF291">
        <v>-3.85</v>
      </c>
      <c r="IG291">
        <v>0.33150000000000002</v>
      </c>
      <c r="IH291">
        <v>-2.1299345005774111</v>
      </c>
      <c r="II291">
        <v>1.7196870422270779E-5</v>
      </c>
      <c r="IJ291">
        <v>-2.1741833173098589E-6</v>
      </c>
      <c r="IK291">
        <v>9.0595066644434051E-10</v>
      </c>
      <c r="IL291">
        <v>-0.32754645563995699</v>
      </c>
      <c r="IM291">
        <v>-1.2435942757381079E-3</v>
      </c>
      <c r="IN291">
        <v>8.3241555849602686E-4</v>
      </c>
      <c r="IO291">
        <v>-6.8006265696850886E-6</v>
      </c>
      <c r="IP291">
        <v>17</v>
      </c>
      <c r="IQ291">
        <v>2050</v>
      </c>
      <c r="IR291">
        <v>3</v>
      </c>
      <c r="IS291">
        <v>34</v>
      </c>
      <c r="IT291">
        <v>52.6</v>
      </c>
      <c r="IU291">
        <v>52.9</v>
      </c>
      <c r="IV291">
        <v>3.57178</v>
      </c>
      <c r="IW291">
        <v>2.5512700000000001</v>
      </c>
      <c r="IX291">
        <v>1.49902</v>
      </c>
      <c r="IY291">
        <v>2.2766099999999998</v>
      </c>
      <c r="IZ291">
        <v>1.69678</v>
      </c>
      <c r="JA291">
        <v>2.3889200000000002</v>
      </c>
      <c r="JB291">
        <v>46.094700000000003</v>
      </c>
      <c r="JC291">
        <v>15.891999999999999</v>
      </c>
      <c r="JD291">
        <v>18</v>
      </c>
      <c r="JE291">
        <v>414.90499999999997</v>
      </c>
      <c r="JF291">
        <v>514.17499999999995</v>
      </c>
      <c r="JG291">
        <v>30.001300000000001</v>
      </c>
      <c r="JH291">
        <v>36.039299999999997</v>
      </c>
      <c r="JI291">
        <v>30.0001</v>
      </c>
      <c r="JJ291">
        <v>35.864699999999999</v>
      </c>
      <c r="JK291">
        <v>35.8003</v>
      </c>
      <c r="JL291">
        <v>71.594099999999997</v>
      </c>
      <c r="JM291">
        <v>14.9673</v>
      </c>
      <c r="JN291">
        <v>5.0186000000000002</v>
      </c>
      <c r="JO291">
        <v>30</v>
      </c>
      <c r="JP291">
        <v>1842.95</v>
      </c>
      <c r="JQ291">
        <v>33.8384</v>
      </c>
      <c r="JR291">
        <v>98.258700000000005</v>
      </c>
      <c r="JS291">
        <v>98.185299999999998</v>
      </c>
    </row>
    <row r="292" spans="1:279" x14ac:dyDescent="0.2">
      <c r="A292">
        <v>277</v>
      </c>
      <c r="B292">
        <v>1658334015.5</v>
      </c>
      <c r="C292">
        <v>1101.900000095367</v>
      </c>
      <c r="D292" t="s">
        <v>973</v>
      </c>
      <c r="E292" t="s">
        <v>974</v>
      </c>
      <c r="F292">
        <v>4</v>
      </c>
      <c r="G292">
        <v>1658334013.5</v>
      </c>
      <c r="H292">
        <f t="shared" si="200"/>
        <v>5.5864568474960671E-4</v>
      </c>
      <c r="I292">
        <f t="shared" si="201"/>
        <v>0.55864568474960674</v>
      </c>
      <c r="J292">
        <f t="shared" si="202"/>
        <v>7.4513862382895351</v>
      </c>
      <c r="K292">
        <f t="shared" si="203"/>
        <v>1810.232857142857</v>
      </c>
      <c r="L292">
        <f t="shared" si="204"/>
        <v>1381.423570573033</v>
      </c>
      <c r="M292">
        <f t="shared" si="205"/>
        <v>139.738444832021</v>
      </c>
      <c r="N292">
        <f t="shared" si="206"/>
        <v>183.11481693919413</v>
      </c>
      <c r="O292">
        <f t="shared" si="207"/>
        <v>3.1346004807387508E-2</v>
      </c>
      <c r="P292">
        <f t="shared" si="208"/>
        <v>2.1428424687451124</v>
      </c>
      <c r="Q292">
        <f t="shared" si="209"/>
        <v>3.1093477630707606E-2</v>
      </c>
      <c r="R292">
        <f t="shared" si="210"/>
        <v>1.9455942408104675E-2</v>
      </c>
      <c r="S292">
        <f t="shared" si="211"/>
        <v>194.42859132681295</v>
      </c>
      <c r="T292">
        <f t="shared" si="212"/>
        <v>35.492333116531199</v>
      </c>
      <c r="U292">
        <f t="shared" si="213"/>
        <v>33.627228571428567</v>
      </c>
      <c r="V292">
        <f t="shared" si="214"/>
        <v>5.2329108224939542</v>
      </c>
      <c r="W292">
        <f t="shared" si="215"/>
        <v>64.789420232928379</v>
      </c>
      <c r="X292">
        <f t="shared" si="216"/>
        <v>3.493882724193301</v>
      </c>
      <c r="Y292">
        <f t="shared" si="217"/>
        <v>5.3926747787404654</v>
      </c>
      <c r="Z292">
        <f t="shared" si="218"/>
        <v>1.7390280983006532</v>
      </c>
      <c r="AA292">
        <f t="shared" si="219"/>
        <v>-24.636274697457655</v>
      </c>
      <c r="AB292">
        <f t="shared" si="220"/>
        <v>62.238227182500488</v>
      </c>
      <c r="AC292">
        <f t="shared" si="221"/>
        <v>6.7104978585719817</v>
      </c>
      <c r="AD292">
        <f t="shared" si="222"/>
        <v>238.74104167042776</v>
      </c>
      <c r="AE292">
        <f t="shared" si="223"/>
        <v>18.054421439659261</v>
      </c>
      <c r="AF292">
        <f t="shared" si="224"/>
        <v>0.54446538850596671</v>
      </c>
      <c r="AG292">
        <f t="shared" si="225"/>
        <v>7.4513862382895351</v>
      </c>
      <c r="AH292">
        <v>1897.76767957533</v>
      </c>
      <c r="AI292">
        <v>1877.587454545456</v>
      </c>
      <c r="AJ292">
        <v>1.729214020366211</v>
      </c>
      <c r="AK292">
        <v>65.228597272793138</v>
      </c>
      <c r="AL292">
        <f t="shared" si="226"/>
        <v>0.55864568474960674</v>
      </c>
      <c r="AM292">
        <v>33.835684094472001</v>
      </c>
      <c r="AN292">
        <v>34.545730769230786</v>
      </c>
      <c r="AO292">
        <v>1.073408201536438E-3</v>
      </c>
      <c r="AP292">
        <v>90.040432271976243</v>
      </c>
      <c r="AQ292">
        <v>32</v>
      </c>
      <c r="AR292">
        <v>7</v>
      </c>
      <c r="AS292">
        <f t="shared" si="227"/>
        <v>1</v>
      </c>
      <c r="AT292">
        <f t="shared" si="228"/>
        <v>0</v>
      </c>
      <c r="AU292">
        <f t="shared" si="229"/>
        <v>30835.746700027321</v>
      </c>
      <c r="AV292" t="s">
        <v>413</v>
      </c>
      <c r="AW292" t="s">
        <v>413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413</v>
      </c>
      <c r="BC292" t="s">
        <v>413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1009.5189426563795</v>
      </c>
      <c r="BI292">
        <f t="shared" si="233"/>
        <v>7.4513862382895351</v>
      </c>
      <c r="BJ292" t="e">
        <f t="shared" si="234"/>
        <v>#DIV/0!</v>
      </c>
      <c r="BK292">
        <f t="shared" si="235"/>
        <v>7.3811257257664371E-3</v>
      </c>
      <c r="BL292" t="e">
        <f t="shared" si="236"/>
        <v>#DIV/0!</v>
      </c>
      <c r="BM292" t="e">
        <f t="shared" si="237"/>
        <v>#DIV/0!</v>
      </c>
      <c r="BN292" t="s">
        <v>413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413</v>
      </c>
      <c r="BY292" t="s">
        <v>413</v>
      </c>
      <c r="BZ292" t="s">
        <v>413</v>
      </c>
      <c r="CA292" t="s">
        <v>413</v>
      </c>
      <c r="CB292" t="s">
        <v>413</v>
      </c>
      <c r="CC292" t="s">
        <v>413</v>
      </c>
      <c r="CD292" t="s">
        <v>413</v>
      </c>
      <c r="CE292" t="s">
        <v>413</v>
      </c>
      <c r="CF292">
        <v>253</v>
      </c>
      <c r="CG292">
        <v>1000</v>
      </c>
      <c r="CH292" t="s">
        <v>414</v>
      </c>
      <c r="CI292">
        <v>1110.1500000000001</v>
      </c>
      <c r="CJ292">
        <v>1175.8634999999999</v>
      </c>
      <c r="CK292">
        <v>1152.67</v>
      </c>
      <c r="CL292">
        <v>1.3005735999999999E-4</v>
      </c>
      <c r="CM292">
        <v>6.5004835999999994E-4</v>
      </c>
      <c r="CN292">
        <v>4.7597999359999997E-2</v>
      </c>
      <c r="CO292">
        <v>5.5000000000000003E-4</v>
      </c>
      <c r="CP292">
        <f t="shared" si="246"/>
        <v>1200.015714285714</v>
      </c>
      <c r="CQ292">
        <f t="shared" si="247"/>
        <v>1009.5189426563795</v>
      </c>
      <c r="CR292">
        <f t="shared" si="248"/>
        <v>0.8412547691154828</v>
      </c>
      <c r="CS292">
        <f t="shared" si="249"/>
        <v>0.16202170439288188</v>
      </c>
      <c r="CT292">
        <v>6</v>
      </c>
      <c r="CU292">
        <v>0.5</v>
      </c>
      <c r="CV292" t="s">
        <v>415</v>
      </c>
      <c r="CW292">
        <v>2</v>
      </c>
      <c r="CX292" t="b">
        <v>1</v>
      </c>
      <c r="CY292">
        <v>1658334013.5</v>
      </c>
      <c r="CZ292">
        <v>1810.232857142857</v>
      </c>
      <c r="DA292">
        <v>1835.5985714285709</v>
      </c>
      <c r="DB292">
        <v>34.539757142857141</v>
      </c>
      <c r="DC292">
        <v>33.83945714285715</v>
      </c>
      <c r="DD292">
        <v>1814.0771428571429</v>
      </c>
      <c r="DE292">
        <v>34.207985714285712</v>
      </c>
      <c r="DF292">
        <v>450.37242857142849</v>
      </c>
      <c r="DG292">
        <v>101.05542857142861</v>
      </c>
      <c r="DH292">
        <v>9.9964900000000009E-2</v>
      </c>
      <c r="DI292">
        <v>34.165971428571417</v>
      </c>
      <c r="DJ292">
        <v>999.89999999999986</v>
      </c>
      <c r="DK292">
        <v>33.627228571428567</v>
      </c>
      <c r="DL292">
        <v>0</v>
      </c>
      <c r="DM292">
        <v>0</v>
      </c>
      <c r="DN292">
        <v>5984.1942857142858</v>
      </c>
      <c r="DO292">
        <v>0</v>
      </c>
      <c r="DP292">
        <v>1786</v>
      </c>
      <c r="DQ292">
        <v>-25.364942857142861</v>
      </c>
      <c r="DR292">
        <v>1874.994285714286</v>
      </c>
      <c r="DS292">
        <v>1899.89</v>
      </c>
      <c r="DT292">
        <v>0.70029457142857143</v>
      </c>
      <c r="DU292">
        <v>1835.5985714285709</v>
      </c>
      <c r="DV292">
        <v>33.83945714285715</v>
      </c>
      <c r="DW292">
        <v>3.490429999999999</v>
      </c>
      <c r="DX292">
        <v>3.4196599999999999</v>
      </c>
      <c r="DY292">
        <v>26.57327142857142</v>
      </c>
      <c r="DZ292">
        <v>26.22608571428572</v>
      </c>
      <c r="EA292">
        <v>1200.015714285714</v>
      </c>
      <c r="EB292">
        <v>0.95799857142857126</v>
      </c>
      <c r="EC292">
        <v>4.2001671428571433E-2</v>
      </c>
      <c r="ED292">
        <v>0</v>
      </c>
      <c r="EE292">
        <v>1778.211428571429</v>
      </c>
      <c r="EF292">
        <v>5.0001600000000002</v>
      </c>
      <c r="EG292">
        <v>22548.24285714285</v>
      </c>
      <c r="EH292">
        <v>9515.3000000000011</v>
      </c>
      <c r="EI292">
        <v>47.982000000000014</v>
      </c>
      <c r="EJ292">
        <v>50.686999999999998</v>
      </c>
      <c r="EK292">
        <v>49.213999999999999</v>
      </c>
      <c r="EL292">
        <v>49.169285714285706</v>
      </c>
      <c r="EM292">
        <v>49.723000000000013</v>
      </c>
      <c r="EN292">
        <v>1144.8242857142859</v>
      </c>
      <c r="EO292">
        <v>50.191428571428567</v>
      </c>
      <c r="EP292">
        <v>0</v>
      </c>
      <c r="EQ292">
        <v>776527.20000004768</v>
      </c>
      <c r="ER292">
        <v>0</v>
      </c>
      <c r="ES292">
        <v>1777.0196000000001</v>
      </c>
      <c r="ET292">
        <v>14.396153830938969</v>
      </c>
      <c r="EU292">
        <v>184.75384577550631</v>
      </c>
      <c r="EV292">
        <v>22532.256000000001</v>
      </c>
      <c r="EW292">
        <v>15</v>
      </c>
      <c r="EX292">
        <v>1658330855.5</v>
      </c>
      <c r="EY292" t="s">
        <v>416</v>
      </c>
      <c r="EZ292">
        <v>1658330855.5</v>
      </c>
      <c r="FA292">
        <v>1658330837</v>
      </c>
      <c r="FB292">
        <v>13</v>
      </c>
      <c r="FC292">
        <v>-0.03</v>
      </c>
      <c r="FD292">
        <v>-2.1999999999999999E-2</v>
      </c>
      <c r="FE292">
        <v>-3.91</v>
      </c>
      <c r="FF292">
        <v>0.28699999999999998</v>
      </c>
      <c r="FG292">
        <v>1439</v>
      </c>
      <c r="FH292">
        <v>33</v>
      </c>
      <c r="FI292">
        <v>0.2</v>
      </c>
      <c r="FJ292">
        <v>0.09</v>
      </c>
      <c r="FK292">
        <v>-25.434282926829269</v>
      </c>
      <c r="FL292">
        <v>0.71173588850167202</v>
      </c>
      <c r="FM292">
        <v>0.14298350903110579</v>
      </c>
      <c r="FN292">
        <v>0</v>
      </c>
      <c r="FO292">
        <v>1776.24205882353</v>
      </c>
      <c r="FP292">
        <v>13.99801374763585</v>
      </c>
      <c r="FQ292">
        <v>1.394967381890962</v>
      </c>
      <c r="FR292">
        <v>0</v>
      </c>
      <c r="FS292">
        <v>0.68736565853658527</v>
      </c>
      <c r="FT292">
        <v>8.5540160278745475E-2</v>
      </c>
      <c r="FU292">
        <v>1.895886214246682E-2</v>
      </c>
      <c r="FV292">
        <v>1</v>
      </c>
      <c r="FW292">
        <v>1</v>
      </c>
      <c r="FX292">
        <v>3</v>
      </c>
      <c r="FY292" t="s">
        <v>417</v>
      </c>
      <c r="FZ292">
        <v>2.88992</v>
      </c>
      <c r="GA292">
        <v>2.8719899999999998</v>
      </c>
      <c r="GB292">
        <v>0.26177400000000001</v>
      </c>
      <c r="GC292">
        <v>0.26663100000000001</v>
      </c>
      <c r="GD292">
        <v>0.14211299999999999</v>
      </c>
      <c r="GE292">
        <v>0.14260200000000001</v>
      </c>
      <c r="GF292">
        <v>25442.9</v>
      </c>
      <c r="GG292">
        <v>21988.400000000001</v>
      </c>
      <c r="GH292">
        <v>30832</v>
      </c>
      <c r="GI292">
        <v>27970.2</v>
      </c>
      <c r="GJ292">
        <v>34853.699999999997</v>
      </c>
      <c r="GK292">
        <v>33839.800000000003</v>
      </c>
      <c r="GL292">
        <v>40192.300000000003</v>
      </c>
      <c r="GM292">
        <v>38986.199999999997</v>
      </c>
      <c r="GN292">
        <v>1.8910199999999999</v>
      </c>
      <c r="GO292">
        <v>1.9350000000000001</v>
      </c>
      <c r="GP292">
        <v>0</v>
      </c>
      <c r="GQ292">
        <v>3.07336E-2</v>
      </c>
      <c r="GR292">
        <v>999.9</v>
      </c>
      <c r="GS292">
        <v>33.129899999999999</v>
      </c>
      <c r="GT292">
        <v>43.1</v>
      </c>
      <c r="GU292">
        <v>44.2</v>
      </c>
      <c r="GV292">
        <v>39.443899999999999</v>
      </c>
      <c r="GW292">
        <v>30.4665</v>
      </c>
      <c r="GX292">
        <v>32.0593</v>
      </c>
      <c r="GY292">
        <v>1</v>
      </c>
      <c r="GZ292">
        <v>0.67595799999999995</v>
      </c>
      <c r="HA292">
        <v>1.6801900000000001</v>
      </c>
      <c r="HB292">
        <v>20.200199999999999</v>
      </c>
      <c r="HC292">
        <v>5.2138499999999999</v>
      </c>
      <c r="HD292">
        <v>11.974</v>
      </c>
      <c r="HE292">
        <v>4.9897999999999998</v>
      </c>
      <c r="HF292">
        <v>3.2924799999999999</v>
      </c>
      <c r="HG292">
        <v>8498.5</v>
      </c>
      <c r="HH292">
        <v>9999</v>
      </c>
      <c r="HI292">
        <v>9999</v>
      </c>
      <c r="HJ292">
        <v>972.7</v>
      </c>
      <c r="HK292">
        <v>4.9713900000000004</v>
      </c>
      <c r="HL292">
        <v>1.87439</v>
      </c>
      <c r="HM292">
        <v>1.87073</v>
      </c>
      <c r="HN292">
        <v>1.87043</v>
      </c>
      <c r="HO292">
        <v>1.87493</v>
      </c>
      <c r="HP292">
        <v>1.87164</v>
      </c>
      <c r="HQ292">
        <v>1.86717</v>
      </c>
      <c r="HR292">
        <v>1.8780600000000001</v>
      </c>
      <c r="HS292">
        <v>0</v>
      </c>
      <c r="HT292">
        <v>0</v>
      </c>
      <c r="HU292">
        <v>0</v>
      </c>
      <c r="HV292">
        <v>0</v>
      </c>
      <c r="HW292" t="s">
        <v>418</v>
      </c>
      <c r="HX292" t="s">
        <v>419</v>
      </c>
      <c r="HY292" t="s">
        <v>420</v>
      </c>
      <c r="HZ292" t="s">
        <v>420</v>
      </c>
      <c r="IA292" t="s">
        <v>420</v>
      </c>
      <c r="IB292" t="s">
        <v>420</v>
      </c>
      <c r="IC292">
        <v>0</v>
      </c>
      <c r="ID292">
        <v>100</v>
      </c>
      <c r="IE292">
        <v>100</v>
      </c>
      <c r="IF292">
        <v>-3.84</v>
      </c>
      <c r="IG292">
        <v>0.33200000000000002</v>
      </c>
      <c r="IH292">
        <v>-2.1299345005774111</v>
      </c>
      <c r="II292">
        <v>1.7196870422270779E-5</v>
      </c>
      <c r="IJ292">
        <v>-2.1741833173098589E-6</v>
      </c>
      <c r="IK292">
        <v>9.0595066644434051E-10</v>
      </c>
      <c r="IL292">
        <v>-0.32754645563995699</v>
      </c>
      <c r="IM292">
        <v>-1.2435942757381079E-3</v>
      </c>
      <c r="IN292">
        <v>8.3241555849602686E-4</v>
      </c>
      <c r="IO292">
        <v>-6.8006265696850886E-6</v>
      </c>
      <c r="IP292">
        <v>17</v>
      </c>
      <c r="IQ292">
        <v>2050</v>
      </c>
      <c r="IR292">
        <v>3</v>
      </c>
      <c r="IS292">
        <v>34</v>
      </c>
      <c r="IT292">
        <v>52.7</v>
      </c>
      <c r="IU292">
        <v>53</v>
      </c>
      <c r="IV292">
        <v>3.5827599999999999</v>
      </c>
      <c r="IW292">
        <v>2.5537100000000001</v>
      </c>
      <c r="IX292">
        <v>1.49902</v>
      </c>
      <c r="IY292">
        <v>2.2766099999999998</v>
      </c>
      <c r="IZ292">
        <v>1.69678</v>
      </c>
      <c r="JA292">
        <v>2.3803700000000001</v>
      </c>
      <c r="JB292">
        <v>46.094700000000003</v>
      </c>
      <c r="JC292">
        <v>15.891999999999999</v>
      </c>
      <c r="JD292">
        <v>18</v>
      </c>
      <c r="JE292">
        <v>414.74</v>
      </c>
      <c r="JF292">
        <v>514.39</v>
      </c>
      <c r="JG292">
        <v>30.000499999999999</v>
      </c>
      <c r="JH292">
        <v>36.039299999999997</v>
      </c>
      <c r="JI292">
        <v>30.0001</v>
      </c>
      <c r="JJ292">
        <v>35.864699999999999</v>
      </c>
      <c r="JK292">
        <v>35.798699999999997</v>
      </c>
      <c r="JL292">
        <v>71.804699999999997</v>
      </c>
      <c r="JM292">
        <v>14.9673</v>
      </c>
      <c r="JN292">
        <v>5.4545199999999996</v>
      </c>
      <c r="JO292">
        <v>30</v>
      </c>
      <c r="JP292">
        <v>1849.64</v>
      </c>
      <c r="JQ292">
        <v>33.829700000000003</v>
      </c>
      <c r="JR292">
        <v>98.258399999999995</v>
      </c>
      <c r="JS292">
        <v>98.185500000000005</v>
      </c>
    </row>
    <row r="293" spans="1:279" x14ac:dyDescent="0.2">
      <c r="A293">
        <v>278</v>
      </c>
      <c r="B293">
        <v>1658334019.5</v>
      </c>
      <c r="C293">
        <v>1105.900000095367</v>
      </c>
      <c r="D293" t="s">
        <v>975</v>
      </c>
      <c r="E293" t="s">
        <v>976</v>
      </c>
      <c r="F293">
        <v>4</v>
      </c>
      <c r="G293">
        <v>1658334017.1875</v>
      </c>
      <c r="H293">
        <f t="shared" si="200"/>
        <v>5.6385845027431315E-4</v>
      </c>
      <c r="I293">
        <f t="shared" si="201"/>
        <v>0.56385845027431314</v>
      </c>
      <c r="J293">
        <f t="shared" si="202"/>
        <v>7.1089192043539855</v>
      </c>
      <c r="K293">
        <f t="shared" si="203"/>
        <v>1816.4449999999999</v>
      </c>
      <c r="L293">
        <f t="shared" si="204"/>
        <v>1407.9202351854869</v>
      </c>
      <c r="M293">
        <f t="shared" si="205"/>
        <v>142.41897960679893</v>
      </c>
      <c r="N293">
        <f t="shared" si="206"/>
        <v>183.74353670525224</v>
      </c>
      <c r="O293">
        <f t="shared" si="207"/>
        <v>3.162307350577663E-2</v>
      </c>
      <c r="P293">
        <f t="shared" si="208"/>
        <v>2.1413898728015428</v>
      </c>
      <c r="Q293">
        <f t="shared" si="209"/>
        <v>3.1365909350556796E-2</v>
      </c>
      <c r="R293">
        <f t="shared" si="210"/>
        <v>1.9626624105173886E-2</v>
      </c>
      <c r="S293">
        <f t="shared" si="211"/>
        <v>194.42899311253927</v>
      </c>
      <c r="T293">
        <f t="shared" si="212"/>
        <v>35.491442243039636</v>
      </c>
      <c r="U293">
        <f t="shared" si="213"/>
        <v>33.635375000000003</v>
      </c>
      <c r="V293">
        <f t="shared" si="214"/>
        <v>5.2352956391929899</v>
      </c>
      <c r="W293">
        <f t="shared" si="215"/>
        <v>64.815689245253722</v>
      </c>
      <c r="X293">
        <f t="shared" si="216"/>
        <v>3.4953170612769435</v>
      </c>
      <c r="Y293">
        <f t="shared" si="217"/>
        <v>5.39270214045112</v>
      </c>
      <c r="Z293">
        <f t="shared" si="218"/>
        <v>1.7399785779160464</v>
      </c>
      <c r="AA293">
        <f t="shared" si="219"/>
        <v>-24.866157657097212</v>
      </c>
      <c r="AB293">
        <f t="shared" si="220"/>
        <v>61.266073280853043</v>
      </c>
      <c r="AC293">
        <f t="shared" si="221"/>
        <v>6.6104275637294005</v>
      </c>
      <c r="AD293">
        <f t="shared" si="222"/>
        <v>237.43933630002451</v>
      </c>
      <c r="AE293">
        <f t="shared" si="223"/>
        <v>17.916591492090991</v>
      </c>
      <c r="AF293">
        <f t="shared" si="224"/>
        <v>0.55188688668141794</v>
      </c>
      <c r="AG293">
        <f t="shared" si="225"/>
        <v>7.1089192043539855</v>
      </c>
      <c r="AH293">
        <v>1904.6095110125891</v>
      </c>
      <c r="AI293">
        <v>1884.6609090909089</v>
      </c>
      <c r="AJ293">
        <v>1.7713186705120241</v>
      </c>
      <c r="AK293">
        <v>65.228597272793138</v>
      </c>
      <c r="AL293">
        <f t="shared" si="226"/>
        <v>0.56385845027431314</v>
      </c>
      <c r="AM293">
        <v>33.841372618597177</v>
      </c>
      <c r="AN293">
        <v>34.560562937062947</v>
      </c>
      <c r="AO293">
        <v>7.6064083481056652E-4</v>
      </c>
      <c r="AP293">
        <v>90.040432271976243</v>
      </c>
      <c r="AQ293">
        <v>32</v>
      </c>
      <c r="AR293">
        <v>7</v>
      </c>
      <c r="AS293">
        <f t="shared" si="227"/>
        <v>1</v>
      </c>
      <c r="AT293">
        <f t="shared" si="228"/>
        <v>0</v>
      </c>
      <c r="AU293">
        <f t="shared" si="229"/>
        <v>30799.271848641223</v>
      </c>
      <c r="AV293" t="s">
        <v>413</v>
      </c>
      <c r="AW293" t="s">
        <v>413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413</v>
      </c>
      <c r="BC293" t="s">
        <v>413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1009.5214497992431</v>
      </c>
      <c r="BI293">
        <f t="shared" si="233"/>
        <v>7.1089192043539855</v>
      </c>
      <c r="BJ293" t="e">
        <f t="shared" si="234"/>
        <v>#DIV/0!</v>
      </c>
      <c r="BK293">
        <f t="shared" si="235"/>
        <v>7.0418703889527949E-3</v>
      </c>
      <c r="BL293" t="e">
        <f t="shared" si="236"/>
        <v>#DIV/0!</v>
      </c>
      <c r="BM293" t="e">
        <f t="shared" si="237"/>
        <v>#DIV/0!</v>
      </c>
      <c r="BN293" t="s">
        <v>413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413</v>
      </c>
      <c r="BY293" t="s">
        <v>413</v>
      </c>
      <c r="BZ293" t="s">
        <v>413</v>
      </c>
      <c r="CA293" t="s">
        <v>413</v>
      </c>
      <c r="CB293" t="s">
        <v>413</v>
      </c>
      <c r="CC293" t="s">
        <v>413</v>
      </c>
      <c r="CD293" t="s">
        <v>413</v>
      </c>
      <c r="CE293" t="s">
        <v>413</v>
      </c>
      <c r="CF293">
        <v>253</v>
      </c>
      <c r="CG293">
        <v>1000</v>
      </c>
      <c r="CH293" t="s">
        <v>414</v>
      </c>
      <c r="CI293">
        <v>1110.1500000000001</v>
      </c>
      <c r="CJ293">
        <v>1175.8634999999999</v>
      </c>
      <c r="CK293">
        <v>1152.67</v>
      </c>
      <c r="CL293">
        <v>1.3005735999999999E-4</v>
      </c>
      <c r="CM293">
        <v>6.5004835999999994E-4</v>
      </c>
      <c r="CN293">
        <v>4.7597999359999997E-2</v>
      </c>
      <c r="CO293">
        <v>5.5000000000000003E-4</v>
      </c>
      <c r="CP293">
        <f t="shared" si="246"/>
        <v>1200.01875</v>
      </c>
      <c r="CQ293">
        <f t="shared" si="247"/>
        <v>1009.5214497992431</v>
      </c>
      <c r="CR293">
        <f t="shared" si="248"/>
        <v>0.84125473022754282</v>
      </c>
      <c r="CS293">
        <f t="shared" si="249"/>
        <v>0.16202162933915765</v>
      </c>
      <c r="CT293">
        <v>6</v>
      </c>
      <c r="CU293">
        <v>0.5</v>
      </c>
      <c r="CV293" t="s">
        <v>415</v>
      </c>
      <c r="CW293">
        <v>2</v>
      </c>
      <c r="CX293" t="b">
        <v>1</v>
      </c>
      <c r="CY293">
        <v>1658334017.1875</v>
      </c>
      <c r="CZ293">
        <v>1816.4449999999999</v>
      </c>
      <c r="DA293">
        <v>1841.6487500000001</v>
      </c>
      <c r="DB293">
        <v>34.553874999999998</v>
      </c>
      <c r="DC293">
        <v>33.844062500000007</v>
      </c>
      <c r="DD293">
        <v>1820.2825</v>
      </c>
      <c r="DE293">
        <v>34.221649999999997</v>
      </c>
      <c r="DF293">
        <v>450.38687499999997</v>
      </c>
      <c r="DG293">
        <v>101.05549999999999</v>
      </c>
      <c r="DH293">
        <v>0.10007405</v>
      </c>
      <c r="DI293">
        <v>34.166062500000002</v>
      </c>
      <c r="DJ293">
        <v>999.9</v>
      </c>
      <c r="DK293">
        <v>33.635375000000003</v>
      </c>
      <c r="DL293">
        <v>0</v>
      </c>
      <c r="DM293">
        <v>0</v>
      </c>
      <c r="DN293">
        <v>5977.7350000000006</v>
      </c>
      <c r="DO293">
        <v>0</v>
      </c>
      <c r="DP293">
        <v>1785.99875</v>
      </c>
      <c r="DQ293">
        <v>-25.2077375</v>
      </c>
      <c r="DR293">
        <v>1881.4549999999999</v>
      </c>
      <c r="DS293">
        <v>1906.1612500000001</v>
      </c>
      <c r="DT293">
        <v>0.70978350000000001</v>
      </c>
      <c r="DU293">
        <v>1841.6487500000001</v>
      </c>
      <c r="DV293">
        <v>33.844062500000007</v>
      </c>
      <c r="DW293">
        <v>3.4918550000000002</v>
      </c>
      <c r="DX293">
        <v>3.4201287499999999</v>
      </c>
      <c r="DY293">
        <v>26.580200000000001</v>
      </c>
      <c r="DZ293">
        <v>26.2283875</v>
      </c>
      <c r="EA293">
        <v>1200.01875</v>
      </c>
      <c r="EB293">
        <v>0.95799974999999993</v>
      </c>
      <c r="EC293">
        <v>4.2000524999999997E-2</v>
      </c>
      <c r="ED293">
        <v>0</v>
      </c>
      <c r="EE293">
        <v>1779.1537499999999</v>
      </c>
      <c r="EF293">
        <v>5.0001600000000002</v>
      </c>
      <c r="EG293">
        <v>22555.3125</v>
      </c>
      <c r="EH293">
        <v>9515.32</v>
      </c>
      <c r="EI293">
        <v>48.023249999999997</v>
      </c>
      <c r="EJ293">
        <v>50.686999999999998</v>
      </c>
      <c r="EK293">
        <v>49.194875000000003</v>
      </c>
      <c r="EL293">
        <v>49.179375</v>
      </c>
      <c r="EM293">
        <v>49.710624999999993</v>
      </c>
      <c r="EN293">
        <v>1144.8287499999999</v>
      </c>
      <c r="EO293">
        <v>50.19</v>
      </c>
      <c r="EP293">
        <v>0</v>
      </c>
      <c r="EQ293">
        <v>776531.40000009537</v>
      </c>
      <c r="ER293">
        <v>0</v>
      </c>
      <c r="ES293">
        <v>1777.946538461538</v>
      </c>
      <c r="ET293">
        <v>14.459145316520299</v>
      </c>
      <c r="EU293">
        <v>163.8700854767263</v>
      </c>
      <c r="EV293">
        <v>22542.63846153847</v>
      </c>
      <c r="EW293">
        <v>15</v>
      </c>
      <c r="EX293">
        <v>1658330855.5</v>
      </c>
      <c r="EY293" t="s">
        <v>416</v>
      </c>
      <c r="EZ293">
        <v>1658330855.5</v>
      </c>
      <c r="FA293">
        <v>1658330837</v>
      </c>
      <c r="FB293">
        <v>13</v>
      </c>
      <c r="FC293">
        <v>-0.03</v>
      </c>
      <c r="FD293">
        <v>-2.1999999999999999E-2</v>
      </c>
      <c r="FE293">
        <v>-3.91</v>
      </c>
      <c r="FF293">
        <v>0.28699999999999998</v>
      </c>
      <c r="FG293">
        <v>1439</v>
      </c>
      <c r="FH293">
        <v>33</v>
      </c>
      <c r="FI293">
        <v>0.2</v>
      </c>
      <c r="FJ293">
        <v>0.09</v>
      </c>
      <c r="FK293">
        <v>-25.37721707317073</v>
      </c>
      <c r="FL293">
        <v>1.1668013937281629</v>
      </c>
      <c r="FM293">
        <v>0.14776310622806149</v>
      </c>
      <c r="FN293">
        <v>0</v>
      </c>
      <c r="FO293">
        <v>1777.246764705882</v>
      </c>
      <c r="FP293">
        <v>14.440488931967881</v>
      </c>
      <c r="FQ293">
        <v>1.4344925739217489</v>
      </c>
      <c r="FR293">
        <v>0</v>
      </c>
      <c r="FS293">
        <v>0.6914745121951219</v>
      </c>
      <c r="FT293">
        <v>0.1646708989547041</v>
      </c>
      <c r="FU293">
        <v>1.8121920682572842E-2</v>
      </c>
      <c r="FV293">
        <v>0</v>
      </c>
      <c r="FW293">
        <v>0</v>
      </c>
      <c r="FX293">
        <v>3</v>
      </c>
      <c r="FY293" t="s">
        <v>425</v>
      </c>
      <c r="FZ293">
        <v>2.8899599999999999</v>
      </c>
      <c r="GA293">
        <v>2.8722400000000001</v>
      </c>
      <c r="GB293">
        <v>0.26234499999999999</v>
      </c>
      <c r="GC293">
        <v>0.26718700000000001</v>
      </c>
      <c r="GD293">
        <v>0.142153</v>
      </c>
      <c r="GE293">
        <v>0.142626</v>
      </c>
      <c r="GF293">
        <v>25423.5</v>
      </c>
      <c r="GG293">
        <v>21971.3</v>
      </c>
      <c r="GH293">
        <v>30832.5</v>
      </c>
      <c r="GI293">
        <v>27969.8</v>
      </c>
      <c r="GJ293">
        <v>34852.5</v>
      </c>
      <c r="GK293">
        <v>33838.300000000003</v>
      </c>
      <c r="GL293">
        <v>40192.800000000003</v>
      </c>
      <c r="GM293">
        <v>38985.599999999999</v>
      </c>
      <c r="GN293">
        <v>1.8915500000000001</v>
      </c>
      <c r="GO293">
        <v>1.93502</v>
      </c>
      <c r="GP293">
        <v>0</v>
      </c>
      <c r="GQ293">
        <v>3.1285E-2</v>
      </c>
      <c r="GR293">
        <v>999.9</v>
      </c>
      <c r="GS293">
        <v>33.137300000000003</v>
      </c>
      <c r="GT293">
        <v>43.1</v>
      </c>
      <c r="GU293">
        <v>44.2</v>
      </c>
      <c r="GV293">
        <v>39.442700000000002</v>
      </c>
      <c r="GW293">
        <v>30.586500000000001</v>
      </c>
      <c r="GX293">
        <v>31.859000000000002</v>
      </c>
      <c r="GY293">
        <v>1</v>
      </c>
      <c r="GZ293">
        <v>0.675902</v>
      </c>
      <c r="HA293">
        <v>1.67753</v>
      </c>
      <c r="HB293">
        <v>20.200099999999999</v>
      </c>
      <c r="HC293">
        <v>5.2135499999999997</v>
      </c>
      <c r="HD293">
        <v>11.974</v>
      </c>
      <c r="HE293">
        <v>4.9904999999999999</v>
      </c>
      <c r="HF293">
        <v>3.2924500000000001</v>
      </c>
      <c r="HG293">
        <v>8498.5</v>
      </c>
      <c r="HH293">
        <v>9999</v>
      </c>
      <c r="HI293">
        <v>9999</v>
      </c>
      <c r="HJ293">
        <v>972.7</v>
      </c>
      <c r="HK293">
        <v>4.9713799999999999</v>
      </c>
      <c r="HL293">
        <v>1.8744000000000001</v>
      </c>
      <c r="HM293">
        <v>1.87073</v>
      </c>
      <c r="HN293">
        <v>1.87042</v>
      </c>
      <c r="HO293">
        <v>1.8749199999999999</v>
      </c>
      <c r="HP293">
        <v>1.87164</v>
      </c>
      <c r="HQ293">
        <v>1.86714</v>
      </c>
      <c r="HR293">
        <v>1.87805</v>
      </c>
      <c r="HS293">
        <v>0</v>
      </c>
      <c r="HT293">
        <v>0</v>
      </c>
      <c r="HU293">
        <v>0</v>
      </c>
      <c r="HV293">
        <v>0</v>
      </c>
      <c r="HW293" t="s">
        <v>418</v>
      </c>
      <c r="HX293" t="s">
        <v>419</v>
      </c>
      <c r="HY293" t="s">
        <v>420</v>
      </c>
      <c r="HZ293" t="s">
        <v>420</v>
      </c>
      <c r="IA293" t="s">
        <v>420</v>
      </c>
      <c r="IB293" t="s">
        <v>420</v>
      </c>
      <c r="IC293">
        <v>0</v>
      </c>
      <c r="ID293">
        <v>100</v>
      </c>
      <c r="IE293">
        <v>100</v>
      </c>
      <c r="IF293">
        <v>-3.84</v>
      </c>
      <c r="IG293">
        <v>0.33250000000000002</v>
      </c>
      <c r="IH293">
        <v>-2.1299345005774111</v>
      </c>
      <c r="II293">
        <v>1.7196870422270779E-5</v>
      </c>
      <c r="IJ293">
        <v>-2.1741833173098589E-6</v>
      </c>
      <c r="IK293">
        <v>9.0595066644434051E-10</v>
      </c>
      <c r="IL293">
        <v>-0.32754645563995699</v>
      </c>
      <c r="IM293">
        <v>-1.2435942757381079E-3</v>
      </c>
      <c r="IN293">
        <v>8.3241555849602686E-4</v>
      </c>
      <c r="IO293">
        <v>-6.8006265696850886E-6</v>
      </c>
      <c r="IP293">
        <v>17</v>
      </c>
      <c r="IQ293">
        <v>2050</v>
      </c>
      <c r="IR293">
        <v>3</v>
      </c>
      <c r="IS293">
        <v>34</v>
      </c>
      <c r="IT293">
        <v>52.7</v>
      </c>
      <c r="IU293">
        <v>53</v>
      </c>
      <c r="IV293">
        <v>3.59375</v>
      </c>
      <c r="IW293">
        <v>2.5512700000000001</v>
      </c>
      <c r="IX293">
        <v>1.49902</v>
      </c>
      <c r="IY293">
        <v>2.2753899999999998</v>
      </c>
      <c r="IZ293">
        <v>1.69678</v>
      </c>
      <c r="JA293">
        <v>2.3913600000000002</v>
      </c>
      <c r="JB293">
        <v>46.094700000000003</v>
      </c>
      <c r="JC293">
        <v>15.891999999999999</v>
      </c>
      <c r="JD293">
        <v>18</v>
      </c>
      <c r="JE293">
        <v>415.02800000000002</v>
      </c>
      <c r="JF293">
        <v>514.39499999999998</v>
      </c>
      <c r="JG293">
        <v>29.9999</v>
      </c>
      <c r="JH293">
        <v>36.038499999999999</v>
      </c>
      <c r="JI293">
        <v>30</v>
      </c>
      <c r="JJ293">
        <v>35.8645</v>
      </c>
      <c r="JK293">
        <v>35.796999999999997</v>
      </c>
      <c r="JL293">
        <v>72.016499999999994</v>
      </c>
      <c r="JM293">
        <v>14.9673</v>
      </c>
      <c r="JN293">
        <v>5.4545199999999996</v>
      </c>
      <c r="JO293">
        <v>30</v>
      </c>
      <c r="JP293">
        <v>1856.32</v>
      </c>
      <c r="JQ293">
        <v>33.827800000000003</v>
      </c>
      <c r="JR293">
        <v>98.259799999999998</v>
      </c>
      <c r="JS293">
        <v>98.183999999999997</v>
      </c>
    </row>
    <row r="294" spans="1:279" x14ac:dyDescent="0.2">
      <c r="A294">
        <v>279</v>
      </c>
      <c r="B294">
        <v>1658334023.5</v>
      </c>
      <c r="C294">
        <v>1109.900000095367</v>
      </c>
      <c r="D294" t="s">
        <v>977</v>
      </c>
      <c r="E294" t="s">
        <v>978</v>
      </c>
      <c r="F294">
        <v>4</v>
      </c>
      <c r="G294">
        <v>1658334021.5</v>
      </c>
      <c r="H294">
        <f t="shared" si="200"/>
        <v>5.6814143315524505E-4</v>
      </c>
      <c r="I294">
        <f t="shared" si="201"/>
        <v>0.56814143315524501</v>
      </c>
      <c r="J294">
        <f t="shared" si="202"/>
        <v>7.1159306623085499</v>
      </c>
      <c r="K294">
        <f t="shared" si="203"/>
        <v>1823.711428571429</v>
      </c>
      <c r="L294">
        <f t="shared" si="204"/>
        <v>1417.264708994381</v>
      </c>
      <c r="M294">
        <f t="shared" si="205"/>
        <v>143.36196823520706</v>
      </c>
      <c r="N294">
        <f t="shared" si="206"/>
        <v>184.47567221126499</v>
      </c>
      <c r="O294">
        <f t="shared" si="207"/>
        <v>3.1859732336441585E-2</v>
      </c>
      <c r="P294">
        <f t="shared" si="208"/>
        <v>2.1467194059234327</v>
      </c>
      <c r="Q294">
        <f t="shared" si="209"/>
        <v>3.1599364101280843E-2</v>
      </c>
      <c r="R294">
        <f t="shared" si="210"/>
        <v>1.9772818155552568E-2</v>
      </c>
      <c r="S294">
        <f t="shared" si="211"/>
        <v>194.42486061253092</v>
      </c>
      <c r="T294">
        <f t="shared" si="212"/>
        <v>35.495436697418285</v>
      </c>
      <c r="U294">
        <f t="shared" si="213"/>
        <v>33.641414285714283</v>
      </c>
      <c r="V294">
        <f t="shared" si="214"/>
        <v>5.2370642129326948</v>
      </c>
      <c r="W294">
        <f t="shared" si="215"/>
        <v>64.814045594866514</v>
      </c>
      <c r="X294">
        <f t="shared" si="216"/>
        <v>3.4968801369185143</v>
      </c>
      <c r="Y294">
        <f t="shared" si="217"/>
        <v>5.3952505276039711</v>
      </c>
      <c r="Z294">
        <f t="shared" si="218"/>
        <v>1.7401840760141805</v>
      </c>
      <c r="AA294">
        <f t="shared" si="219"/>
        <v>-25.055037202146305</v>
      </c>
      <c r="AB294">
        <f t="shared" si="220"/>
        <v>61.701068291837053</v>
      </c>
      <c r="AC294">
        <f t="shared" si="221"/>
        <v>6.6413057251188663</v>
      </c>
      <c r="AD294">
        <f t="shared" si="222"/>
        <v>237.71219742734053</v>
      </c>
      <c r="AE294">
        <f t="shared" si="223"/>
        <v>17.925695188526525</v>
      </c>
      <c r="AF294">
        <f t="shared" si="224"/>
        <v>0.54995335850052074</v>
      </c>
      <c r="AG294">
        <f t="shared" si="225"/>
        <v>7.1159306623085499</v>
      </c>
      <c r="AH294">
        <v>1911.57362643239</v>
      </c>
      <c r="AI294">
        <v>1891.6775151515151</v>
      </c>
      <c r="AJ294">
        <v>1.760227175390213</v>
      </c>
      <c r="AK294">
        <v>65.228597272793138</v>
      </c>
      <c r="AL294">
        <f t="shared" si="226"/>
        <v>0.56814143315524501</v>
      </c>
      <c r="AM294">
        <v>33.848950568054967</v>
      </c>
      <c r="AN294">
        <v>34.57549720279723</v>
      </c>
      <c r="AO294">
        <v>5.3301322018997404E-4</v>
      </c>
      <c r="AP294">
        <v>90.040432271976243</v>
      </c>
      <c r="AQ294">
        <v>32</v>
      </c>
      <c r="AR294">
        <v>7</v>
      </c>
      <c r="AS294">
        <f t="shared" si="227"/>
        <v>1</v>
      </c>
      <c r="AT294">
        <f t="shared" si="228"/>
        <v>0</v>
      </c>
      <c r="AU294">
        <f t="shared" si="229"/>
        <v>30932.272335185331</v>
      </c>
      <c r="AV294" t="s">
        <v>413</v>
      </c>
      <c r="AW294" t="s">
        <v>413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413</v>
      </c>
      <c r="BC294" t="s">
        <v>413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1009.4996997992387</v>
      </c>
      <c r="BI294">
        <f t="shared" si="233"/>
        <v>7.1159306623085499</v>
      </c>
      <c r="BJ294" t="e">
        <f t="shared" si="234"/>
        <v>#DIV/0!</v>
      </c>
      <c r="BK294">
        <f t="shared" si="235"/>
        <v>7.0489675863437207E-3</v>
      </c>
      <c r="BL294" t="e">
        <f t="shared" si="236"/>
        <v>#DIV/0!</v>
      </c>
      <c r="BM294" t="e">
        <f t="shared" si="237"/>
        <v>#DIV/0!</v>
      </c>
      <c r="BN294" t="s">
        <v>413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413</v>
      </c>
      <c r="BY294" t="s">
        <v>413</v>
      </c>
      <c r="BZ294" t="s">
        <v>413</v>
      </c>
      <c r="CA294" t="s">
        <v>413</v>
      </c>
      <c r="CB294" t="s">
        <v>413</v>
      </c>
      <c r="CC294" t="s">
        <v>413</v>
      </c>
      <c r="CD294" t="s">
        <v>413</v>
      </c>
      <c r="CE294" t="s">
        <v>413</v>
      </c>
      <c r="CF294">
        <v>253</v>
      </c>
      <c r="CG294">
        <v>1000</v>
      </c>
      <c r="CH294" t="s">
        <v>414</v>
      </c>
      <c r="CI294">
        <v>1110.1500000000001</v>
      </c>
      <c r="CJ294">
        <v>1175.8634999999999</v>
      </c>
      <c r="CK294">
        <v>1152.67</v>
      </c>
      <c r="CL294">
        <v>1.3005735999999999E-4</v>
      </c>
      <c r="CM294">
        <v>6.5004835999999994E-4</v>
      </c>
      <c r="CN294">
        <v>4.7597999359999997E-2</v>
      </c>
      <c r="CO294">
        <v>5.5000000000000003E-4</v>
      </c>
      <c r="CP294">
        <f t="shared" si="246"/>
        <v>1199.992857142857</v>
      </c>
      <c r="CQ294">
        <f t="shared" si="247"/>
        <v>1009.4996997992387</v>
      </c>
      <c r="CR294">
        <f t="shared" si="248"/>
        <v>0.84125475730149246</v>
      </c>
      <c r="CS294">
        <f t="shared" si="249"/>
        <v>0.16202168159188049</v>
      </c>
      <c r="CT294">
        <v>6</v>
      </c>
      <c r="CU294">
        <v>0.5</v>
      </c>
      <c r="CV294" t="s">
        <v>415</v>
      </c>
      <c r="CW294">
        <v>2</v>
      </c>
      <c r="CX294" t="b">
        <v>1</v>
      </c>
      <c r="CY294">
        <v>1658334021.5</v>
      </c>
      <c r="CZ294">
        <v>1823.711428571429</v>
      </c>
      <c r="DA294">
        <v>1848.93</v>
      </c>
      <c r="DB294">
        <v>34.569871428571432</v>
      </c>
      <c r="DC294">
        <v>33.862499999999997</v>
      </c>
      <c r="DD294">
        <v>1827.542857142857</v>
      </c>
      <c r="DE294">
        <v>34.237157142857143</v>
      </c>
      <c r="DF294">
        <v>450.35028571428569</v>
      </c>
      <c r="DG294">
        <v>101.054</v>
      </c>
      <c r="DH294">
        <v>9.9981557142857141E-2</v>
      </c>
      <c r="DI294">
        <v>34.174542857142853</v>
      </c>
      <c r="DJ294">
        <v>999.89999999999986</v>
      </c>
      <c r="DK294">
        <v>33.641414285714283</v>
      </c>
      <c r="DL294">
        <v>0</v>
      </c>
      <c r="DM294">
        <v>0</v>
      </c>
      <c r="DN294">
        <v>6001.5185714285708</v>
      </c>
      <c r="DO294">
        <v>0</v>
      </c>
      <c r="DP294">
        <v>1786.3614285714291</v>
      </c>
      <c r="DQ294">
        <v>-25.2166</v>
      </c>
      <c r="DR294">
        <v>1889.012857142857</v>
      </c>
      <c r="DS294">
        <v>1913.731428571429</v>
      </c>
      <c r="DT294">
        <v>0.70736814285714289</v>
      </c>
      <c r="DU294">
        <v>1848.93</v>
      </c>
      <c r="DV294">
        <v>33.862499999999997</v>
      </c>
      <c r="DW294">
        <v>3.4934228571428569</v>
      </c>
      <c r="DX294">
        <v>3.4219400000000002</v>
      </c>
      <c r="DY294">
        <v>26.587800000000001</v>
      </c>
      <c r="DZ294">
        <v>26.237357142857139</v>
      </c>
      <c r="EA294">
        <v>1199.992857142857</v>
      </c>
      <c r="EB294">
        <v>0.95799857142857126</v>
      </c>
      <c r="EC294">
        <v>4.2001671428571433E-2</v>
      </c>
      <c r="ED294">
        <v>0</v>
      </c>
      <c r="EE294">
        <v>1780.1771428571431</v>
      </c>
      <c r="EF294">
        <v>5.0001600000000002</v>
      </c>
      <c r="EG294">
        <v>22566.17142857143</v>
      </c>
      <c r="EH294">
        <v>9515.10142857143</v>
      </c>
      <c r="EI294">
        <v>48</v>
      </c>
      <c r="EJ294">
        <v>50.651571428571437</v>
      </c>
      <c r="EK294">
        <v>49.169285714285706</v>
      </c>
      <c r="EL294">
        <v>49.178285714285707</v>
      </c>
      <c r="EM294">
        <v>49.714000000000013</v>
      </c>
      <c r="EN294">
        <v>1144.802857142857</v>
      </c>
      <c r="EO294">
        <v>50.19</v>
      </c>
      <c r="EP294">
        <v>0</v>
      </c>
      <c r="EQ294">
        <v>776535</v>
      </c>
      <c r="ER294">
        <v>0</v>
      </c>
      <c r="ES294">
        <v>1778.809615384615</v>
      </c>
      <c r="ET294">
        <v>13.75623932562789</v>
      </c>
      <c r="EU294">
        <v>143.47008558810151</v>
      </c>
      <c r="EV294">
        <v>22552.865384615379</v>
      </c>
      <c r="EW294">
        <v>15</v>
      </c>
      <c r="EX294">
        <v>1658330855.5</v>
      </c>
      <c r="EY294" t="s">
        <v>416</v>
      </c>
      <c r="EZ294">
        <v>1658330855.5</v>
      </c>
      <c r="FA294">
        <v>1658330837</v>
      </c>
      <c r="FB294">
        <v>13</v>
      </c>
      <c r="FC294">
        <v>-0.03</v>
      </c>
      <c r="FD294">
        <v>-2.1999999999999999E-2</v>
      </c>
      <c r="FE294">
        <v>-3.91</v>
      </c>
      <c r="FF294">
        <v>0.28699999999999998</v>
      </c>
      <c r="FG294">
        <v>1439</v>
      </c>
      <c r="FH294">
        <v>33</v>
      </c>
      <c r="FI294">
        <v>0.2</v>
      </c>
      <c r="FJ294">
        <v>0.09</v>
      </c>
      <c r="FK294">
        <v>-25.308539024390249</v>
      </c>
      <c r="FL294">
        <v>0.80114216027871976</v>
      </c>
      <c r="FM294">
        <v>0.1073336759330086</v>
      </c>
      <c r="FN294">
        <v>0</v>
      </c>
      <c r="FO294">
        <v>1778.1067647058831</v>
      </c>
      <c r="FP294">
        <v>14.142551568588839</v>
      </c>
      <c r="FQ294">
        <v>1.4076946539481969</v>
      </c>
      <c r="FR294">
        <v>0</v>
      </c>
      <c r="FS294">
        <v>0.70096380487804877</v>
      </c>
      <c r="FT294">
        <v>7.5482885017421883E-2</v>
      </c>
      <c r="FU294">
        <v>9.2383264407219414E-3</v>
      </c>
      <c r="FV294">
        <v>1</v>
      </c>
      <c r="FW294">
        <v>1</v>
      </c>
      <c r="FX294">
        <v>3</v>
      </c>
      <c r="FY294" t="s">
        <v>417</v>
      </c>
      <c r="FZ294">
        <v>2.88985</v>
      </c>
      <c r="GA294">
        <v>2.87208</v>
      </c>
      <c r="GB294">
        <v>0.26291300000000001</v>
      </c>
      <c r="GC294">
        <v>0.26775199999999999</v>
      </c>
      <c r="GD294">
        <v>0.14219000000000001</v>
      </c>
      <c r="GE294">
        <v>0.14268500000000001</v>
      </c>
      <c r="GF294">
        <v>25403.8</v>
      </c>
      <c r="GG294">
        <v>21954.400000000001</v>
      </c>
      <c r="GH294">
        <v>30832.6</v>
      </c>
      <c r="GI294">
        <v>27970.1</v>
      </c>
      <c r="GJ294">
        <v>34851</v>
      </c>
      <c r="GK294">
        <v>33836.5</v>
      </c>
      <c r="GL294">
        <v>40192.800000000003</v>
      </c>
      <c r="GM294">
        <v>38986.199999999997</v>
      </c>
      <c r="GN294">
        <v>1.8917200000000001</v>
      </c>
      <c r="GO294">
        <v>1.93533</v>
      </c>
      <c r="GP294">
        <v>0</v>
      </c>
      <c r="GQ294">
        <v>3.0450499999999998E-2</v>
      </c>
      <c r="GR294">
        <v>999.9</v>
      </c>
      <c r="GS294">
        <v>33.1447</v>
      </c>
      <c r="GT294">
        <v>43.1</v>
      </c>
      <c r="GU294">
        <v>44.2</v>
      </c>
      <c r="GV294">
        <v>39.440399999999997</v>
      </c>
      <c r="GW294">
        <v>30.6465</v>
      </c>
      <c r="GX294">
        <v>33.109000000000002</v>
      </c>
      <c r="GY294">
        <v>1</v>
      </c>
      <c r="GZ294">
        <v>0.67575499999999999</v>
      </c>
      <c r="HA294">
        <v>1.6754100000000001</v>
      </c>
      <c r="HB294">
        <v>20.1996</v>
      </c>
      <c r="HC294">
        <v>5.2137000000000002</v>
      </c>
      <c r="HD294">
        <v>11.974</v>
      </c>
      <c r="HE294">
        <v>4.9904000000000002</v>
      </c>
      <c r="HF294">
        <v>3.2924799999999999</v>
      </c>
      <c r="HG294">
        <v>8498.5</v>
      </c>
      <c r="HH294">
        <v>9999</v>
      </c>
      <c r="HI294">
        <v>9999</v>
      </c>
      <c r="HJ294">
        <v>972.7</v>
      </c>
      <c r="HK294">
        <v>4.9713599999999998</v>
      </c>
      <c r="HL294">
        <v>1.87439</v>
      </c>
      <c r="HM294">
        <v>1.87073</v>
      </c>
      <c r="HN294">
        <v>1.87042</v>
      </c>
      <c r="HO294">
        <v>1.8749</v>
      </c>
      <c r="HP294">
        <v>1.87165</v>
      </c>
      <c r="HQ294">
        <v>1.8671800000000001</v>
      </c>
      <c r="HR294">
        <v>1.87805</v>
      </c>
      <c r="HS294">
        <v>0</v>
      </c>
      <c r="HT294">
        <v>0</v>
      </c>
      <c r="HU294">
        <v>0</v>
      </c>
      <c r="HV294">
        <v>0</v>
      </c>
      <c r="HW294" t="s">
        <v>418</v>
      </c>
      <c r="HX294" t="s">
        <v>419</v>
      </c>
      <c r="HY294" t="s">
        <v>420</v>
      </c>
      <c r="HZ294" t="s">
        <v>420</v>
      </c>
      <c r="IA294" t="s">
        <v>420</v>
      </c>
      <c r="IB294" t="s">
        <v>420</v>
      </c>
      <c r="IC294">
        <v>0</v>
      </c>
      <c r="ID294">
        <v>100</v>
      </c>
      <c r="IE294">
        <v>100</v>
      </c>
      <c r="IF294">
        <v>-3.83</v>
      </c>
      <c r="IG294">
        <v>0.33289999999999997</v>
      </c>
      <c r="IH294">
        <v>-2.1299345005774111</v>
      </c>
      <c r="II294">
        <v>1.7196870422270779E-5</v>
      </c>
      <c r="IJ294">
        <v>-2.1741833173098589E-6</v>
      </c>
      <c r="IK294">
        <v>9.0595066644434051E-10</v>
      </c>
      <c r="IL294">
        <v>-0.32754645563995699</v>
      </c>
      <c r="IM294">
        <v>-1.2435942757381079E-3</v>
      </c>
      <c r="IN294">
        <v>8.3241555849602686E-4</v>
      </c>
      <c r="IO294">
        <v>-6.8006265696850886E-6</v>
      </c>
      <c r="IP294">
        <v>17</v>
      </c>
      <c r="IQ294">
        <v>2050</v>
      </c>
      <c r="IR294">
        <v>3</v>
      </c>
      <c r="IS294">
        <v>34</v>
      </c>
      <c r="IT294">
        <v>52.8</v>
      </c>
      <c r="IU294">
        <v>53.1</v>
      </c>
      <c r="IV294">
        <v>3.6035200000000001</v>
      </c>
      <c r="IW294">
        <v>2.5537100000000001</v>
      </c>
      <c r="IX294">
        <v>1.49902</v>
      </c>
      <c r="IY294">
        <v>2.2753899999999998</v>
      </c>
      <c r="IZ294">
        <v>1.69678</v>
      </c>
      <c r="JA294">
        <v>2.3913600000000002</v>
      </c>
      <c r="JB294">
        <v>46.094700000000003</v>
      </c>
      <c r="JC294">
        <v>15.891999999999999</v>
      </c>
      <c r="JD294">
        <v>18</v>
      </c>
      <c r="JE294">
        <v>415.10399999999998</v>
      </c>
      <c r="JF294">
        <v>514.60900000000004</v>
      </c>
      <c r="JG294">
        <v>29.999700000000001</v>
      </c>
      <c r="JH294">
        <v>36.036499999999997</v>
      </c>
      <c r="JI294">
        <v>30</v>
      </c>
      <c r="JJ294">
        <v>35.8613</v>
      </c>
      <c r="JK294">
        <v>35.795400000000001</v>
      </c>
      <c r="JL294">
        <v>72.226299999999995</v>
      </c>
      <c r="JM294">
        <v>14.9673</v>
      </c>
      <c r="JN294">
        <v>5.4545199999999996</v>
      </c>
      <c r="JO294">
        <v>30</v>
      </c>
      <c r="JP294">
        <v>1863</v>
      </c>
      <c r="JQ294">
        <v>33.827800000000003</v>
      </c>
      <c r="JR294">
        <v>98.259900000000002</v>
      </c>
      <c r="JS294">
        <v>98.185299999999998</v>
      </c>
    </row>
    <row r="295" spans="1:279" x14ac:dyDescent="0.2">
      <c r="A295">
        <v>280</v>
      </c>
      <c r="B295">
        <v>1658334027.5</v>
      </c>
      <c r="C295">
        <v>1113.900000095367</v>
      </c>
      <c r="D295" t="s">
        <v>979</v>
      </c>
      <c r="E295" t="s">
        <v>980</v>
      </c>
      <c r="F295">
        <v>4</v>
      </c>
      <c r="G295">
        <v>1658334025.1875</v>
      </c>
      <c r="H295">
        <f t="shared" si="200"/>
        <v>5.6131840072342156E-4</v>
      </c>
      <c r="I295">
        <f t="shared" si="201"/>
        <v>0.56131840072342154</v>
      </c>
      <c r="J295">
        <f t="shared" si="202"/>
        <v>7.26709526333459</v>
      </c>
      <c r="K295">
        <f t="shared" si="203"/>
        <v>1829.92</v>
      </c>
      <c r="L295">
        <f t="shared" si="204"/>
        <v>1411.4494302692383</v>
      </c>
      <c r="M295">
        <f t="shared" si="205"/>
        <v>142.77106285330211</v>
      </c>
      <c r="N295">
        <f t="shared" si="206"/>
        <v>185.10023649000198</v>
      </c>
      <c r="O295">
        <f t="shared" si="207"/>
        <v>3.1481803157820717E-2</v>
      </c>
      <c r="P295">
        <f t="shared" si="208"/>
        <v>2.1446844269335488</v>
      </c>
      <c r="Q295">
        <f t="shared" si="209"/>
        <v>3.1227309667852133E-2</v>
      </c>
      <c r="R295">
        <f t="shared" si="210"/>
        <v>1.953976218918264E-2</v>
      </c>
      <c r="S295">
        <f t="shared" si="211"/>
        <v>194.4246041125304</v>
      </c>
      <c r="T295">
        <f t="shared" si="212"/>
        <v>35.496437264514107</v>
      </c>
      <c r="U295">
        <f t="shared" si="213"/>
        <v>33.644237500000003</v>
      </c>
      <c r="V295">
        <f t="shared" si="214"/>
        <v>5.2378911549328757</v>
      </c>
      <c r="W295">
        <f t="shared" si="215"/>
        <v>64.846994750687543</v>
      </c>
      <c r="X295">
        <f t="shared" si="216"/>
        <v>3.4981744132845392</v>
      </c>
      <c r="Y295">
        <f t="shared" si="217"/>
        <v>5.3945050603095979</v>
      </c>
      <c r="Z295">
        <f t="shared" si="218"/>
        <v>1.7397167416483366</v>
      </c>
      <c r="AA295">
        <f t="shared" si="219"/>
        <v>-24.754141471902891</v>
      </c>
      <c r="AB295">
        <f t="shared" si="220"/>
        <v>61.029357523821957</v>
      </c>
      <c r="AC295">
        <f t="shared" si="221"/>
        <v>6.5752488310535249</v>
      </c>
      <c r="AD295">
        <f t="shared" si="222"/>
        <v>237.27506899550298</v>
      </c>
      <c r="AE295">
        <f t="shared" si="223"/>
        <v>17.824086266620881</v>
      </c>
      <c r="AF295">
        <f t="shared" si="224"/>
        <v>0.55183761109544083</v>
      </c>
      <c r="AG295">
        <f t="shared" si="225"/>
        <v>7.26709526333459</v>
      </c>
      <c r="AH295">
        <v>1918.502234623727</v>
      </c>
      <c r="AI295">
        <v>1898.591090909091</v>
      </c>
      <c r="AJ295">
        <v>1.7262647393005419</v>
      </c>
      <c r="AK295">
        <v>65.228597272793138</v>
      </c>
      <c r="AL295">
        <f t="shared" si="226"/>
        <v>0.56131840072342154</v>
      </c>
      <c r="AM295">
        <v>33.871443649438064</v>
      </c>
      <c r="AN295">
        <v>34.590555244755272</v>
      </c>
      <c r="AO295">
        <v>3.6711604651672169E-4</v>
      </c>
      <c r="AP295">
        <v>90.040432271976243</v>
      </c>
      <c r="AQ295">
        <v>32</v>
      </c>
      <c r="AR295">
        <v>7</v>
      </c>
      <c r="AS295">
        <f t="shared" si="227"/>
        <v>1</v>
      </c>
      <c r="AT295">
        <f t="shared" si="228"/>
        <v>0</v>
      </c>
      <c r="AU295">
        <f t="shared" si="229"/>
        <v>30881.476355398037</v>
      </c>
      <c r="AV295" t="s">
        <v>413</v>
      </c>
      <c r="AW295" t="s">
        <v>413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413</v>
      </c>
      <c r="BC295" t="s">
        <v>413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1009.4983497992384</v>
      </c>
      <c r="BI295">
        <f t="shared" si="233"/>
        <v>7.26709526333459</v>
      </c>
      <c r="BJ295" t="e">
        <f t="shared" si="234"/>
        <v>#DIV/0!</v>
      </c>
      <c r="BK295">
        <f t="shared" si="235"/>
        <v>7.198719309229001E-3</v>
      </c>
      <c r="BL295" t="e">
        <f t="shared" si="236"/>
        <v>#DIV/0!</v>
      </c>
      <c r="BM295" t="e">
        <f t="shared" si="237"/>
        <v>#DIV/0!</v>
      </c>
      <c r="BN295" t="s">
        <v>413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413</v>
      </c>
      <c r="BY295" t="s">
        <v>413</v>
      </c>
      <c r="BZ295" t="s">
        <v>413</v>
      </c>
      <c r="CA295" t="s">
        <v>413</v>
      </c>
      <c r="CB295" t="s">
        <v>413</v>
      </c>
      <c r="CC295" t="s">
        <v>413</v>
      </c>
      <c r="CD295" t="s">
        <v>413</v>
      </c>
      <c r="CE295" t="s">
        <v>413</v>
      </c>
      <c r="CF295">
        <v>253</v>
      </c>
      <c r="CG295">
        <v>1000</v>
      </c>
      <c r="CH295" t="s">
        <v>414</v>
      </c>
      <c r="CI295">
        <v>1110.1500000000001</v>
      </c>
      <c r="CJ295">
        <v>1175.8634999999999</v>
      </c>
      <c r="CK295">
        <v>1152.67</v>
      </c>
      <c r="CL295">
        <v>1.3005735999999999E-4</v>
      </c>
      <c r="CM295">
        <v>6.5004835999999994E-4</v>
      </c>
      <c r="CN295">
        <v>4.7597999359999997E-2</v>
      </c>
      <c r="CO295">
        <v>5.5000000000000003E-4</v>
      </c>
      <c r="CP295">
        <f t="shared" si="246"/>
        <v>1199.99125</v>
      </c>
      <c r="CQ295">
        <f t="shared" si="247"/>
        <v>1009.4983497992384</v>
      </c>
      <c r="CR295">
        <f t="shared" si="248"/>
        <v>0.84125475898198288</v>
      </c>
      <c r="CS295">
        <f t="shared" si="249"/>
        <v>0.16202168483522725</v>
      </c>
      <c r="CT295">
        <v>6</v>
      </c>
      <c r="CU295">
        <v>0.5</v>
      </c>
      <c r="CV295" t="s">
        <v>415</v>
      </c>
      <c r="CW295">
        <v>2</v>
      </c>
      <c r="CX295" t="b">
        <v>1</v>
      </c>
      <c r="CY295">
        <v>1658334025.1875</v>
      </c>
      <c r="CZ295">
        <v>1829.92</v>
      </c>
      <c r="DA295">
        <v>1855.0137500000001</v>
      </c>
      <c r="DB295">
        <v>34.583312500000012</v>
      </c>
      <c r="DC295">
        <v>33.873487500000003</v>
      </c>
      <c r="DD295">
        <v>1833.7462499999999</v>
      </c>
      <c r="DE295">
        <v>34.2502</v>
      </c>
      <c r="DF295">
        <v>450.32499999999999</v>
      </c>
      <c r="DG295">
        <v>101.052125</v>
      </c>
      <c r="DH295">
        <v>9.9967162500000012E-2</v>
      </c>
      <c r="DI295">
        <v>34.172062500000003</v>
      </c>
      <c r="DJ295">
        <v>999.9</v>
      </c>
      <c r="DK295">
        <v>33.644237500000003</v>
      </c>
      <c r="DL295">
        <v>0</v>
      </c>
      <c r="DM295">
        <v>0</v>
      </c>
      <c r="DN295">
        <v>5992.5787500000006</v>
      </c>
      <c r="DO295">
        <v>0</v>
      </c>
      <c r="DP295">
        <v>1786.1025</v>
      </c>
      <c r="DQ295">
        <v>-25.0918375</v>
      </c>
      <c r="DR295">
        <v>1895.4737500000001</v>
      </c>
      <c r="DS295">
        <v>1920.0525</v>
      </c>
      <c r="DT295">
        <v>0.70981549999999993</v>
      </c>
      <c r="DU295">
        <v>1855.0137500000001</v>
      </c>
      <c r="DV295">
        <v>33.873487500000003</v>
      </c>
      <c r="DW295">
        <v>3.4947225</v>
      </c>
      <c r="DX295">
        <v>3.4229924999999999</v>
      </c>
      <c r="DY295">
        <v>26.594137499999999</v>
      </c>
      <c r="DZ295">
        <v>26.242562499999998</v>
      </c>
      <c r="EA295">
        <v>1199.99125</v>
      </c>
      <c r="EB295">
        <v>0.95799837499999996</v>
      </c>
      <c r="EC295">
        <v>4.2001862500000001E-2</v>
      </c>
      <c r="ED295">
        <v>0</v>
      </c>
      <c r="EE295">
        <v>1780.84375</v>
      </c>
      <c r="EF295">
        <v>5.0001600000000002</v>
      </c>
      <c r="EG295">
        <v>22575.262500000001</v>
      </c>
      <c r="EH295">
        <v>9515.0837499999998</v>
      </c>
      <c r="EI295">
        <v>47.984250000000003</v>
      </c>
      <c r="EJ295">
        <v>50.686999999999998</v>
      </c>
      <c r="EK295">
        <v>49.186999999999998</v>
      </c>
      <c r="EL295">
        <v>49.210624999999993</v>
      </c>
      <c r="EM295">
        <v>49.718499999999999</v>
      </c>
      <c r="EN295">
        <v>1144.80125</v>
      </c>
      <c r="EO295">
        <v>50.19</v>
      </c>
      <c r="EP295">
        <v>0</v>
      </c>
      <c r="EQ295">
        <v>776539.20000004768</v>
      </c>
      <c r="ER295">
        <v>0</v>
      </c>
      <c r="ES295">
        <v>1779.8163999999999</v>
      </c>
      <c r="ET295">
        <v>12.99538457785437</v>
      </c>
      <c r="EU295">
        <v>152.2923074010213</v>
      </c>
      <c r="EV295">
        <v>22563.536</v>
      </c>
      <c r="EW295">
        <v>15</v>
      </c>
      <c r="EX295">
        <v>1658330855.5</v>
      </c>
      <c r="EY295" t="s">
        <v>416</v>
      </c>
      <c r="EZ295">
        <v>1658330855.5</v>
      </c>
      <c r="FA295">
        <v>1658330837</v>
      </c>
      <c r="FB295">
        <v>13</v>
      </c>
      <c r="FC295">
        <v>-0.03</v>
      </c>
      <c r="FD295">
        <v>-2.1999999999999999E-2</v>
      </c>
      <c r="FE295">
        <v>-3.91</v>
      </c>
      <c r="FF295">
        <v>0.28699999999999998</v>
      </c>
      <c r="FG295">
        <v>1439</v>
      </c>
      <c r="FH295">
        <v>33</v>
      </c>
      <c r="FI295">
        <v>0.2</v>
      </c>
      <c r="FJ295">
        <v>0.09</v>
      </c>
      <c r="FK295">
        <v>-25.244097560975611</v>
      </c>
      <c r="FL295">
        <v>0.98552404181188746</v>
      </c>
      <c r="FM295">
        <v>0.1189112509555227</v>
      </c>
      <c r="FN295">
        <v>0</v>
      </c>
      <c r="FO295">
        <v>1779.060882352941</v>
      </c>
      <c r="FP295">
        <v>13.694881574757961</v>
      </c>
      <c r="FQ295">
        <v>1.362895636345999</v>
      </c>
      <c r="FR295">
        <v>0</v>
      </c>
      <c r="FS295">
        <v>0.70550656097560982</v>
      </c>
      <c r="FT295">
        <v>3.963656445993087E-2</v>
      </c>
      <c r="FU295">
        <v>5.4962824156536451E-3</v>
      </c>
      <c r="FV295">
        <v>1</v>
      </c>
      <c r="FW295">
        <v>1</v>
      </c>
      <c r="FX295">
        <v>3</v>
      </c>
      <c r="FY295" t="s">
        <v>417</v>
      </c>
      <c r="FZ295">
        <v>2.8898600000000001</v>
      </c>
      <c r="GA295">
        <v>2.87216</v>
      </c>
      <c r="GB295">
        <v>0.26347199999999998</v>
      </c>
      <c r="GC295">
        <v>0.26830700000000002</v>
      </c>
      <c r="GD295">
        <v>0.142233</v>
      </c>
      <c r="GE295">
        <v>0.14268900000000001</v>
      </c>
      <c r="GF295">
        <v>25384.400000000001</v>
      </c>
      <c r="GG295">
        <v>21937.7</v>
      </c>
      <c r="GH295">
        <v>30832.5</v>
      </c>
      <c r="GI295">
        <v>27970</v>
      </c>
      <c r="GJ295">
        <v>34849.599999999999</v>
      </c>
      <c r="GK295">
        <v>33836.300000000003</v>
      </c>
      <c r="GL295">
        <v>40193.199999999997</v>
      </c>
      <c r="GM295">
        <v>38986.199999999997</v>
      </c>
      <c r="GN295">
        <v>1.8916999999999999</v>
      </c>
      <c r="GO295">
        <v>1.93537</v>
      </c>
      <c r="GP295">
        <v>0</v>
      </c>
      <c r="GQ295">
        <v>3.0904999999999998E-2</v>
      </c>
      <c r="GR295">
        <v>999.9</v>
      </c>
      <c r="GS295">
        <v>33.150599999999997</v>
      </c>
      <c r="GT295">
        <v>43.1</v>
      </c>
      <c r="GU295">
        <v>44.2</v>
      </c>
      <c r="GV295">
        <v>39.4452</v>
      </c>
      <c r="GW295">
        <v>30.886500000000002</v>
      </c>
      <c r="GX295">
        <v>32.896599999999999</v>
      </c>
      <c r="GY295">
        <v>1</v>
      </c>
      <c r="GZ295">
        <v>0.67576199999999997</v>
      </c>
      <c r="HA295">
        <v>1.67441</v>
      </c>
      <c r="HB295">
        <v>20.1996</v>
      </c>
      <c r="HC295">
        <v>5.2140000000000004</v>
      </c>
      <c r="HD295">
        <v>11.974</v>
      </c>
      <c r="HE295">
        <v>4.9905499999999998</v>
      </c>
      <c r="HF295">
        <v>3.2925300000000002</v>
      </c>
      <c r="HG295">
        <v>8498.7000000000007</v>
      </c>
      <c r="HH295">
        <v>9999</v>
      </c>
      <c r="HI295">
        <v>9999</v>
      </c>
      <c r="HJ295">
        <v>972.7</v>
      </c>
      <c r="HK295">
        <v>4.9713700000000003</v>
      </c>
      <c r="HL295">
        <v>1.87439</v>
      </c>
      <c r="HM295">
        <v>1.87073</v>
      </c>
      <c r="HN295">
        <v>1.87042</v>
      </c>
      <c r="HO295">
        <v>1.8749</v>
      </c>
      <c r="HP295">
        <v>1.87164</v>
      </c>
      <c r="HQ295">
        <v>1.86714</v>
      </c>
      <c r="HR295">
        <v>1.87805</v>
      </c>
      <c r="HS295">
        <v>0</v>
      </c>
      <c r="HT295">
        <v>0</v>
      </c>
      <c r="HU295">
        <v>0</v>
      </c>
      <c r="HV295">
        <v>0</v>
      </c>
      <c r="HW295" t="s">
        <v>418</v>
      </c>
      <c r="HX295" t="s">
        <v>419</v>
      </c>
      <c r="HY295" t="s">
        <v>420</v>
      </c>
      <c r="HZ295" t="s">
        <v>420</v>
      </c>
      <c r="IA295" t="s">
        <v>420</v>
      </c>
      <c r="IB295" t="s">
        <v>420</v>
      </c>
      <c r="IC295">
        <v>0</v>
      </c>
      <c r="ID295">
        <v>100</v>
      </c>
      <c r="IE295">
        <v>100</v>
      </c>
      <c r="IF295">
        <v>-3.81</v>
      </c>
      <c r="IG295">
        <v>0.33339999999999997</v>
      </c>
      <c r="IH295">
        <v>-2.1299345005774111</v>
      </c>
      <c r="II295">
        <v>1.7196870422270779E-5</v>
      </c>
      <c r="IJ295">
        <v>-2.1741833173098589E-6</v>
      </c>
      <c r="IK295">
        <v>9.0595066644434051E-10</v>
      </c>
      <c r="IL295">
        <v>-0.32754645563995699</v>
      </c>
      <c r="IM295">
        <v>-1.2435942757381079E-3</v>
      </c>
      <c r="IN295">
        <v>8.3241555849602686E-4</v>
      </c>
      <c r="IO295">
        <v>-6.8006265696850886E-6</v>
      </c>
      <c r="IP295">
        <v>17</v>
      </c>
      <c r="IQ295">
        <v>2050</v>
      </c>
      <c r="IR295">
        <v>3</v>
      </c>
      <c r="IS295">
        <v>34</v>
      </c>
      <c r="IT295">
        <v>52.9</v>
      </c>
      <c r="IU295">
        <v>53.2</v>
      </c>
      <c r="IV295">
        <v>3.6145</v>
      </c>
      <c r="IW295">
        <v>2.5512700000000001</v>
      </c>
      <c r="IX295">
        <v>1.49902</v>
      </c>
      <c r="IY295">
        <v>2.2753899999999998</v>
      </c>
      <c r="IZ295">
        <v>1.69678</v>
      </c>
      <c r="JA295">
        <v>2.3889200000000002</v>
      </c>
      <c r="JB295">
        <v>46.0657</v>
      </c>
      <c r="JC295">
        <v>15.891999999999999</v>
      </c>
      <c r="JD295">
        <v>18</v>
      </c>
      <c r="JE295">
        <v>415.09</v>
      </c>
      <c r="JF295">
        <v>514.64099999999996</v>
      </c>
      <c r="JG295">
        <v>29.9998</v>
      </c>
      <c r="JH295">
        <v>36.035899999999998</v>
      </c>
      <c r="JI295">
        <v>30</v>
      </c>
      <c r="JJ295">
        <v>35.8613</v>
      </c>
      <c r="JK295">
        <v>35.794499999999999</v>
      </c>
      <c r="JL295">
        <v>72.438500000000005</v>
      </c>
      <c r="JM295">
        <v>14.9673</v>
      </c>
      <c r="JN295">
        <v>5.8332699999999997</v>
      </c>
      <c r="JO295">
        <v>30</v>
      </c>
      <c r="JP295">
        <v>1869.69</v>
      </c>
      <c r="JQ295">
        <v>33.827800000000003</v>
      </c>
      <c r="JR295">
        <v>98.260300000000001</v>
      </c>
      <c r="JS295">
        <v>98.185199999999995</v>
      </c>
    </row>
    <row r="296" spans="1:279" x14ac:dyDescent="0.2">
      <c r="A296">
        <v>281</v>
      </c>
      <c r="B296">
        <v>1658334031.5</v>
      </c>
      <c r="C296">
        <v>1117.900000095367</v>
      </c>
      <c r="D296" t="s">
        <v>981</v>
      </c>
      <c r="E296" t="s">
        <v>982</v>
      </c>
      <c r="F296">
        <v>4</v>
      </c>
      <c r="G296">
        <v>1658334029.5</v>
      </c>
      <c r="H296">
        <f t="shared" si="200"/>
        <v>5.6961584508166728E-4</v>
      </c>
      <c r="I296">
        <f t="shared" si="201"/>
        <v>0.56961584508166729</v>
      </c>
      <c r="J296">
        <f t="shared" si="202"/>
        <v>7.14362203484714</v>
      </c>
      <c r="K296">
        <f t="shared" si="203"/>
        <v>1837.1085714285709</v>
      </c>
      <c r="L296">
        <f t="shared" si="204"/>
        <v>1429.8448838705217</v>
      </c>
      <c r="M296">
        <f t="shared" si="205"/>
        <v>144.63365031440418</v>
      </c>
      <c r="N296">
        <f t="shared" si="206"/>
        <v>185.82975097993602</v>
      </c>
      <c r="O296">
        <f t="shared" si="207"/>
        <v>3.1944942222097233E-2</v>
      </c>
      <c r="P296">
        <f t="shared" si="208"/>
        <v>2.144423222802617</v>
      </c>
      <c r="Q296">
        <f t="shared" si="209"/>
        <v>3.1682907771261981E-2</v>
      </c>
      <c r="R296">
        <f t="shared" si="210"/>
        <v>1.9825180854940911E-2</v>
      </c>
      <c r="S296">
        <f t="shared" si="211"/>
        <v>194.4209846125232</v>
      </c>
      <c r="T296">
        <f t="shared" si="212"/>
        <v>35.492594124887546</v>
      </c>
      <c r="U296">
        <f t="shared" si="213"/>
        <v>33.650814285714283</v>
      </c>
      <c r="V296">
        <f t="shared" si="214"/>
        <v>5.2398179884253535</v>
      </c>
      <c r="W296">
        <f t="shared" si="215"/>
        <v>64.880752697368294</v>
      </c>
      <c r="X296">
        <f t="shared" si="216"/>
        <v>3.4997799636643214</v>
      </c>
      <c r="Y296">
        <f t="shared" si="217"/>
        <v>5.3941728758739877</v>
      </c>
      <c r="Z296">
        <f t="shared" si="218"/>
        <v>1.7400380247610321</v>
      </c>
      <c r="AA296">
        <f t="shared" si="219"/>
        <v>-25.120058768101526</v>
      </c>
      <c r="AB296">
        <f t="shared" si="220"/>
        <v>60.133791024592625</v>
      </c>
      <c r="AC296">
        <f t="shared" si="221"/>
        <v>6.4797235796089403</v>
      </c>
      <c r="AD296">
        <f t="shared" si="222"/>
        <v>235.91444044862322</v>
      </c>
      <c r="AE296">
        <f t="shared" si="223"/>
        <v>17.89794059320386</v>
      </c>
      <c r="AF296">
        <f t="shared" si="224"/>
        <v>0.56007985763007018</v>
      </c>
      <c r="AG296">
        <f t="shared" si="225"/>
        <v>7.14362203484714</v>
      </c>
      <c r="AH296">
        <v>1925.4807735431721</v>
      </c>
      <c r="AI296">
        <v>1905.5987878787871</v>
      </c>
      <c r="AJ296">
        <v>1.7507295354271919</v>
      </c>
      <c r="AK296">
        <v>65.228597272793138</v>
      </c>
      <c r="AL296">
        <f t="shared" si="226"/>
        <v>0.56961584508166729</v>
      </c>
      <c r="AM296">
        <v>33.872622197227606</v>
      </c>
      <c r="AN296">
        <v>34.602366433566459</v>
      </c>
      <c r="AO296">
        <v>3.7457613320173469E-4</v>
      </c>
      <c r="AP296">
        <v>90.040432271976243</v>
      </c>
      <c r="AQ296">
        <v>32</v>
      </c>
      <c r="AR296">
        <v>7</v>
      </c>
      <c r="AS296">
        <f t="shared" si="227"/>
        <v>1</v>
      </c>
      <c r="AT296">
        <f t="shared" si="228"/>
        <v>0</v>
      </c>
      <c r="AU296">
        <f t="shared" si="229"/>
        <v>30874.990988010031</v>
      </c>
      <c r="AV296" t="s">
        <v>413</v>
      </c>
      <c r="AW296" t="s">
        <v>413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413</v>
      </c>
      <c r="BC296" t="s">
        <v>413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1009.4792997992353</v>
      </c>
      <c r="BI296">
        <f t="shared" si="233"/>
        <v>7.14362203484714</v>
      </c>
      <c r="BJ296" t="e">
        <f t="shared" si="234"/>
        <v>#DIV/0!</v>
      </c>
      <c r="BK296">
        <f t="shared" si="235"/>
        <v>7.0765413775872969E-3</v>
      </c>
      <c r="BL296" t="e">
        <f t="shared" si="236"/>
        <v>#DIV/0!</v>
      </c>
      <c r="BM296" t="e">
        <f t="shared" si="237"/>
        <v>#DIV/0!</v>
      </c>
      <c r="BN296" t="s">
        <v>413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413</v>
      </c>
      <c r="BY296" t="s">
        <v>413</v>
      </c>
      <c r="BZ296" t="s">
        <v>413</v>
      </c>
      <c r="CA296" t="s">
        <v>413</v>
      </c>
      <c r="CB296" t="s">
        <v>413</v>
      </c>
      <c r="CC296" t="s">
        <v>413</v>
      </c>
      <c r="CD296" t="s">
        <v>413</v>
      </c>
      <c r="CE296" t="s">
        <v>413</v>
      </c>
      <c r="CF296">
        <v>253</v>
      </c>
      <c r="CG296">
        <v>1000</v>
      </c>
      <c r="CH296" t="s">
        <v>414</v>
      </c>
      <c r="CI296">
        <v>1110.1500000000001</v>
      </c>
      <c r="CJ296">
        <v>1175.8634999999999</v>
      </c>
      <c r="CK296">
        <v>1152.67</v>
      </c>
      <c r="CL296">
        <v>1.3005735999999999E-4</v>
      </c>
      <c r="CM296">
        <v>6.5004835999999994E-4</v>
      </c>
      <c r="CN296">
        <v>4.7597999359999997E-2</v>
      </c>
      <c r="CO296">
        <v>5.5000000000000003E-4</v>
      </c>
      <c r="CP296">
        <f t="shared" si="246"/>
        <v>1199.968571428572</v>
      </c>
      <c r="CQ296">
        <f t="shared" si="247"/>
        <v>1009.4792997992353</v>
      </c>
      <c r="CR296">
        <f t="shared" si="248"/>
        <v>0.84125478269605203</v>
      </c>
      <c r="CS296">
        <f t="shared" si="249"/>
        <v>0.16202173060338029</v>
      </c>
      <c r="CT296">
        <v>6</v>
      </c>
      <c r="CU296">
        <v>0.5</v>
      </c>
      <c r="CV296" t="s">
        <v>415</v>
      </c>
      <c r="CW296">
        <v>2</v>
      </c>
      <c r="CX296" t="b">
        <v>1</v>
      </c>
      <c r="CY296">
        <v>1658334029.5</v>
      </c>
      <c r="CZ296">
        <v>1837.1085714285709</v>
      </c>
      <c r="DA296">
        <v>1862.3271428571429</v>
      </c>
      <c r="DB296">
        <v>34.598742857142859</v>
      </c>
      <c r="DC296">
        <v>33.878300000000003</v>
      </c>
      <c r="DD296">
        <v>1840.92</v>
      </c>
      <c r="DE296">
        <v>34.265157142857142</v>
      </c>
      <c r="DF296">
        <v>450.30785714285719</v>
      </c>
      <c r="DG296">
        <v>101.0534285714286</v>
      </c>
      <c r="DH296">
        <v>9.9956628571428549E-2</v>
      </c>
      <c r="DI296">
        <v>34.170957142857148</v>
      </c>
      <c r="DJ296">
        <v>999.89999999999986</v>
      </c>
      <c r="DK296">
        <v>33.650814285714283</v>
      </c>
      <c r="DL296">
        <v>0</v>
      </c>
      <c r="DM296">
        <v>0</v>
      </c>
      <c r="DN296">
        <v>5991.3400000000011</v>
      </c>
      <c r="DO296">
        <v>0</v>
      </c>
      <c r="DP296">
        <v>1785.255714285714</v>
      </c>
      <c r="DQ296">
        <v>-25.219342857142859</v>
      </c>
      <c r="DR296">
        <v>1902.947142857143</v>
      </c>
      <c r="DS296">
        <v>1927.6328571428569</v>
      </c>
      <c r="DT296">
        <v>0.72043485714285715</v>
      </c>
      <c r="DU296">
        <v>1862.3271428571429</v>
      </c>
      <c r="DV296">
        <v>33.878300000000003</v>
      </c>
      <c r="DW296">
        <v>3.4963157142857142</v>
      </c>
      <c r="DX296">
        <v>3.423514285714286</v>
      </c>
      <c r="DY296">
        <v>26.601842857142859</v>
      </c>
      <c r="DZ296">
        <v>26.24512857142857</v>
      </c>
      <c r="EA296">
        <v>1199.968571428572</v>
      </c>
      <c r="EB296">
        <v>0.95799699999999988</v>
      </c>
      <c r="EC296">
        <v>4.2003199999999997E-2</v>
      </c>
      <c r="ED296">
        <v>0</v>
      </c>
      <c r="EE296">
        <v>1781.8428571428569</v>
      </c>
      <c r="EF296">
        <v>5.0001600000000002</v>
      </c>
      <c r="EG296">
        <v>22588.842857142849</v>
      </c>
      <c r="EH296">
        <v>9514.91</v>
      </c>
      <c r="EI296">
        <v>47.982000000000014</v>
      </c>
      <c r="EJ296">
        <v>50.686999999999998</v>
      </c>
      <c r="EK296">
        <v>49.196000000000012</v>
      </c>
      <c r="EL296">
        <v>49.187285714285721</v>
      </c>
      <c r="EM296">
        <v>49.713999999999999</v>
      </c>
      <c r="EN296">
        <v>1144.778571428571</v>
      </c>
      <c r="EO296">
        <v>50.19</v>
      </c>
      <c r="EP296">
        <v>0</v>
      </c>
      <c r="EQ296">
        <v>776543.40000009537</v>
      </c>
      <c r="ER296">
        <v>0</v>
      </c>
      <c r="ES296">
        <v>1780.6676923076921</v>
      </c>
      <c r="ET296">
        <v>12.741880329807289</v>
      </c>
      <c r="EU296">
        <v>178.20512846471169</v>
      </c>
      <c r="EV296">
        <v>22574.08846153846</v>
      </c>
      <c r="EW296">
        <v>15</v>
      </c>
      <c r="EX296">
        <v>1658330855.5</v>
      </c>
      <c r="EY296" t="s">
        <v>416</v>
      </c>
      <c r="EZ296">
        <v>1658330855.5</v>
      </c>
      <c r="FA296">
        <v>1658330837</v>
      </c>
      <c r="FB296">
        <v>13</v>
      </c>
      <c r="FC296">
        <v>-0.03</v>
      </c>
      <c r="FD296">
        <v>-2.1999999999999999E-2</v>
      </c>
      <c r="FE296">
        <v>-3.91</v>
      </c>
      <c r="FF296">
        <v>0.28699999999999998</v>
      </c>
      <c r="FG296">
        <v>1439</v>
      </c>
      <c r="FH296">
        <v>33</v>
      </c>
      <c r="FI296">
        <v>0.2</v>
      </c>
      <c r="FJ296">
        <v>0.09</v>
      </c>
      <c r="FK296">
        <v>-25.21513414634147</v>
      </c>
      <c r="FL296">
        <v>0.58385853658535514</v>
      </c>
      <c r="FM296">
        <v>9.8981574066889302E-2</v>
      </c>
      <c r="FN296">
        <v>0</v>
      </c>
      <c r="FO296">
        <v>1779.9949999999999</v>
      </c>
      <c r="FP296">
        <v>13.456837276564711</v>
      </c>
      <c r="FQ296">
        <v>1.3350088124846911</v>
      </c>
      <c r="FR296">
        <v>0</v>
      </c>
      <c r="FS296">
        <v>0.70926641463414641</v>
      </c>
      <c r="FT296">
        <v>6.2555581881533484E-2</v>
      </c>
      <c r="FU296">
        <v>7.4425687146294486E-3</v>
      </c>
      <c r="FV296">
        <v>1</v>
      </c>
      <c r="FW296">
        <v>1</v>
      </c>
      <c r="FX296">
        <v>3</v>
      </c>
      <c r="FY296" t="s">
        <v>417</v>
      </c>
      <c r="FZ296">
        <v>2.8896999999999999</v>
      </c>
      <c r="GA296">
        <v>2.8721199999999998</v>
      </c>
      <c r="GB296">
        <v>0.26403700000000002</v>
      </c>
      <c r="GC296">
        <v>0.268876</v>
      </c>
      <c r="GD296">
        <v>0.142261</v>
      </c>
      <c r="GE296">
        <v>0.14273</v>
      </c>
      <c r="GF296">
        <v>25364.7</v>
      </c>
      <c r="GG296">
        <v>21920.1</v>
      </c>
      <c r="GH296">
        <v>30832.400000000001</v>
      </c>
      <c r="GI296">
        <v>27969.5</v>
      </c>
      <c r="GJ296">
        <v>34848.199999999997</v>
      </c>
      <c r="GK296">
        <v>33834.199999999997</v>
      </c>
      <c r="GL296">
        <v>40192.9</v>
      </c>
      <c r="GM296">
        <v>38985.599999999999</v>
      </c>
      <c r="GN296">
        <v>1.8917200000000001</v>
      </c>
      <c r="GO296">
        <v>1.93557</v>
      </c>
      <c r="GP296">
        <v>0</v>
      </c>
      <c r="GQ296">
        <v>3.0606999999999999E-2</v>
      </c>
      <c r="GR296">
        <v>999.9</v>
      </c>
      <c r="GS296">
        <v>33.156500000000001</v>
      </c>
      <c r="GT296">
        <v>43.2</v>
      </c>
      <c r="GU296">
        <v>44.2</v>
      </c>
      <c r="GV296">
        <v>39.532299999999999</v>
      </c>
      <c r="GW296">
        <v>30.766500000000001</v>
      </c>
      <c r="GX296">
        <v>33.056899999999999</v>
      </c>
      <c r="GY296">
        <v>1</v>
      </c>
      <c r="GZ296">
        <v>0.675678</v>
      </c>
      <c r="HA296">
        <v>1.6733</v>
      </c>
      <c r="HB296">
        <v>20.1998</v>
      </c>
      <c r="HC296">
        <v>5.2142900000000001</v>
      </c>
      <c r="HD296">
        <v>11.974</v>
      </c>
      <c r="HE296">
        <v>4.9908000000000001</v>
      </c>
      <c r="HF296">
        <v>3.2926500000000001</v>
      </c>
      <c r="HG296">
        <v>8498.7000000000007</v>
      </c>
      <c r="HH296">
        <v>9999</v>
      </c>
      <c r="HI296">
        <v>9999</v>
      </c>
      <c r="HJ296">
        <v>972.7</v>
      </c>
      <c r="HK296">
        <v>4.9713599999999998</v>
      </c>
      <c r="HL296">
        <v>1.87439</v>
      </c>
      <c r="HM296">
        <v>1.87073</v>
      </c>
      <c r="HN296">
        <v>1.87043</v>
      </c>
      <c r="HO296">
        <v>1.8749199999999999</v>
      </c>
      <c r="HP296">
        <v>1.87164</v>
      </c>
      <c r="HQ296">
        <v>1.86714</v>
      </c>
      <c r="HR296">
        <v>1.87805</v>
      </c>
      <c r="HS296">
        <v>0</v>
      </c>
      <c r="HT296">
        <v>0</v>
      </c>
      <c r="HU296">
        <v>0</v>
      </c>
      <c r="HV296">
        <v>0</v>
      </c>
      <c r="HW296" t="s">
        <v>418</v>
      </c>
      <c r="HX296" t="s">
        <v>419</v>
      </c>
      <c r="HY296" t="s">
        <v>420</v>
      </c>
      <c r="HZ296" t="s">
        <v>420</v>
      </c>
      <c r="IA296" t="s">
        <v>420</v>
      </c>
      <c r="IB296" t="s">
        <v>420</v>
      </c>
      <c r="IC296">
        <v>0</v>
      </c>
      <c r="ID296">
        <v>100</v>
      </c>
      <c r="IE296">
        <v>100</v>
      </c>
      <c r="IF296">
        <v>-3.81</v>
      </c>
      <c r="IG296">
        <v>0.3337</v>
      </c>
      <c r="IH296">
        <v>-2.1299345005774111</v>
      </c>
      <c r="II296">
        <v>1.7196870422270779E-5</v>
      </c>
      <c r="IJ296">
        <v>-2.1741833173098589E-6</v>
      </c>
      <c r="IK296">
        <v>9.0595066644434051E-10</v>
      </c>
      <c r="IL296">
        <v>-0.32754645563995699</v>
      </c>
      <c r="IM296">
        <v>-1.2435942757381079E-3</v>
      </c>
      <c r="IN296">
        <v>8.3241555849602686E-4</v>
      </c>
      <c r="IO296">
        <v>-6.8006265696850886E-6</v>
      </c>
      <c r="IP296">
        <v>17</v>
      </c>
      <c r="IQ296">
        <v>2050</v>
      </c>
      <c r="IR296">
        <v>3</v>
      </c>
      <c r="IS296">
        <v>34</v>
      </c>
      <c r="IT296">
        <v>52.9</v>
      </c>
      <c r="IU296">
        <v>53.2</v>
      </c>
      <c r="IV296">
        <v>3.6242700000000001</v>
      </c>
      <c r="IW296">
        <v>2.5488300000000002</v>
      </c>
      <c r="IX296">
        <v>1.49902</v>
      </c>
      <c r="IY296">
        <v>2.2766099999999998</v>
      </c>
      <c r="IZ296">
        <v>1.69678</v>
      </c>
      <c r="JA296">
        <v>2.3913600000000002</v>
      </c>
      <c r="JB296">
        <v>46.0657</v>
      </c>
      <c r="JC296">
        <v>15.891999999999999</v>
      </c>
      <c r="JD296">
        <v>18</v>
      </c>
      <c r="JE296">
        <v>415.09399999999999</v>
      </c>
      <c r="JF296">
        <v>514.77200000000005</v>
      </c>
      <c r="JG296">
        <v>29.9998</v>
      </c>
      <c r="JH296">
        <v>36.035899999999998</v>
      </c>
      <c r="JI296">
        <v>30</v>
      </c>
      <c r="JJ296">
        <v>35.859499999999997</v>
      </c>
      <c r="JK296">
        <v>35.792000000000002</v>
      </c>
      <c r="JL296">
        <v>72.648399999999995</v>
      </c>
      <c r="JM296">
        <v>14.9673</v>
      </c>
      <c r="JN296">
        <v>5.8332699999999997</v>
      </c>
      <c r="JO296">
        <v>30</v>
      </c>
      <c r="JP296">
        <v>1876.37</v>
      </c>
      <c r="JQ296">
        <v>33.827800000000003</v>
      </c>
      <c r="JR296">
        <v>98.259799999999998</v>
      </c>
      <c r="JS296">
        <v>98.183499999999995</v>
      </c>
    </row>
    <row r="297" spans="1:279" x14ac:dyDescent="0.2">
      <c r="A297">
        <v>282</v>
      </c>
      <c r="B297">
        <v>1658334035.5</v>
      </c>
      <c r="C297">
        <v>1121.900000095367</v>
      </c>
      <c r="D297" t="s">
        <v>983</v>
      </c>
      <c r="E297" t="s">
        <v>984</v>
      </c>
      <c r="F297">
        <v>4</v>
      </c>
      <c r="G297">
        <v>1658334033.1875</v>
      </c>
      <c r="H297">
        <f t="shared" si="200"/>
        <v>5.6479253052994056E-4</v>
      </c>
      <c r="I297">
        <f t="shared" si="201"/>
        <v>0.56479253052994061</v>
      </c>
      <c r="J297">
        <f t="shared" si="202"/>
        <v>7.1277735009819008</v>
      </c>
      <c r="K297">
        <f t="shared" si="203"/>
        <v>1843.3724999999999</v>
      </c>
      <c r="L297">
        <f t="shared" si="204"/>
        <v>1433.9114880914935</v>
      </c>
      <c r="M297">
        <f t="shared" si="205"/>
        <v>145.04209129688905</v>
      </c>
      <c r="N297">
        <f t="shared" si="206"/>
        <v>186.45962784985707</v>
      </c>
      <c r="O297">
        <f t="shared" si="207"/>
        <v>3.1689136817527976E-2</v>
      </c>
      <c r="P297">
        <f t="shared" si="208"/>
        <v>2.151241730075923</v>
      </c>
      <c r="Q297">
        <f t="shared" si="209"/>
        <v>3.143207406287421E-2</v>
      </c>
      <c r="R297">
        <f t="shared" si="210"/>
        <v>1.9667968439522929E-2</v>
      </c>
      <c r="S297">
        <f t="shared" si="211"/>
        <v>194.43138711254414</v>
      </c>
      <c r="T297">
        <f t="shared" si="212"/>
        <v>35.491103730195718</v>
      </c>
      <c r="U297">
        <f t="shared" si="213"/>
        <v>33.650174999999997</v>
      </c>
      <c r="V297">
        <f t="shared" si="214"/>
        <v>5.2396306666759074</v>
      </c>
      <c r="W297">
        <f t="shared" si="215"/>
        <v>64.893958416673442</v>
      </c>
      <c r="X297">
        <f t="shared" si="216"/>
        <v>3.5006006077422342</v>
      </c>
      <c r="Y297">
        <f t="shared" si="217"/>
        <v>5.3943397708388394</v>
      </c>
      <c r="Z297">
        <f t="shared" si="218"/>
        <v>1.7390300589336731</v>
      </c>
      <c r="AA297">
        <f t="shared" si="219"/>
        <v>-24.907350596370378</v>
      </c>
      <c r="AB297">
        <f t="shared" si="220"/>
        <v>60.463547191768548</v>
      </c>
      <c r="AC297">
        <f t="shared" si="221"/>
        <v>6.4946033013168156</v>
      </c>
      <c r="AD297">
        <f t="shared" si="222"/>
        <v>236.48218700925915</v>
      </c>
      <c r="AE297">
        <f t="shared" si="223"/>
        <v>17.791073012294277</v>
      </c>
      <c r="AF297">
        <f t="shared" si="224"/>
        <v>0.5587748068857491</v>
      </c>
      <c r="AG297">
        <f t="shared" si="225"/>
        <v>7.1277735009819008</v>
      </c>
      <c r="AH297">
        <v>1932.4625275766259</v>
      </c>
      <c r="AI297">
        <v>1912.5920606060599</v>
      </c>
      <c r="AJ297">
        <v>1.7522269787076039</v>
      </c>
      <c r="AK297">
        <v>65.228597272793138</v>
      </c>
      <c r="AL297">
        <f t="shared" si="226"/>
        <v>0.56479253052994061</v>
      </c>
      <c r="AM297">
        <v>33.886480490332239</v>
      </c>
      <c r="AN297">
        <v>34.611558741258747</v>
      </c>
      <c r="AO297">
        <v>1.877810442486609E-4</v>
      </c>
      <c r="AP297">
        <v>90.040432271976243</v>
      </c>
      <c r="AQ297">
        <v>32</v>
      </c>
      <c r="AR297">
        <v>7</v>
      </c>
      <c r="AS297">
        <f t="shared" si="227"/>
        <v>1</v>
      </c>
      <c r="AT297">
        <f t="shared" si="228"/>
        <v>0</v>
      </c>
      <c r="AU297">
        <f t="shared" si="229"/>
        <v>31046.249258169057</v>
      </c>
      <c r="AV297" t="s">
        <v>413</v>
      </c>
      <c r="AW297" t="s">
        <v>413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413</v>
      </c>
      <c r="BC297" t="s">
        <v>413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1009.5340497992456</v>
      </c>
      <c r="BI297">
        <f t="shared" si="233"/>
        <v>7.1277735009819008</v>
      </c>
      <c r="BJ297" t="e">
        <f t="shared" si="234"/>
        <v>#DIV/0!</v>
      </c>
      <c r="BK297">
        <f t="shared" si="235"/>
        <v>7.0604587357893664E-3</v>
      </c>
      <c r="BL297" t="e">
        <f t="shared" si="236"/>
        <v>#DIV/0!</v>
      </c>
      <c r="BM297" t="e">
        <f t="shared" si="237"/>
        <v>#DIV/0!</v>
      </c>
      <c r="BN297" t="s">
        <v>413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413</v>
      </c>
      <c r="BY297" t="s">
        <v>413</v>
      </c>
      <c r="BZ297" t="s">
        <v>413</v>
      </c>
      <c r="CA297" t="s">
        <v>413</v>
      </c>
      <c r="CB297" t="s">
        <v>413</v>
      </c>
      <c r="CC297" t="s">
        <v>413</v>
      </c>
      <c r="CD297" t="s">
        <v>413</v>
      </c>
      <c r="CE297" t="s">
        <v>413</v>
      </c>
      <c r="CF297">
        <v>253</v>
      </c>
      <c r="CG297">
        <v>1000</v>
      </c>
      <c r="CH297" t="s">
        <v>414</v>
      </c>
      <c r="CI297">
        <v>1110.1500000000001</v>
      </c>
      <c r="CJ297">
        <v>1175.8634999999999</v>
      </c>
      <c r="CK297">
        <v>1152.67</v>
      </c>
      <c r="CL297">
        <v>1.3005735999999999E-4</v>
      </c>
      <c r="CM297">
        <v>6.5004835999999994E-4</v>
      </c>
      <c r="CN297">
        <v>4.7597999359999997E-2</v>
      </c>
      <c r="CO297">
        <v>5.5000000000000003E-4</v>
      </c>
      <c r="CP297">
        <f t="shared" si="246"/>
        <v>1200.0337500000001</v>
      </c>
      <c r="CQ297">
        <f t="shared" si="247"/>
        <v>1009.5340497992456</v>
      </c>
      <c r="CR297">
        <f t="shared" si="248"/>
        <v>0.84125471454385814</v>
      </c>
      <c r="CS297">
        <f t="shared" si="249"/>
        <v>0.16202159906964628</v>
      </c>
      <c r="CT297">
        <v>6</v>
      </c>
      <c r="CU297">
        <v>0.5</v>
      </c>
      <c r="CV297" t="s">
        <v>415</v>
      </c>
      <c r="CW297">
        <v>2</v>
      </c>
      <c r="CX297" t="b">
        <v>1</v>
      </c>
      <c r="CY297">
        <v>1658334033.1875</v>
      </c>
      <c r="CZ297">
        <v>1843.3724999999999</v>
      </c>
      <c r="DA297">
        <v>1868.4525000000001</v>
      </c>
      <c r="DB297">
        <v>34.607550000000003</v>
      </c>
      <c r="DC297">
        <v>33.888725000000001</v>
      </c>
      <c r="DD297">
        <v>1847.17875</v>
      </c>
      <c r="DE297">
        <v>34.273687499999987</v>
      </c>
      <c r="DF297">
        <v>450.265625</v>
      </c>
      <c r="DG297">
        <v>101.0515</v>
      </c>
      <c r="DH297">
        <v>9.9855924999999998E-2</v>
      </c>
      <c r="DI297">
        <v>34.171512500000013</v>
      </c>
      <c r="DJ297">
        <v>999.9</v>
      </c>
      <c r="DK297">
        <v>33.650174999999997</v>
      </c>
      <c r="DL297">
        <v>0</v>
      </c>
      <c r="DM297">
        <v>0</v>
      </c>
      <c r="DN297">
        <v>6021.7975000000006</v>
      </c>
      <c r="DO297">
        <v>0</v>
      </c>
      <c r="DP297">
        <v>1784.2987499999999</v>
      </c>
      <c r="DQ297">
        <v>-25.078737499999999</v>
      </c>
      <c r="DR297">
        <v>1909.4549999999999</v>
      </c>
      <c r="DS297">
        <v>1933.9937500000001</v>
      </c>
      <c r="DT297">
        <v>0.718805625</v>
      </c>
      <c r="DU297">
        <v>1868.4525000000001</v>
      </c>
      <c r="DV297">
        <v>33.888725000000001</v>
      </c>
      <c r="DW297">
        <v>3.4971450000000002</v>
      </c>
      <c r="DX297">
        <v>3.4245074999999998</v>
      </c>
      <c r="DY297">
        <v>26.605887500000001</v>
      </c>
      <c r="DZ297">
        <v>26.250050000000002</v>
      </c>
      <c r="EA297">
        <v>1200.0337500000001</v>
      </c>
      <c r="EB297">
        <v>0.95799837499999996</v>
      </c>
      <c r="EC297">
        <v>4.2001862500000001E-2</v>
      </c>
      <c r="ED297">
        <v>0</v>
      </c>
      <c r="EE297">
        <v>1782.73875</v>
      </c>
      <c r="EF297">
        <v>5.0001600000000002</v>
      </c>
      <c r="EG297">
        <v>22631.487499999999</v>
      </c>
      <c r="EH297">
        <v>9515.4399999999987</v>
      </c>
      <c r="EI297">
        <v>48</v>
      </c>
      <c r="EJ297">
        <v>50.671499999999988</v>
      </c>
      <c r="EK297">
        <v>49.194875000000003</v>
      </c>
      <c r="EL297">
        <v>49.210624999999993</v>
      </c>
      <c r="EM297">
        <v>49.718499999999999</v>
      </c>
      <c r="EN297">
        <v>1144.84375</v>
      </c>
      <c r="EO297">
        <v>50.19</v>
      </c>
      <c r="EP297">
        <v>0</v>
      </c>
      <c r="EQ297">
        <v>776547</v>
      </c>
      <c r="ER297">
        <v>0</v>
      </c>
      <c r="ES297">
        <v>1781.478846153846</v>
      </c>
      <c r="ET297">
        <v>13.35282049948496</v>
      </c>
      <c r="EU297">
        <v>364.99145325691632</v>
      </c>
      <c r="EV297">
        <v>22594.815384615391</v>
      </c>
      <c r="EW297">
        <v>15</v>
      </c>
      <c r="EX297">
        <v>1658330855.5</v>
      </c>
      <c r="EY297" t="s">
        <v>416</v>
      </c>
      <c r="EZ297">
        <v>1658330855.5</v>
      </c>
      <c r="FA297">
        <v>1658330837</v>
      </c>
      <c r="FB297">
        <v>13</v>
      </c>
      <c r="FC297">
        <v>-0.03</v>
      </c>
      <c r="FD297">
        <v>-2.1999999999999999E-2</v>
      </c>
      <c r="FE297">
        <v>-3.91</v>
      </c>
      <c r="FF297">
        <v>0.28699999999999998</v>
      </c>
      <c r="FG297">
        <v>1439</v>
      </c>
      <c r="FH297">
        <v>33</v>
      </c>
      <c r="FI297">
        <v>0.2</v>
      </c>
      <c r="FJ297">
        <v>0.09</v>
      </c>
      <c r="FK297">
        <v>-25.162746341463421</v>
      </c>
      <c r="FL297">
        <v>0.47309059233446388</v>
      </c>
      <c r="FM297">
        <v>8.8849401490115179E-2</v>
      </c>
      <c r="FN297">
        <v>1</v>
      </c>
      <c r="FO297">
        <v>1780.8244117647059</v>
      </c>
      <c r="FP297">
        <v>13.225210076589519</v>
      </c>
      <c r="FQ297">
        <v>1.3130458331153521</v>
      </c>
      <c r="FR297">
        <v>0</v>
      </c>
      <c r="FS297">
        <v>0.71314685365853658</v>
      </c>
      <c r="FT297">
        <v>4.5386905923345988E-2</v>
      </c>
      <c r="FU297">
        <v>6.0263067586471203E-3</v>
      </c>
      <c r="FV297">
        <v>1</v>
      </c>
      <c r="FW297">
        <v>2</v>
      </c>
      <c r="FX297">
        <v>3</v>
      </c>
      <c r="FY297" t="s">
        <v>530</v>
      </c>
      <c r="FZ297">
        <v>2.8895200000000001</v>
      </c>
      <c r="GA297">
        <v>2.87209</v>
      </c>
      <c r="GB297">
        <v>0.26460699999999998</v>
      </c>
      <c r="GC297">
        <v>0.269428</v>
      </c>
      <c r="GD297">
        <v>0.142288</v>
      </c>
      <c r="GE297">
        <v>0.142732</v>
      </c>
      <c r="GF297">
        <v>25344.7</v>
      </c>
      <c r="GG297">
        <v>21903.7</v>
      </c>
      <c r="GH297">
        <v>30832.1</v>
      </c>
      <c r="GI297">
        <v>27969.8</v>
      </c>
      <c r="GJ297">
        <v>34847</v>
      </c>
      <c r="GK297">
        <v>33834.5</v>
      </c>
      <c r="GL297">
        <v>40192.800000000003</v>
      </c>
      <c r="GM297">
        <v>38985.9</v>
      </c>
      <c r="GN297">
        <v>1.8912</v>
      </c>
      <c r="GO297">
        <v>1.93543</v>
      </c>
      <c r="GP297">
        <v>0</v>
      </c>
      <c r="GQ297">
        <v>2.9958800000000001E-2</v>
      </c>
      <c r="GR297">
        <v>999.9</v>
      </c>
      <c r="GS297">
        <v>33.162500000000001</v>
      </c>
      <c r="GT297">
        <v>43.2</v>
      </c>
      <c r="GU297">
        <v>44.2</v>
      </c>
      <c r="GV297">
        <v>39.533000000000001</v>
      </c>
      <c r="GW297">
        <v>30.8565</v>
      </c>
      <c r="GX297">
        <v>33.357399999999998</v>
      </c>
      <c r="GY297">
        <v>1</v>
      </c>
      <c r="GZ297">
        <v>0.67561700000000002</v>
      </c>
      <c r="HA297">
        <v>1.67056</v>
      </c>
      <c r="HB297">
        <v>20.2</v>
      </c>
      <c r="HC297">
        <v>5.2138499999999999</v>
      </c>
      <c r="HD297">
        <v>11.974</v>
      </c>
      <c r="HE297">
        <v>4.9906499999999996</v>
      </c>
      <c r="HF297">
        <v>3.2925499999999999</v>
      </c>
      <c r="HG297">
        <v>8498.7000000000007</v>
      </c>
      <c r="HH297">
        <v>9999</v>
      </c>
      <c r="HI297">
        <v>9999</v>
      </c>
      <c r="HJ297">
        <v>972.7</v>
      </c>
      <c r="HK297">
        <v>4.9713500000000002</v>
      </c>
      <c r="HL297">
        <v>1.87439</v>
      </c>
      <c r="HM297">
        <v>1.87073</v>
      </c>
      <c r="HN297">
        <v>1.87042</v>
      </c>
      <c r="HO297">
        <v>1.8749100000000001</v>
      </c>
      <c r="HP297">
        <v>1.87164</v>
      </c>
      <c r="HQ297">
        <v>1.86714</v>
      </c>
      <c r="HR297">
        <v>1.87805</v>
      </c>
      <c r="HS297">
        <v>0</v>
      </c>
      <c r="HT297">
        <v>0</v>
      </c>
      <c r="HU297">
        <v>0</v>
      </c>
      <c r="HV297">
        <v>0</v>
      </c>
      <c r="HW297" t="s">
        <v>418</v>
      </c>
      <c r="HX297" t="s">
        <v>419</v>
      </c>
      <c r="HY297" t="s">
        <v>420</v>
      </c>
      <c r="HZ297" t="s">
        <v>420</v>
      </c>
      <c r="IA297" t="s">
        <v>420</v>
      </c>
      <c r="IB297" t="s">
        <v>420</v>
      </c>
      <c r="IC297">
        <v>0</v>
      </c>
      <c r="ID297">
        <v>100</v>
      </c>
      <c r="IE297">
        <v>100</v>
      </c>
      <c r="IF297">
        <v>-3.8</v>
      </c>
      <c r="IG297">
        <v>0.33400000000000002</v>
      </c>
      <c r="IH297">
        <v>-2.1299345005774111</v>
      </c>
      <c r="II297">
        <v>1.7196870422270779E-5</v>
      </c>
      <c r="IJ297">
        <v>-2.1741833173098589E-6</v>
      </c>
      <c r="IK297">
        <v>9.0595066644434051E-10</v>
      </c>
      <c r="IL297">
        <v>-0.32754645563995699</v>
      </c>
      <c r="IM297">
        <v>-1.2435942757381079E-3</v>
      </c>
      <c r="IN297">
        <v>8.3241555849602686E-4</v>
      </c>
      <c r="IO297">
        <v>-6.8006265696850886E-6</v>
      </c>
      <c r="IP297">
        <v>17</v>
      </c>
      <c r="IQ297">
        <v>2050</v>
      </c>
      <c r="IR297">
        <v>3</v>
      </c>
      <c r="IS297">
        <v>34</v>
      </c>
      <c r="IT297">
        <v>53</v>
      </c>
      <c r="IU297">
        <v>53.3</v>
      </c>
      <c r="IV297">
        <v>3.6352500000000001</v>
      </c>
      <c r="IW297">
        <v>2.5512700000000001</v>
      </c>
      <c r="IX297">
        <v>1.49902</v>
      </c>
      <c r="IY297">
        <v>2.2753899999999998</v>
      </c>
      <c r="IZ297">
        <v>1.69678</v>
      </c>
      <c r="JA297">
        <v>2.3974600000000001</v>
      </c>
      <c r="JB297">
        <v>46.036700000000003</v>
      </c>
      <c r="JC297">
        <v>15.891999999999999</v>
      </c>
      <c r="JD297">
        <v>18</v>
      </c>
      <c r="JE297">
        <v>414.79399999999998</v>
      </c>
      <c r="JF297">
        <v>514.65700000000004</v>
      </c>
      <c r="JG297">
        <v>29.999500000000001</v>
      </c>
      <c r="JH297">
        <v>36.035899999999998</v>
      </c>
      <c r="JI297">
        <v>29.9999</v>
      </c>
      <c r="JJ297">
        <v>35.857999999999997</v>
      </c>
      <c r="JK297">
        <v>35.792000000000002</v>
      </c>
      <c r="JL297">
        <v>72.860500000000002</v>
      </c>
      <c r="JM297">
        <v>14.9673</v>
      </c>
      <c r="JN297">
        <v>5.8332699999999997</v>
      </c>
      <c r="JO297">
        <v>30</v>
      </c>
      <c r="JP297">
        <v>1883.05</v>
      </c>
      <c r="JQ297">
        <v>33.827800000000003</v>
      </c>
      <c r="JR297">
        <v>98.259200000000007</v>
      </c>
      <c r="JS297">
        <v>98.1845</v>
      </c>
    </row>
    <row r="298" spans="1:279" x14ac:dyDescent="0.2">
      <c r="A298">
        <v>283</v>
      </c>
      <c r="B298">
        <v>1658334039.5</v>
      </c>
      <c r="C298">
        <v>1125.900000095367</v>
      </c>
      <c r="D298" t="s">
        <v>985</v>
      </c>
      <c r="E298" t="s">
        <v>986</v>
      </c>
      <c r="F298">
        <v>4</v>
      </c>
      <c r="G298">
        <v>1658334037.5</v>
      </c>
      <c r="H298">
        <f t="shared" si="200"/>
        <v>5.6585292197266807E-4</v>
      </c>
      <c r="I298">
        <f t="shared" si="201"/>
        <v>0.56585292197266812</v>
      </c>
      <c r="J298">
        <f t="shared" si="202"/>
        <v>7.2740467300245593</v>
      </c>
      <c r="K298">
        <f t="shared" si="203"/>
        <v>1850.5514285714289</v>
      </c>
      <c r="L298">
        <f t="shared" si="204"/>
        <v>1434.9680396205961</v>
      </c>
      <c r="M298">
        <f t="shared" si="205"/>
        <v>145.15170334175124</v>
      </c>
      <c r="N298">
        <f t="shared" si="206"/>
        <v>187.18932029292748</v>
      </c>
      <c r="O298">
        <f t="shared" si="207"/>
        <v>3.1806391863279312E-2</v>
      </c>
      <c r="P298">
        <f t="shared" si="208"/>
        <v>2.1472335517564582</v>
      </c>
      <c r="Q298">
        <f t="shared" si="209"/>
        <v>3.1546952488349662E-2</v>
      </c>
      <c r="R298">
        <f t="shared" si="210"/>
        <v>1.9739978410523992E-2</v>
      </c>
      <c r="S298">
        <f t="shared" si="211"/>
        <v>194.43088454998647</v>
      </c>
      <c r="T298">
        <f t="shared" si="212"/>
        <v>35.481332114372741</v>
      </c>
      <c r="U298">
        <f t="shared" si="213"/>
        <v>33.64225714285714</v>
      </c>
      <c r="V298">
        <f t="shared" si="214"/>
        <v>5.2373110806270393</v>
      </c>
      <c r="W298">
        <f t="shared" si="215"/>
        <v>64.949254343995364</v>
      </c>
      <c r="X298">
        <f t="shared" si="216"/>
        <v>3.5013119127175671</v>
      </c>
      <c r="Y298">
        <f t="shared" si="217"/>
        <v>5.390842355438477</v>
      </c>
      <c r="Z298">
        <f t="shared" si="218"/>
        <v>1.7359991679094722</v>
      </c>
      <c r="AA298">
        <f t="shared" si="219"/>
        <v>-24.954113858994663</v>
      </c>
      <c r="AB298">
        <f t="shared" si="220"/>
        <v>59.919886491343746</v>
      </c>
      <c r="AC298">
        <f t="shared" si="221"/>
        <v>6.4476046155094906</v>
      </c>
      <c r="AD298">
        <f t="shared" si="222"/>
        <v>235.84426179784504</v>
      </c>
      <c r="AE298">
        <f t="shared" si="223"/>
        <v>17.853642959667376</v>
      </c>
      <c r="AF298">
        <f t="shared" si="224"/>
        <v>0.56619549042987527</v>
      </c>
      <c r="AG298">
        <f t="shared" si="225"/>
        <v>7.2740467300245593</v>
      </c>
      <c r="AH298">
        <v>1939.329980229968</v>
      </c>
      <c r="AI298">
        <v>1919.4735757575761</v>
      </c>
      <c r="AJ298">
        <v>1.714646781172001</v>
      </c>
      <c r="AK298">
        <v>65.228597272793138</v>
      </c>
      <c r="AL298">
        <f t="shared" si="226"/>
        <v>0.56585292197266812</v>
      </c>
      <c r="AM298">
        <v>33.887685725632302</v>
      </c>
      <c r="AN298">
        <v>34.614701398601397</v>
      </c>
      <c r="AO298">
        <v>1.1021276062374799E-4</v>
      </c>
      <c r="AP298">
        <v>90.040432271976243</v>
      </c>
      <c r="AQ298">
        <v>32</v>
      </c>
      <c r="AR298">
        <v>7</v>
      </c>
      <c r="AS298">
        <f t="shared" si="227"/>
        <v>1</v>
      </c>
      <c r="AT298">
        <f t="shared" si="228"/>
        <v>0</v>
      </c>
      <c r="AU298">
        <f t="shared" si="229"/>
        <v>30946.679448313087</v>
      </c>
      <c r="AV298" t="s">
        <v>413</v>
      </c>
      <c r="AW298" t="s">
        <v>413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413</v>
      </c>
      <c r="BC298" t="s">
        <v>413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1009.5298676424796</v>
      </c>
      <c r="BI298">
        <f t="shared" si="233"/>
        <v>7.2740467300245593</v>
      </c>
      <c r="BJ298" t="e">
        <f t="shared" si="234"/>
        <v>#DIV/0!</v>
      </c>
      <c r="BK298">
        <f t="shared" si="235"/>
        <v>7.205380408418614E-3</v>
      </c>
      <c r="BL298" t="e">
        <f t="shared" si="236"/>
        <v>#DIV/0!</v>
      </c>
      <c r="BM298" t="e">
        <f t="shared" si="237"/>
        <v>#DIV/0!</v>
      </c>
      <c r="BN298" t="s">
        <v>413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413</v>
      </c>
      <c r="BY298" t="s">
        <v>413</v>
      </c>
      <c r="BZ298" t="s">
        <v>413</v>
      </c>
      <c r="CA298" t="s">
        <v>413</v>
      </c>
      <c r="CB298" t="s">
        <v>413</v>
      </c>
      <c r="CC298" t="s">
        <v>413</v>
      </c>
      <c r="CD298" t="s">
        <v>413</v>
      </c>
      <c r="CE298" t="s">
        <v>413</v>
      </c>
      <c r="CF298">
        <v>253</v>
      </c>
      <c r="CG298">
        <v>1000</v>
      </c>
      <c r="CH298" t="s">
        <v>414</v>
      </c>
      <c r="CI298">
        <v>1110.1500000000001</v>
      </c>
      <c r="CJ298">
        <v>1175.8634999999999</v>
      </c>
      <c r="CK298">
        <v>1152.67</v>
      </c>
      <c r="CL298">
        <v>1.3005735999999999E-4</v>
      </c>
      <c r="CM298">
        <v>6.5004835999999994E-4</v>
      </c>
      <c r="CN298">
        <v>4.7597999359999997E-2</v>
      </c>
      <c r="CO298">
        <v>5.5000000000000003E-4</v>
      </c>
      <c r="CP298">
        <f t="shared" si="246"/>
        <v>1200.028571428571</v>
      </c>
      <c r="CQ298">
        <f t="shared" si="247"/>
        <v>1009.5298676424796</v>
      </c>
      <c r="CR298">
        <f t="shared" si="248"/>
        <v>0.84125485982445181</v>
      </c>
      <c r="CS298">
        <f t="shared" si="249"/>
        <v>0.16202187946119209</v>
      </c>
      <c r="CT298">
        <v>6</v>
      </c>
      <c r="CU298">
        <v>0.5</v>
      </c>
      <c r="CV298" t="s">
        <v>415</v>
      </c>
      <c r="CW298">
        <v>2</v>
      </c>
      <c r="CX298" t="b">
        <v>1</v>
      </c>
      <c r="CY298">
        <v>1658334037.5</v>
      </c>
      <c r="CZ298">
        <v>1850.5514285714289</v>
      </c>
      <c r="DA298">
        <v>1875.737142857143</v>
      </c>
      <c r="DB298">
        <v>34.613928571428573</v>
      </c>
      <c r="DC298">
        <v>33.885599999999997</v>
      </c>
      <c r="DD298">
        <v>1854.3485714285709</v>
      </c>
      <c r="DE298">
        <v>34.279857142857153</v>
      </c>
      <c r="DF298">
        <v>450.28899999999999</v>
      </c>
      <c r="DG298">
        <v>101.0534285714286</v>
      </c>
      <c r="DH298">
        <v>9.9837100000000012E-2</v>
      </c>
      <c r="DI298">
        <v>34.159871428571428</v>
      </c>
      <c r="DJ298">
        <v>999.89999999999986</v>
      </c>
      <c r="DK298">
        <v>33.64225714285714</v>
      </c>
      <c r="DL298">
        <v>0</v>
      </c>
      <c r="DM298">
        <v>0</v>
      </c>
      <c r="DN298">
        <v>6003.8399999999992</v>
      </c>
      <c r="DO298">
        <v>0</v>
      </c>
      <c r="DP298">
        <v>1784.797142857142</v>
      </c>
      <c r="DQ298">
        <v>-25.184785714285709</v>
      </c>
      <c r="DR298">
        <v>1916.9028571428571</v>
      </c>
      <c r="DS298">
        <v>1941.527142857143</v>
      </c>
      <c r="DT298">
        <v>0.72832928571428568</v>
      </c>
      <c r="DU298">
        <v>1875.737142857143</v>
      </c>
      <c r="DV298">
        <v>33.885599999999997</v>
      </c>
      <c r="DW298">
        <v>3.4978542857142849</v>
      </c>
      <c r="DX298">
        <v>3.4242528571428572</v>
      </c>
      <c r="DY298">
        <v>26.609314285714291</v>
      </c>
      <c r="DZ298">
        <v>26.24878571428571</v>
      </c>
      <c r="EA298">
        <v>1200.028571428571</v>
      </c>
      <c r="EB298">
        <v>0.95799699999999988</v>
      </c>
      <c r="EC298">
        <v>4.2003199999999997E-2</v>
      </c>
      <c r="ED298">
        <v>0</v>
      </c>
      <c r="EE298">
        <v>1783.6085714285709</v>
      </c>
      <c r="EF298">
        <v>5.0001600000000002</v>
      </c>
      <c r="EG298">
        <v>22644.657142857141</v>
      </c>
      <c r="EH298">
        <v>9515.39</v>
      </c>
      <c r="EI298">
        <v>47.982000000000014</v>
      </c>
      <c r="EJ298">
        <v>50.686999999999998</v>
      </c>
      <c r="EK298">
        <v>49.186999999999998</v>
      </c>
      <c r="EL298">
        <v>49.187285714285721</v>
      </c>
      <c r="EM298">
        <v>49.713999999999999</v>
      </c>
      <c r="EN298">
        <v>1144.8357142857139</v>
      </c>
      <c r="EO298">
        <v>50.195714285714288</v>
      </c>
      <c r="EP298">
        <v>0</v>
      </c>
      <c r="EQ298">
        <v>776551.20000004768</v>
      </c>
      <c r="ER298">
        <v>0</v>
      </c>
      <c r="ES298">
        <v>1782.4452000000001</v>
      </c>
      <c r="ET298">
        <v>13.41076919367808</v>
      </c>
      <c r="EU298">
        <v>391.6153839561569</v>
      </c>
      <c r="EV298">
        <v>22617.08</v>
      </c>
      <c r="EW298">
        <v>15</v>
      </c>
      <c r="EX298">
        <v>1658330855.5</v>
      </c>
      <c r="EY298" t="s">
        <v>416</v>
      </c>
      <c r="EZ298">
        <v>1658330855.5</v>
      </c>
      <c r="FA298">
        <v>1658330837</v>
      </c>
      <c r="FB298">
        <v>13</v>
      </c>
      <c r="FC298">
        <v>-0.03</v>
      </c>
      <c r="FD298">
        <v>-2.1999999999999999E-2</v>
      </c>
      <c r="FE298">
        <v>-3.91</v>
      </c>
      <c r="FF298">
        <v>0.28699999999999998</v>
      </c>
      <c r="FG298">
        <v>1439</v>
      </c>
      <c r="FH298">
        <v>33</v>
      </c>
      <c r="FI298">
        <v>0.2</v>
      </c>
      <c r="FJ298">
        <v>0.09</v>
      </c>
      <c r="FK298">
        <v>-25.148924390243899</v>
      </c>
      <c r="FL298">
        <v>0.1076006968640693</v>
      </c>
      <c r="FM298">
        <v>9.3390786040760523E-2</v>
      </c>
      <c r="FN298">
        <v>1</v>
      </c>
      <c r="FO298">
        <v>1781.73794117647</v>
      </c>
      <c r="FP298">
        <v>13.29977079488668</v>
      </c>
      <c r="FQ298">
        <v>1.320298048819373</v>
      </c>
      <c r="FR298">
        <v>0</v>
      </c>
      <c r="FS298">
        <v>0.71681587804878055</v>
      </c>
      <c r="FT298">
        <v>6.8961825783971684E-2</v>
      </c>
      <c r="FU298">
        <v>7.8275280220736019E-3</v>
      </c>
      <c r="FV298">
        <v>1</v>
      </c>
      <c r="FW298">
        <v>2</v>
      </c>
      <c r="FX298">
        <v>3</v>
      </c>
      <c r="FY298" t="s">
        <v>530</v>
      </c>
      <c r="FZ298">
        <v>2.8894299999999999</v>
      </c>
      <c r="GA298">
        <v>2.87201</v>
      </c>
      <c r="GB298">
        <v>0.26516099999999998</v>
      </c>
      <c r="GC298">
        <v>0.27000400000000002</v>
      </c>
      <c r="GD298">
        <v>0.14229600000000001</v>
      </c>
      <c r="GE298">
        <v>0.14272099999999999</v>
      </c>
      <c r="GF298">
        <v>25325.9</v>
      </c>
      <c r="GG298">
        <v>21886.5</v>
      </c>
      <c r="GH298">
        <v>30832.6</v>
      </c>
      <c r="GI298">
        <v>27970.1</v>
      </c>
      <c r="GJ298">
        <v>34847.300000000003</v>
      </c>
      <c r="GK298">
        <v>33835</v>
      </c>
      <c r="GL298">
        <v>40193.5</v>
      </c>
      <c r="GM298">
        <v>38986</v>
      </c>
      <c r="GN298">
        <v>1.89018</v>
      </c>
      <c r="GO298">
        <v>1.9356</v>
      </c>
      <c r="GP298">
        <v>0</v>
      </c>
      <c r="GQ298">
        <v>2.88635E-2</v>
      </c>
      <c r="GR298">
        <v>999.9</v>
      </c>
      <c r="GS298">
        <v>33.165399999999998</v>
      </c>
      <c r="GT298">
        <v>43.2</v>
      </c>
      <c r="GU298">
        <v>44.2</v>
      </c>
      <c r="GV298">
        <v>39.5334</v>
      </c>
      <c r="GW298">
        <v>30.3765</v>
      </c>
      <c r="GX298">
        <v>32.247599999999998</v>
      </c>
      <c r="GY298">
        <v>1</v>
      </c>
      <c r="GZ298">
        <v>0.67563300000000004</v>
      </c>
      <c r="HA298">
        <v>1.66455</v>
      </c>
      <c r="HB298">
        <v>20.1999</v>
      </c>
      <c r="HC298">
        <v>5.2138499999999999</v>
      </c>
      <c r="HD298">
        <v>11.974</v>
      </c>
      <c r="HE298">
        <v>4.9904500000000001</v>
      </c>
      <c r="HF298">
        <v>3.2924799999999999</v>
      </c>
      <c r="HG298">
        <v>8499</v>
      </c>
      <c r="HH298">
        <v>9999</v>
      </c>
      <c r="HI298">
        <v>9999</v>
      </c>
      <c r="HJ298">
        <v>972.7</v>
      </c>
      <c r="HK298">
        <v>4.9713500000000002</v>
      </c>
      <c r="HL298">
        <v>1.87439</v>
      </c>
      <c r="HM298">
        <v>1.87073</v>
      </c>
      <c r="HN298">
        <v>1.87042</v>
      </c>
      <c r="HO298">
        <v>1.8748899999999999</v>
      </c>
      <c r="HP298">
        <v>1.87164</v>
      </c>
      <c r="HQ298">
        <v>1.86714</v>
      </c>
      <c r="HR298">
        <v>1.87805</v>
      </c>
      <c r="HS298">
        <v>0</v>
      </c>
      <c r="HT298">
        <v>0</v>
      </c>
      <c r="HU298">
        <v>0</v>
      </c>
      <c r="HV298">
        <v>0</v>
      </c>
      <c r="HW298" t="s">
        <v>418</v>
      </c>
      <c r="HX298" t="s">
        <v>419</v>
      </c>
      <c r="HY298" t="s">
        <v>420</v>
      </c>
      <c r="HZ298" t="s">
        <v>420</v>
      </c>
      <c r="IA298" t="s">
        <v>420</v>
      </c>
      <c r="IB298" t="s">
        <v>420</v>
      </c>
      <c r="IC298">
        <v>0</v>
      </c>
      <c r="ID298">
        <v>100</v>
      </c>
      <c r="IE298">
        <v>100</v>
      </c>
      <c r="IF298">
        <v>-3.8</v>
      </c>
      <c r="IG298">
        <v>0.33410000000000001</v>
      </c>
      <c r="IH298">
        <v>-2.1299345005774111</v>
      </c>
      <c r="II298">
        <v>1.7196870422270779E-5</v>
      </c>
      <c r="IJ298">
        <v>-2.1741833173098589E-6</v>
      </c>
      <c r="IK298">
        <v>9.0595066644434051E-10</v>
      </c>
      <c r="IL298">
        <v>-0.32754645563995699</v>
      </c>
      <c r="IM298">
        <v>-1.2435942757381079E-3</v>
      </c>
      <c r="IN298">
        <v>8.3241555849602686E-4</v>
      </c>
      <c r="IO298">
        <v>-6.8006265696850886E-6</v>
      </c>
      <c r="IP298">
        <v>17</v>
      </c>
      <c r="IQ298">
        <v>2050</v>
      </c>
      <c r="IR298">
        <v>3</v>
      </c>
      <c r="IS298">
        <v>34</v>
      </c>
      <c r="IT298">
        <v>53.1</v>
      </c>
      <c r="IU298">
        <v>53.4</v>
      </c>
      <c r="IV298">
        <v>3.6450200000000001</v>
      </c>
      <c r="IW298">
        <v>2.5488300000000002</v>
      </c>
      <c r="IX298">
        <v>1.49902</v>
      </c>
      <c r="IY298">
        <v>2.2753899999999998</v>
      </c>
      <c r="IZ298">
        <v>1.69678</v>
      </c>
      <c r="JA298">
        <v>2.4182100000000002</v>
      </c>
      <c r="JB298">
        <v>46.036700000000003</v>
      </c>
      <c r="JC298">
        <v>15.891999999999999</v>
      </c>
      <c r="JD298">
        <v>18</v>
      </c>
      <c r="JE298">
        <v>414.22899999999998</v>
      </c>
      <c r="JF298">
        <v>514.79100000000005</v>
      </c>
      <c r="JG298">
        <v>29.998899999999999</v>
      </c>
      <c r="JH298">
        <v>36.034799999999997</v>
      </c>
      <c r="JI298">
        <v>29.9999</v>
      </c>
      <c r="JJ298">
        <v>35.857999999999997</v>
      </c>
      <c r="JK298">
        <v>35.792000000000002</v>
      </c>
      <c r="JL298">
        <v>73.066299999999998</v>
      </c>
      <c r="JM298">
        <v>14.9673</v>
      </c>
      <c r="JN298">
        <v>6.2086399999999999</v>
      </c>
      <c r="JO298">
        <v>30</v>
      </c>
      <c r="JP298">
        <v>1889.73</v>
      </c>
      <c r="JQ298">
        <v>33.827800000000003</v>
      </c>
      <c r="JR298">
        <v>98.260800000000003</v>
      </c>
      <c r="JS298">
        <v>98.185100000000006</v>
      </c>
    </row>
    <row r="299" spans="1:279" x14ac:dyDescent="0.2">
      <c r="A299">
        <v>284</v>
      </c>
      <c r="B299">
        <v>1658334043.5</v>
      </c>
      <c r="C299">
        <v>1129.900000095367</v>
      </c>
      <c r="D299" t="s">
        <v>987</v>
      </c>
      <c r="E299" t="s">
        <v>988</v>
      </c>
      <c r="F299">
        <v>4</v>
      </c>
      <c r="G299">
        <v>1658334041.1875</v>
      </c>
      <c r="H299">
        <f t="shared" si="200"/>
        <v>5.6611082373228137E-4</v>
      </c>
      <c r="I299">
        <f t="shared" si="201"/>
        <v>0.56611082373228139</v>
      </c>
      <c r="J299">
        <f t="shared" si="202"/>
        <v>6.8420031950784095</v>
      </c>
      <c r="K299">
        <f t="shared" si="203"/>
        <v>1856.79</v>
      </c>
      <c r="L299">
        <f t="shared" si="204"/>
        <v>1463.1883488932663</v>
      </c>
      <c r="M299">
        <f t="shared" si="205"/>
        <v>148.00646961856356</v>
      </c>
      <c r="N299">
        <f t="shared" si="206"/>
        <v>187.82061306797587</v>
      </c>
      <c r="O299">
        <f t="shared" si="207"/>
        <v>3.1855906282294108E-2</v>
      </c>
      <c r="P299">
        <f t="shared" si="208"/>
        <v>2.1488978989211884</v>
      </c>
      <c r="Q299">
        <f t="shared" si="209"/>
        <v>3.1595861869745931E-2</v>
      </c>
      <c r="R299">
        <f t="shared" si="210"/>
        <v>1.9770600585973831E-2</v>
      </c>
      <c r="S299">
        <f t="shared" si="211"/>
        <v>194.42777661245847</v>
      </c>
      <c r="T299">
        <f t="shared" si="212"/>
        <v>35.470386400998052</v>
      </c>
      <c r="U299">
        <f t="shared" si="213"/>
        <v>33.635649999999998</v>
      </c>
      <c r="V299">
        <f t="shared" si="214"/>
        <v>5.2353761602375268</v>
      </c>
      <c r="W299">
        <f t="shared" si="215"/>
        <v>64.984094689429227</v>
      </c>
      <c r="X299">
        <f t="shared" si="216"/>
        <v>3.5012540858489305</v>
      </c>
      <c r="Y299">
        <f t="shared" si="217"/>
        <v>5.3878631418688814</v>
      </c>
      <c r="Z299">
        <f t="shared" si="218"/>
        <v>1.7341220743885963</v>
      </c>
      <c r="AA299">
        <f t="shared" si="219"/>
        <v>-24.965487326593607</v>
      </c>
      <c r="AB299">
        <f t="shared" si="220"/>
        <v>59.58236654775034</v>
      </c>
      <c r="AC299">
        <f t="shared" si="221"/>
        <v>6.4058030096373519</v>
      </c>
      <c r="AD299">
        <f t="shared" si="222"/>
        <v>235.45045884325253</v>
      </c>
      <c r="AE299">
        <f t="shared" si="223"/>
        <v>17.823044828592387</v>
      </c>
      <c r="AF299">
        <f t="shared" si="224"/>
        <v>0.566582001370314</v>
      </c>
      <c r="AG299">
        <f t="shared" si="225"/>
        <v>6.8420031950784095</v>
      </c>
      <c r="AH299">
        <v>1946.402912863068</v>
      </c>
      <c r="AI299">
        <v>1926.656909090909</v>
      </c>
      <c r="AJ299">
        <v>1.7999226651003271</v>
      </c>
      <c r="AK299">
        <v>65.228597272793138</v>
      </c>
      <c r="AL299">
        <f t="shared" si="226"/>
        <v>0.56611082373228139</v>
      </c>
      <c r="AM299">
        <v>33.883968092793701</v>
      </c>
      <c r="AN299">
        <v>34.612198601398617</v>
      </c>
      <c r="AO299">
        <v>-1.7156194617638509E-5</v>
      </c>
      <c r="AP299">
        <v>90.040432271976243</v>
      </c>
      <c r="AQ299">
        <v>32</v>
      </c>
      <c r="AR299">
        <v>7</v>
      </c>
      <c r="AS299">
        <f t="shared" si="227"/>
        <v>1</v>
      </c>
      <c r="AT299">
        <f t="shared" si="228"/>
        <v>0</v>
      </c>
      <c r="AU299">
        <f t="shared" si="229"/>
        <v>30989.487444591712</v>
      </c>
      <c r="AV299" t="s">
        <v>413</v>
      </c>
      <c r="AW299" t="s">
        <v>413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413</v>
      </c>
      <c r="BC299" t="s">
        <v>413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1009.5122997992012</v>
      </c>
      <c r="BI299">
        <f t="shared" si="233"/>
        <v>6.8420031950784095</v>
      </c>
      <c r="BJ299" t="e">
        <f t="shared" si="234"/>
        <v>#DIV/0!</v>
      </c>
      <c r="BK299">
        <f t="shared" si="235"/>
        <v>6.7775332667460615E-3</v>
      </c>
      <c r="BL299" t="e">
        <f t="shared" si="236"/>
        <v>#DIV/0!</v>
      </c>
      <c r="BM299" t="e">
        <f t="shared" si="237"/>
        <v>#DIV/0!</v>
      </c>
      <c r="BN299" t="s">
        <v>413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413</v>
      </c>
      <c r="BY299" t="s">
        <v>413</v>
      </c>
      <c r="BZ299" t="s">
        <v>413</v>
      </c>
      <c r="CA299" t="s">
        <v>413</v>
      </c>
      <c r="CB299" t="s">
        <v>413</v>
      </c>
      <c r="CC299" t="s">
        <v>413</v>
      </c>
      <c r="CD299" t="s">
        <v>413</v>
      </c>
      <c r="CE299" t="s">
        <v>413</v>
      </c>
      <c r="CF299">
        <v>253</v>
      </c>
      <c r="CG299">
        <v>1000</v>
      </c>
      <c r="CH299" t="s">
        <v>414</v>
      </c>
      <c r="CI299">
        <v>1110.1500000000001</v>
      </c>
      <c r="CJ299">
        <v>1175.8634999999999</v>
      </c>
      <c r="CK299">
        <v>1152.67</v>
      </c>
      <c r="CL299">
        <v>1.3005735999999999E-4</v>
      </c>
      <c r="CM299">
        <v>6.5004835999999994E-4</v>
      </c>
      <c r="CN299">
        <v>4.7597999359999997E-2</v>
      </c>
      <c r="CO299">
        <v>5.5000000000000003E-4</v>
      </c>
      <c r="CP299">
        <f t="shared" si="246"/>
        <v>1200.0074999999999</v>
      </c>
      <c r="CQ299">
        <f t="shared" si="247"/>
        <v>1009.5122997992012</v>
      </c>
      <c r="CR299">
        <f t="shared" si="248"/>
        <v>0.8412549919889678</v>
      </c>
      <c r="CS299">
        <f t="shared" si="249"/>
        <v>0.16202213453870787</v>
      </c>
      <c r="CT299">
        <v>6</v>
      </c>
      <c r="CU299">
        <v>0.5</v>
      </c>
      <c r="CV299" t="s">
        <v>415</v>
      </c>
      <c r="CW299">
        <v>2</v>
      </c>
      <c r="CX299" t="b">
        <v>1</v>
      </c>
      <c r="CY299">
        <v>1658334041.1875</v>
      </c>
      <c r="CZ299">
        <v>1856.79</v>
      </c>
      <c r="DA299">
        <v>1881.93625</v>
      </c>
      <c r="DB299">
        <v>34.613312500000013</v>
      </c>
      <c r="DC299">
        <v>33.884612500000003</v>
      </c>
      <c r="DD299">
        <v>1860.5775000000001</v>
      </c>
      <c r="DE299">
        <v>34.279274999999998</v>
      </c>
      <c r="DF299">
        <v>450.36700000000002</v>
      </c>
      <c r="DG299">
        <v>101.053375</v>
      </c>
      <c r="DH299">
        <v>0.1000204125</v>
      </c>
      <c r="DI299">
        <v>34.149949999999997</v>
      </c>
      <c r="DJ299">
        <v>999.9</v>
      </c>
      <c r="DK299">
        <v>33.635649999999998</v>
      </c>
      <c r="DL299">
        <v>0</v>
      </c>
      <c r="DM299">
        <v>0</v>
      </c>
      <c r="DN299">
        <v>6011.25</v>
      </c>
      <c r="DO299">
        <v>0</v>
      </c>
      <c r="DP299">
        <v>1784.5374999999999</v>
      </c>
      <c r="DQ299">
        <v>-25.146525</v>
      </c>
      <c r="DR299">
        <v>1923.36375</v>
      </c>
      <c r="DS299">
        <v>1947.9425000000001</v>
      </c>
      <c r="DT299">
        <v>0.728707875</v>
      </c>
      <c r="DU299">
        <v>1881.93625</v>
      </c>
      <c r="DV299">
        <v>33.884612500000003</v>
      </c>
      <c r="DW299">
        <v>3.49779375</v>
      </c>
      <c r="DX299">
        <v>3.4241562499999998</v>
      </c>
      <c r="DY299">
        <v>26.60905</v>
      </c>
      <c r="DZ299">
        <v>26.248312500000001</v>
      </c>
      <c r="EA299">
        <v>1200.0074999999999</v>
      </c>
      <c r="EB299">
        <v>0.95799562500000002</v>
      </c>
      <c r="EC299">
        <v>4.2004537499999987E-2</v>
      </c>
      <c r="ED299">
        <v>0</v>
      </c>
      <c r="EE299">
        <v>1784.27</v>
      </c>
      <c r="EF299">
        <v>5.0001600000000002</v>
      </c>
      <c r="EG299">
        <v>22646.075000000001</v>
      </c>
      <c r="EH299">
        <v>9515.2212499999987</v>
      </c>
      <c r="EI299">
        <v>47.984250000000003</v>
      </c>
      <c r="EJ299">
        <v>50.686999999999998</v>
      </c>
      <c r="EK299">
        <v>49.186999999999998</v>
      </c>
      <c r="EL299">
        <v>49.163874999999997</v>
      </c>
      <c r="EM299">
        <v>49.710624999999993</v>
      </c>
      <c r="EN299">
        <v>1144.8074999999999</v>
      </c>
      <c r="EO299">
        <v>50.2</v>
      </c>
      <c r="EP299">
        <v>0</v>
      </c>
      <c r="EQ299">
        <v>776555.40000009537</v>
      </c>
      <c r="ER299">
        <v>0</v>
      </c>
      <c r="ES299">
        <v>1783.235384615384</v>
      </c>
      <c r="ET299">
        <v>11.90290597638085</v>
      </c>
      <c r="EU299">
        <v>215.02564119160701</v>
      </c>
      <c r="EV299">
        <v>22632.811538461541</v>
      </c>
      <c r="EW299">
        <v>15</v>
      </c>
      <c r="EX299">
        <v>1658330855.5</v>
      </c>
      <c r="EY299" t="s">
        <v>416</v>
      </c>
      <c r="EZ299">
        <v>1658330855.5</v>
      </c>
      <c r="FA299">
        <v>1658330837</v>
      </c>
      <c r="FB299">
        <v>13</v>
      </c>
      <c r="FC299">
        <v>-0.03</v>
      </c>
      <c r="FD299">
        <v>-2.1999999999999999E-2</v>
      </c>
      <c r="FE299">
        <v>-3.91</v>
      </c>
      <c r="FF299">
        <v>0.28699999999999998</v>
      </c>
      <c r="FG299">
        <v>1439</v>
      </c>
      <c r="FH299">
        <v>33</v>
      </c>
      <c r="FI299">
        <v>0.2</v>
      </c>
      <c r="FJ299">
        <v>0.09</v>
      </c>
      <c r="FK299">
        <v>-25.137487804878049</v>
      </c>
      <c r="FL299">
        <v>-5.0721951219518502E-2</v>
      </c>
      <c r="FM299">
        <v>0.10319352691724649</v>
      </c>
      <c r="FN299">
        <v>1</v>
      </c>
      <c r="FO299">
        <v>1782.6147058823531</v>
      </c>
      <c r="FP299">
        <v>12.937203970799169</v>
      </c>
      <c r="FQ299">
        <v>1.2816906006707449</v>
      </c>
      <c r="FR299">
        <v>0</v>
      </c>
      <c r="FS299">
        <v>0.72069563414634152</v>
      </c>
      <c r="FT299">
        <v>6.9728362369336966E-2</v>
      </c>
      <c r="FU299">
        <v>7.9076909329172333E-3</v>
      </c>
      <c r="FV299">
        <v>1</v>
      </c>
      <c r="FW299">
        <v>2</v>
      </c>
      <c r="FX299">
        <v>3</v>
      </c>
      <c r="FY299" t="s">
        <v>530</v>
      </c>
      <c r="FZ299">
        <v>2.8906000000000001</v>
      </c>
      <c r="GA299">
        <v>2.8725299999999998</v>
      </c>
      <c r="GB299">
        <v>0.265737</v>
      </c>
      <c r="GC299">
        <v>0.27055400000000002</v>
      </c>
      <c r="GD299">
        <v>0.142289</v>
      </c>
      <c r="GE299">
        <v>0.14274300000000001</v>
      </c>
      <c r="GF299">
        <v>25306.2</v>
      </c>
      <c r="GG299">
        <v>21870.5</v>
      </c>
      <c r="GH299">
        <v>30833</v>
      </c>
      <c r="GI299">
        <v>27970.799999999999</v>
      </c>
      <c r="GJ299">
        <v>34847.800000000003</v>
      </c>
      <c r="GK299">
        <v>33835.300000000003</v>
      </c>
      <c r="GL299">
        <v>40193.599999999999</v>
      </c>
      <c r="GM299">
        <v>38987.300000000003</v>
      </c>
      <c r="GN299">
        <v>1.89107</v>
      </c>
      <c r="GO299">
        <v>1.9351499999999999</v>
      </c>
      <c r="GP299">
        <v>0</v>
      </c>
      <c r="GQ299">
        <v>3.0171099999999999E-2</v>
      </c>
      <c r="GR299">
        <v>999.9</v>
      </c>
      <c r="GS299">
        <v>33.161499999999997</v>
      </c>
      <c r="GT299">
        <v>43.2</v>
      </c>
      <c r="GU299">
        <v>44.2</v>
      </c>
      <c r="GV299">
        <v>39.533499999999997</v>
      </c>
      <c r="GW299">
        <v>30.4665</v>
      </c>
      <c r="GX299">
        <v>32.147399999999998</v>
      </c>
      <c r="GY299">
        <v>1</v>
      </c>
      <c r="GZ299">
        <v>0.67543200000000003</v>
      </c>
      <c r="HA299">
        <v>1.6584000000000001</v>
      </c>
      <c r="HB299">
        <v>20.1999</v>
      </c>
      <c r="HC299">
        <v>5.2145900000000003</v>
      </c>
      <c r="HD299">
        <v>11.974</v>
      </c>
      <c r="HE299">
        <v>4.9905499999999998</v>
      </c>
      <c r="HF299">
        <v>3.2925300000000002</v>
      </c>
      <c r="HG299">
        <v>8499</v>
      </c>
      <c r="HH299">
        <v>9999</v>
      </c>
      <c r="HI299">
        <v>9999</v>
      </c>
      <c r="HJ299">
        <v>972.7</v>
      </c>
      <c r="HK299">
        <v>4.9713599999999998</v>
      </c>
      <c r="HL299">
        <v>1.87439</v>
      </c>
      <c r="HM299">
        <v>1.87073</v>
      </c>
      <c r="HN299">
        <v>1.87042</v>
      </c>
      <c r="HO299">
        <v>1.8749199999999999</v>
      </c>
      <c r="HP299">
        <v>1.87164</v>
      </c>
      <c r="HQ299">
        <v>1.86714</v>
      </c>
      <c r="HR299">
        <v>1.87805</v>
      </c>
      <c r="HS299">
        <v>0</v>
      </c>
      <c r="HT299">
        <v>0</v>
      </c>
      <c r="HU299">
        <v>0</v>
      </c>
      <c r="HV299">
        <v>0</v>
      </c>
      <c r="HW299" t="s">
        <v>418</v>
      </c>
      <c r="HX299" t="s">
        <v>419</v>
      </c>
      <c r="HY299" t="s">
        <v>420</v>
      </c>
      <c r="HZ299" t="s">
        <v>420</v>
      </c>
      <c r="IA299" t="s">
        <v>420</v>
      </c>
      <c r="IB299" t="s">
        <v>420</v>
      </c>
      <c r="IC299">
        <v>0</v>
      </c>
      <c r="ID299">
        <v>100</v>
      </c>
      <c r="IE299">
        <v>100</v>
      </c>
      <c r="IF299">
        <v>-3.79</v>
      </c>
      <c r="IG299">
        <v>0.33400000000000002</v>
      </c>
      <c r="IH299">
        <v>-2.1299345005774111</v>
      </c>
      <c r="II299">
        <v>1.7196870422270779E-5</v>
      </c>
      <c r="IJ299">
        <v>-2.1741833173098589E-6</v>
      </c>
      <c r="IK299">
        <v>9.0595066644434051E-10</v>
      </c>
      <c r="IL299">
        <v>-0.32754645563995699</v>
      </c>
      <c r="IM299">
        <v>-1.2435942757381079E-3</v>
      </c>
      <c r="IN299">
        <v>8.3241555849602686E-4</v>
      </c>
      <c r="IO299">
        <v>-6.8006265696850886E-6</v>
      </c>
      <c r="IP299">
        <v>17</v>
      </c>
      <c r="IQ299">
        <v>2050</v>
      </c>
      <c r="IR299">
        <v>3</v>
      </c>
      <c r="IS299">
        <v>34</v>
      </c>
      <c r="IT299">
        <v>53.1</v>
      </c>
      <c r="IU299">
        <v>53.4</v>
      </c>
      <c r="IV299">
        <v>3.6560100000000002</v>
      </c>
      <c r="IW299">
        <v>2.5512700000000001</v>
      </c>
      <c r="IX299">
        <v>1.49902</v>
      </c>
      <c r="IY299">
        <v>2.2766099999999998</v>
      </c>
      <c r="IZ299">
        <v>1.69678</v>
      </c>
      <c r="JA299">
        <v>2.4072300000000002</v>
      </c>
      <c r="JB299">
        <v>46.036700000000003</v>
      </c>
      <c r="JC299">
        <v>15.891999999999999</v>
      </c>
      <c r="JD299">
        <v>18</v>
      </c>
      <c r="JE299">
        <v>414.71800000000002</v>
      </c>
      <c r="JF299">
        <v>514.42600000000004</v>
      </c>
      <c r="JG299">
        <v>29.9986</v>
      </c>
      <c r="JH299">
        <v>36.032699999999998</v>
      </c>
      <c r="JI299">
        <v>29.9999</v>
      </c>
      <c r="JJ299">
        <v>35.856999999999999</v>
      </c>
      <c r="JK299">
        <v>35.789499999999997</v>
      </c>
      <c r="JL299">
        <v>73.271299999999997</v>
      </c>
      <c r="JM299">
        <v>14.9673</v>
      </c>
      <c r="JN299">
        <v>6.2086399999999999</v>
      </c>
      <c r="JO299">
        <v>30</v>
      </c>
      <c r="JP299">
        <v>1896.46</v>
      </c>
      <c r="JQ299">
        <v>33.827800000000003</v>
      </c>
      <c r="JR299">
        <v>98.261700000000005</v>
      </c>
      <c r="JS299">
        <v>98.188000000000002</v>
      </c>
    </row>
    <row r="300" spans="1:279" x14ac:dyDescent="0.2">
      <c r="A300">
        <v>285</v>
      </c>
      <c r="B300">
        <v>1658334047.5</v>
      </c>
      <c r="C300">
        <v>1133.900000095367</v>
      </c>
      <c r="D300" t="s">
        <v>989</v>
      </c>
      <c r="E300" t="s">
        <v>990</v>
      </c>
      <c r="F300">
        <v>4</v>
      </c>
      <c r="G300">
        <v>1658334045.5</v>
      </c>
      <c r="H300">
        <f t="shared" si="200"/>
        <v>5.6260835603543316E-4</v>
      </c>
      <c r="I300">
        <f t="shared" si="201"/>
        <v>0.56260835603543313</v>
      </c>
      <c r="J300">
        <f t="shared" si="202"/>
        <v>7.0300281514971266</v>
      </c>
      <c r="K300">
        <f t="shared" si="203"/>
        <v>1864.201428571429</v>
      </c>
      <c r="L300">
        <f t="shared" si="204"/>
        <v>1458.0569131883597</v>
      </c>
      <c r="M300">
        <f t="shared" si="205"/>
        <v>147.48702777742542</v>
      </c>
      <c r="N300">
        <f t="shared" si="206"/>
        <v>188.56981877147859</v>
      </c>
      <c r="O300">
        <f t="shared" si="207"/>
        <v>3.1596273693846162E-2</v>
      </c>
      <c r="P300">
        <f t="shared" si="208"/>
        <v>2.1435537948265408</v>
      </c>
      <c r="Q300">
        <f t="shared" si="209"/>
        <v>3.1339800225633506E-2</v>
      </c>
      <c r="R300">
        <f t="shared" si="210"/>
        <v>1.961024463416991E-2</v>
      </c>
      <c r="S300">
        <f t="shared" si="211"/>
        <v>194.4251977715669</v>
      </c>
      <c r="T300">
        <f t="shared" si="212"/>
        <v>35.462451601697033</v>
      </c>
      <c r="U300">
        <f t="shared" si="213"/>
        <v>33.646928571428568</v>
      </c>
      <c r="V300">
        <f t="shared" si="214"/>
        <v>5.2386794969548651</v>
      </c>
      <c r="W300">
        <f t="shared" si="215"/>
        <v>65.027678454954909</v>
      </c>
      <c r="X300">
        <f t="shared" si="216"/>
        <v>3.5012394725611422</v>
      </c>
      <c r="Y300">
        <f t="shared" si="217"/>
        <v>5.3842295400203675</v>
      </c>
      <c r="Z300">
        <f t="shared" si="218"/>
        <v>1.7374400243937229</v>
      </c>
      <c r="AA300">
        <f t="shared" si="219"/>
        <v>-24.811028501162603</v>
      </c>
      <c r="AB300">
        <f t="shared" si="220"/>
        <v>56.73166122033421</v>
      </c>
      <c r="AC300">
        <f t="shared" si="221"/>
        <v>6.1144998585772532</v>
      </c>
      <c r="AD300">
        <f t="shared" si="222"/>
        <v>232.46033034931577</v>
      </c>
      <c r="AE300">
        <f t="shared" si="223"/>
        <v>17.600437765697997</v>
      </c>
      <c r="AF300">
        <f t="shared" si="224"/>
        <v>0.5575016845034213</v>
      </c>
      <c r="AG300">
        <f t="shared" si="225"/>
        <v>7.0300281514971266</v>
      </c>
      <c r="AH300">
        <v>1953.2479698964421</v>
      </c>
      <c r="AI300">
        <v>1933.610484848484</v>
      </c>
      <c r="AJ300">
        <v>1.7360124557425849</v>
      </c>
      <c r="AK300">
        <v>65.228597272793138</v>
      </c>
      <c r="AL300">
        <f t="shared" si="226"/>
        <v>0.56260835603543313</v>
      </c>
      <c r="AM300">
        <v>33.890564507696389</v>
      </c>
      <c r="AN300">
        <v>34.614137762237782</v>
      </c>
      <c r="AO300">
        <v>-8.0835288587934167E-6</v>
      </c>
      <c r="AP300">
        <v>90.040432271976243</v>
      </c>
      <c r="AQ300">
        <v>32</v>
      </c>
      <c r="AR300">
        <v>7</v>
      </c>
      <c r="AS300">
        <f t="shared" si="227"/>
        <v>1</v>
      </c>
      <c r="AT300">
        <f t="shared" si="228"/>
        <v>0</v>
      </c>
      <c r="AU300">
        <f t="shared" si="229"/>
        <v>30856.501506474095</v>
      </c>
      <c r="AV300" t="s">
        <v>413</v>
      </c>
      <c r="AW300" t="s">
        <v>413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413</v>
      </c>
      <c r="BC300" t="s">
        <v>413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1009.4987926277551</v>
      </c>
      <c r="BI300">
        <f t="shared" si="233"/>
        <v>7.0300281514971266</v>
      </c>
      <c r="BJ300" t="e">
        <f t="shared" si="234"/>
        <v>#DIV/0!</v>
      </c>
      <c r="BK300">
        <f t="shared" si="235"/>
        <v>6.9638797023201552E-3</v>
      </c>
      <c r="BL300" t="e">
        <f t="shared" si="236"/>
        <v>#DIV/0!</v>
      </c>
      <c r="BM300" t="e">
        <f t="shared" si="237"/>
        <v>#DIV/0!</v>
      </c>
      <c r="BN300" t="s">
        <v>413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413</v>
      </c>
      <c r="BY300" t="s">
        <v>413</v>
      </c>
      <c r="BZ300" t="s">
        <v>413</v>
      </c>
      <c r="CA300" t="s">
        <v>413</v>
      </c>
      <c r="CB300" t="s">
        <v>413</v>
      </c>
      <c r="CC300" t="s">
        <v>413</v>
      </c>
      <c r="CD300" t="s">
        <v>413</v>
      </c>
      <c r="CE300" t="s">
        <v>413</v>
      </c>
      <c r="CF300">
        <v>253</v>
      </c>
      <c r="CG300">
        <v>1000</v>
      </c>
      <c r="CH300" t="s">
        <v>414</v>
      </c>
      <c r="CI300">
        <v>1110.1500000000001</v>
      </c>
      <c r="CJ300">
        <v>1175.8634999999999</v>
      </c>
      <c r="CK300">
        <v>1152.67</v>
      </c>
      <c r="CL300">
        <v>1.3005735999999999E-4</v>
      </c>
      <c r="CM300">
        <v>6.5004835999999994E-4</v>
      </c>
      <c r="CN300">
        <v>4.7597999359999997E-2</v>
      </c>
      <c r="CO300">
        <v>5.5000000000000003E-4</v>
      </c>
      <c r="CP300">
        <f t="shared" si="246"/>
        <v>1199.991428571429</v>
      </c>
      <c r="CQ300">
        <f t="shared" si="247"/>
        <v>1009.4987926277551</v>
      </c>
      <c r="CR300">
        <f t="shared" si="248"/>
        <v>0.84125500282076815</v>
      </c>
      <c r="CS300">
        <f t="shared" si="249"/>
        <v>0.16202215544408269</v>
      </c>
      <c r="CT300">
        <v>6</v>
      </c>
      <c r="CU300">
        <v>0.5</v>
      </c>
      <c r="CV300" t="s">
        <v>415</v>
      </c>
      <c r="CW300">
        <v>2</v>
      </c>
      <c r="CX300" t="b">
        <v>1</v>
      </c>
      <c r="CY300">
        <v>1658334045.5</v>
      </c>
      <c r="CZ300">
        <v>1864.201428571429</v>
      </c>
      <c r="DA300">
        <v>1889.031428571428</v>
      </c>
      <c r="DB300">
        <v>34.613257142857137</v>
      </c>
      <c r="DC300">
        <v>33.89631428571429</v>
      </c>
      <c r="DD300">
        <v>1867.9785714285711</v>
      </c>
      <c r="DE300">
        <v>34.27920000000001</v>
      </c>
      <c r="DF300">
        <v>450.41642857142858</v>
      </c>
      <c r="DG300">
        <v>101.053</v>
      </c>
      <c r="DH300">
        <v>0.100135</v>
      </c>
      <c r="DI300">
        <v>34.137842857142857</v>
      </c>
      <c r="DJ300">
        <v>999.89999999999986</v>
      </c>
      <c r="DK300">
        <v>33.646928571428568</v>
      </c>
      <c r="DL300">
        <v>0</v>
      </c>
      <c r="DM300">
        <v>0</v>
      </c>
      <c r="DN300">
        <v>5987.4999999999991</v>
      </c>
      <c r="DO300">
        <v>0</v>
      </c>
      <c r="DP300">
        <v>1785.025714285714</v>
      </c>
      <c r="DQ300">
        <v>-24.829085714285721</v>
      </c>
      <c r="DR300">
        <v>1931.0414285714289</v>
      </c>
      <c r="DS300">
        <v>1955.3071428571429</v>
      </c>
      <c r="DT300">
        <v>0.71692</v>
      </c>
      <c r="DU300">
        <v>1889.031428571428</v>
      </c>
      <c r="DV300">
        <v>33.89631428571429</v>
      </c>
      <c r="DW300">
        <v>3.497772857142857</v>
      </c>
      <c r="DX300">
        <v>3.425325714285715</v>
      </c>
      <c r="DY300">
        <v>26.608914285714281</v>
      </c>
      <c r="DZ300">
        <v>26.254071428571429</v>
      </c>
      <c r="EA300">
        <v>1199.991428571429</v>
      </c>
      <c r="EB300">
        <v>0.9579954285714285</v>
      </c>
      <c r="EC300">
        <v>4.2004728571428569E-2</v>
      </c>
      <c r="ED300">
        <v>0</v>
      </c>
      <c r="EE300">
        <v>1784.911428571429</v>
      </c>
      <c r="EF300">
        <v>5.0001600000000002</v>
      </c>
      <c r="EG300">
        <v>22643.41428571428</v>
      </c>
      <c r="EH300">
        <v>9515.1057142857135</v>
      </c>
      <c r="EI300">
        <v>47.963999999999999</v>
      </c>
      <c r="EJ300">
        <v>50.669285714285706</v>
      </c>
      <c r="EK300">
        <v>49.204999999999998</v>
      </c>
      <c r="EL300">
        <v>49.169285714285706</v>
      </c>
      <c r="EM300">
        <v>49.704999999999998</v>
      </c>
      <c r="EN300">
        <v>1144.7971428571429</v>
      </c>
      <c r="EO300">
        <v>50.2</v>
      </c>
      <c r="EP300">
        <v>0</v>
      </c>
      <c r="EQ300">
        <v>776559</v>
      </c>
      <c r="ER300">
        <v>0</v>
      </c>
      <c r="ES300">
        <v>1783.96</v>
      </c>
      <c r="ET300">
        <v>10.82051281808822</v>
      </c>
      <c r="EU300">
        <v>-6.6461537100711778</v>
      </c>
      <c r="EV300">
        <v>22644.40769230769</v>
      </c>
      <c r="EW300">
        <v>15</v>
      </c>
      <c r="EX300">
        <v>1658330855.5</v>
      </c>
      <c r="EY300" t="s">
        <v>416</v>
      </c>
      <c r="EZ300">
        <v>1658330855.5</v>
      </c>
      <c r="FA300">
        <v>1658330837</v>
      </c>
      <c r="FB300">
        <v>13</v>
      </c>
      <c r="FC300">
        <v>-0.03</v>
      </c>
      <c r="FD300">
        <v>-2.1999999999999999E-2</v>
      </c>
      <c r="FE300">
        <v>-3.91</v>
      </c>
      <c r="FF300">
        <v>0.28699999999999998</v>
      </c>
      <c r="FG300">
        <v>1439</v>
      </c>
      <c r="FH300">
        <v>33</v>
      </c>
      <c r="FI300">
        <v>0.2</v>
      </c>
      <c r="FJ300">
        <v>0.09</v>
      </c>
      <c r="FK300">
        <v>-25.089146341463419</v>
      </c>
      <c r="FL300">
        <v>0.92036236933791216</v>
      </c>
      <c r="FM300">
        <v>0.15617154748132769</v>
      </c>
      <c r="FN300">
        <v>0</v>
      </c>
      <c r="FO300">
        <v>1783.327647058823</v>
      </c>
      <c r="FP300">
        <v>12.09167302948415</v>
      </c>
      <c r="FQ300">
        <v>1.21161792372002</v>
      </c>
      <c r="FR300">
        <v>0</v>
      </c>
      <c r="FS300">
        <v>0.72249190243902439</v>
      </c>
      <c r="FT300">
        <v>8.0375958188160963E-3</v>
      </c>
      <c r="FU300">
        <v>5.4021218631782322E-3</v>
      </c>
      <c r="FV300">
        <v>1</v>
      </c>
      <c r="FW300">
        <v>1</v>
      </c>
      <c r="FX300">
        <v>3</v>
      </c>
      <c r="FY300" t="s">
        <v>417</v>
      </c>
      <c r="FZ300">
        <v>2.8900700000000001</v>
      </c>
      <c r="GA300">
        <v>2.8720599999999998</v>
      </c>
      <c r="GB300">
        <v>0.26629999999999998</v>
      </c>
      <c r="GC300">
        <v>0.271096</v>
      </c>
      <c r="GD300">
        <v>0.14229800000000001</v>
      </c>
      <c r="GE300">
        <v>0.14275599999999999</v>
      </c>
      <c r="GF300">
        <v>25286.6</v>
      </c>
      <c r="GG300">
        <v>21853.8</v>
      </c>
      <c r="GH300">
        <v>30832.9</v>
      </c>
      <c r="GI300">
        <v>27970.5</v>
      </c>
      <c r="GJ300">
        <v>34847.4</v>
      </c>
      <c r="GK300">
        <v>33834.300000000003</v>
      </c>
      <c r="GL300">
        <v>40193.599999999999</v>
      </c>
      <c r="GM300">
        <v>38986.800000000003</v>
      </c>
      <c r="GN300">
        <v>1.89107</v>
      </c>
      <c r="GO300">
        <v>1.9354499999999999</v>
      </c>
      <c r="GP300">
        <v>0</v>
      </c>
      <c r="GQ300">
        <v>2.98023E-2</v>
      </c>
      <c r="GR300">
        <v>999.9</v>
      </c>
      <c r="GS300">
        <v>33.151800000000001</v>
      </c>
      <c r="GT300">
        <v>43.2</v>
      </c>
      <c r="GU300">
        <v>44.2</v>
      </c>
      <c r="GV300">
        <v>39.533200000000001</v>
      </c>
      <c r="GW300">
        <v>30.9465</v>
      </c>
      <c r="GX300">
        <v>32.243600000000001</v>
      </c>
      <c r="GY300">
        <v>1</v>
      </c>
      <c r="GZ300">
        <v>0.67501999999999995</v>
      </c>
      <c r="HA300">
        <v>1.6533599999999999</v>
      </c>
      <c r="HB300">
        <v>20.1998</v>
      </c>
      <c r="HC300">
        <v>5.2141500000000001</v>
      </c>
      <c r="HD300">
        <v>11.974</v>
      </c>
      <c r="HE300">
        <v>4.9898999999999996</v>
      </c>
      <c r="HF300">
        <v>3.29243</v>
      </c>
      <c r="HG300">
        <v>8499.2000000000007</v>
      </c>
      <c r="HH300">
        <v>9999</v>
      </c>
      <c r="HI300">
        <v>9999</v>
      </c>
      <c r="HJ300">
        <v>972.7</v>
      </c>
      <c r="HK300">
        <v>4.9713399999999996</v>
      </c>
      <c r="HL300">
        <v>1.87439</v>
      </c>
      <c r="HM300">
        <v>1.87073</v>
      </c>
      <c r="HN300">
        <v>1.87042</v>
      </c>
      <c r="HO300">
        <v>1.8748800000000001</v>
      </c>
      <c r="HP300">
        <v>1.87164</v>
      </c>
      <c r="HQ300">
        <v>1.8671199999999999</v>
      </c>
      <c r="HR300">
        <v>1.87805</v>
      </c>
      <c r="HS300">
        <v>0</v>
      </c>
      <c r="HT300">
        <v>0</v>
      </c>
      <c r="HU300">
        <v>0</v>
      </c>
      <c r="HV300">
        <v>0</v>
      </c>
      <c r="HW300" t="s">
        <v>418</v>
      </c>
      <c r="HX300" t="s">
        <v>419</v>
      </c>
      <c r="HY300" t="s">
        <v>420</v>
      </c>
      <c r="HZ300" t="s">
        <v>420</v>
      </c>
      <c r="IA300" t="s">
        <v>420</v>
      </c>
      <c r="IB300" t="s">
        <v>420</v>
      </c>
      <c r="IC300">
        <v>0</v>
      </c>
      <c r="ID300">
        <v>100</v>
      </c>
      <c r="IE300">
        <v>100</v>
      </c>
      <c r="IF300">
        <v>-3.77</v>
      </c>
      <c r="IG300">
        <v>0.33410000000000001</v>
      </c>
      <c r="IH300">
        <v>-2.1299345005774111</v>
      </c>
      <c r="II300">
        <v>1.7196870422270779E-5</v>
      </c>
      <c r="IJ300">
        <v>-2.1741833173098589E-6</v>
      </c>
      <c r="IK300">
        <v>9.0595066644434051E-10</v>
      </c>
      <c r="IL300">
        <v>-0.32754645563995699</v>
      </c>
      <c r="IM300">
        <v>-1.2435942757381079E-3</v>
      </c>
      <c r="IN300">
        <v>8.3241555849602686E-4</v>
      </c>
      <c r="IO300">
        <v>-6.8006265696850886E-6</v>
      </c>
      <c r="IP300">
        <v>17</v>
      </c>
      <c r="IQ300">
        <v>2050</v>
      </c>
      <c r="IR300">
        <v>3</v>
      </c>
      <c r="IS300">
        <v>34</v>
      </c>
      <c r="IT300">
        <v>53.2</v>
      </c>
      <c r="IU300">
        <v>53.5</v>
      </c>
      <c r="IV300">
        <v>3.6657700000000002</v>
      </c>
      <c r="IW300">
        <v>2.5524900000000001</v>
      </c>
      <c r="IX300">
        <v>1.49902</v>
      </c>
      <c r="IY300">
        <v>2.2753899999999998</v>
      </c>
      <c r="IZ300">
        <v>1.69678</v>
      </c>
      <c r="JA300">
        <v>2.3974600000000001</v>
      </c>
      <c r="JB300">
        <v>46.036700000000003</v>
      </c>
      <c r="JC300">
        <v>15.8832</v>
      </c>
      <c r="JD300">
        <v>18</v>
      </c>
      <c r="JE300">
        <v>414.70400000000001</v>
      </c>
      <c r="JF300">
        <v>514.649</v>
      </c>
      <c r="JG300">
        <v>29.998699999999999</v>
      </c>
      <c r="JH300">
        <v>36.032699999999998</v>
      </c>
      <c r="JI300">
        <v>29.9999</v>
      </c>
      <c r="JJ300">
        <v>35.854700000000001</v>
      </c>
      <c r="JK300">
        <v>35.788800000000002</v>
      </c>
      <c r="JL300">
        <v>73.489900000000006</v>
      </c>
      <c r="JM300">
        <v>14.9673</v>
      </c>
      <c r="JN300">
        <v>6.2086399999999999</v>
      </c>
      <c r="JO300">
        <v>30</v>
      </c>
      <c r="JP300">
        <v>1903.14</v>
      </c>
      <c r="JQ300">
        <v>33.8277</v>
      </c>
      <c r="JR300">
        <v>98.261300000000006</v>
      </c>
      <c r="JS300">
        <v>98.186700000000002</v>
      </c>
    </row>
    <row r="301" spans="1:279" x14ac:dyDescent="0.2">
      <c r="A301">
        <v>286</v>
      </c>
      <c r="B301">
        <v>1658334051.5</v>
      </c>
      <c r="C301">
        <v>1137.900000095367</v>
      </c>
      <c r="D301" t="s">
        <v>991</v>
      </c>
      <c r="E301" t="s">
        <v>992</v>
      </c>
      <c r="F301">
        <v>4</v>
      </c>
      <c r="G301">
        <v>1658334049.1875</v>
      </c>
      <c r="H301">
        <f t="shared" si="200"/>
        <v>5.6150394841402416E-4</v>
      </c>
      <c r="I301">
        <f t="shared" si="201"/>
        <v>0.56150394841402418</v>
      </c>
      <c r="J301">
        <f t="shared" si="202"/>
        <v>6.8352711602765845</v>
      </c>
      <c r="K301">
        <f t="shared" si="203"/>
        <v>1870.37</v>
      </c>
      <c r="L301">
        <f t="shared" si="204"/>
        <v>1474.4986997231224</v>
      </c>
      <c r="M301">
        <f t="shared" si="205"/>
        <v>149.14975656212854</v>
      </c>
      <c r="N301">
        <f t="shared" si="206"/>
        <v>189.19326970820097</v>
      </c>
      <c r="O301">
        <f t="shared" si="207"/>
        <v>3.1642180601498857E-2</v>
      </c>
      <c r="P301">
        <f t="shared" si="208"/>
        <v>2.1441853106754025</v>
      </c>
      <c r="Q301">
        <f t="shared" si="209"/>
        <v>3.1385039685761888E-2</v>
      </c>
      <c r="R301">
        <f t="shared" si="210"/>
        <v>1.9638578613174567E-2</v>
      </c>
      <c r="S301">
        <f t="shared" si="211"/>
        <v>194.42026495957359</v>
      </c>
      <c r="T301">
        <f t="shared" si="212"/>
        <v>35.459102604354896</v>
      </c>
      <c r="U301">
        <f t="shared" si="213"/>
        <v>33.627912500000001</v>
      </c>
      <c r="V301">
        <f t="shared" si="214"/>
        <v>5.2331110020230716</v>
      </c>
      <c r="W301">
        <f t="shared" si="215"/>
        <v>65.045355557957279</v>
      </c>
      <c r="X301">
        <f t="shared" si="216"/>
        <v>3.5015389185647061</v>
      </c>
      <c r="Y301">
        <f t="shared" si="217"/>
        <v>5.3832266555061485</v>
      </c>
      <c r="Z301">
        <f t="shared" si="218"/>
        <v>1.7315720834583654</v>
      </c>
      <c r="AA301">
        <f t="shared" si="219"/>
        <v>-24.762324125058466</v>
      </c>
      <c r="AB301">
        <f t="shared" si="220"/>
        <v>58.560156569981785</v>
      </c>
      <c r="AC301">
        <f t="shared" si="221"/>
        <v>6.3090256654174963</v>
      </c>
      <c r="AD301">
        <f t="shared" si="222"/>
        <v>234.52712306991441</v>
      </c>
      <c r="AE301">
        <f t="shared" si="223"/>
        <v>17.580300795650157</v>
      </c>
      <c r="AF301">
        <f t="shared" si="224"/>
        <v>0.56073792310924153</v>
      </c>
      <c r="AG301">
        <f t="shared" si="225"/>
        <v>6.8352711602765845</v>
      </c>
      <c r="AH301">
        <v>1960.0574662924389</v>
      </c>
      <c r="AI301">
        <v>1940.6135151515141</v>
      </c>
      <c r="AJ301">
        <v>1.7486907696360099</v>
      </c>
      <c r="AK301">
        <v>65.228597272793138</v>
      </c>
      <c r="AL301">
        <f t="shared" si="226"/>
        <v>0.56150394841402418</v>
      </c>
      <c r="AM301">
        <v>33.89543262850556</v>
      </c>
      <c r="AN301">
        <v>34.617100000000022</v>
      </c>
      <c r="AO301">
        <v>6.3827553305443371E-5</v>
      </c>
      <c r="AP301">
        <v>90.040432271976243</v>
      </c>
      <c r="AQ301">
        <v>32</v>
      </c>
      <c r="AR301">
        <v>7</v>
      </c>
      <c r="AS301">
        <f t="shared" si="227"/>
        <v>1</v>
      </c>
      <c r="AT301">
        <f t="shared" si="228"/>
        <v>0</v>
      </c>
      <c r="AU301">
        <f t="shared" si="229"/>
        <v>30872.697983672417</v>
      </c>
      <c r="AV301" t="s">
        <v>413</v>
      </c>
      <c r="AW301" t="s">
        <v>413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413</v>
      </c>
      <c r="BC301" t="s">
        <v>413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1009.4724357303489</v>
      </c>
      <c r="BI301">
        <f t="shared" si="233"/>
        <v>6.8352711602765845</v>
      </c>
      <c r="BJ301" t="e">
        <f t="shared" si="234"/>
        <v>#DIV/0!</v>
      </c>
      <c r="BK301">
        <f t="shared" si="235"/>
        <v>6.7711320471383601E-3</v>
      </c>
      <c r="BL301" t="e">
        <f t="shared" si="236"/>
        <v>#DIV/0!</v>
      </c>
      <c r="BM301" t="e">
        <f t="shared" si="237"/>
        <v>#DIV/0!</v>
      </c>
      <c r="BN301" t="s">
        <v>413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413</v>
      </c>
      <c r="BY301" t="s">
        <v>413</v>
      </c>
      <c r="BZ301" t="s">
        <v>413</v>
      </c>
      <c r="CA301" t="s">
        <v>413</v>
      </c>
      <c r="CB301" t="s">
        <v>413</v>
      </c>
      <c r="CC301" t="s">
        <v>413</v>
      </c>
      <c r="CD301" t="s">
        <v>413</v>
      </c>
      <c r="CE301" t="s">
        <v>413</v>
      </c>
      <c r="CF301">
        <v>253</v>
      </c>
      <c r="CG301">
        <v>1000</v>
      </c>
      <c r="CH301" t="s">
        <v>414</v>
      </c>
      <c r="CI301">
        <v>1110.1500000000001</v>
      </c>
      <c r="CJ301">
        <v>1175.8634999999999</v>
      </c>
      <c r="CK301">
        <v>1152.67</v>
      </c>
      <c r="CL301">
        <v>1.3005735999999999E-4</v>
      </c>
      <c r="CM301">
        <v>6.5004835999999994E-4</v>
      </c>
      <c r="CN301">
        <v>4.7597999359999997E-2</v>
      </c>
      <c r="CO301">
        <v>5.5000000000000003E-4</v>
      </c>
      <c r="CP301">
        <f t="shared" si="246"/>
        <v>1199.96</v>
      </c>
      <c r="CQ301">
        <f t="shared" si="247"/>
        <v>1009.4724357303489</v>
      </c>
      <c r="CR301">
        <f t="shared" si="248"/>
        <v>0.8412550716110111</v>
      </c>
      <c r="CS301">
        <f t="shared" si="249"/>
        <v>0.16202228820925163</v>
      </c>
      <c r="CT301">
        <v>6</v>
      </c>
      <c r="CU301">
        <v>0.5</v>
      </c>
      <c r="CV301" t="s">
        <v>415</v>
      </c>
      <c r="CW301">
        <v>2</v>
      </c>
      <c r="CX301" t="b">
        <v>1</v>
      </c>
      <c r="CY301">
        <v>1658334049.1875</v>
      </c>
      <c r="CZ301">
        <v>1870.37</v>
      </c>
      <c r="DA301">
        <v>1895.18875</v>
      </c>
      <c r="DB301">
        <v>34.616312499999999</v>
      </c>
      <c r="DC301">
        <v>33.895125</v>
      </c>
      <c r="DD301">
        <v>1874.1387500000001</v>
      </c>
      <c r="DE301">
        <v>34.282200000000003</v>
      </c>
      <c r="DF301">
        <v>450.36324999999999</v>
      </c>
      <c r="DG301">
        <v>101.052875</v>
      </c>
      <c r="DH301">
        <v>9.9982299999999996E-2</v>
      </c>
      <c r="DI301">
        <v>34.134500000000003</v>
      </c>
      <c r="DJ301">
        <v>999.9</v>
      </c>
      <c r="DK301">
        <v>33.627912500000001</v>
      </c>
      <c r="DL301">
        <v>0</v>
      </c>
      <c r="DM301">
        <v>0</v>
      </c>
      <c r="DN301">
        <v>5990.3150000000014</v>
      </c>
      <c r="DO301">
        <v>0</v>
      </c>
      <c r="DP301">
        <v>1785.3924999999999</v>
      </c>
      <c r="DQ301">
        <v>-24.819437499999999</v>
      </c>
      <c r="DR301">
        <v>1937.43625</v>
      </c>
      <c r="DS301">
        <v>1961.68</v>
      </c>
      <c r="DT301">
        <v>0.72117187500000002</v>
      </c>
      <c r="DU301">
        <v>1895.18875</v>
      </c>
      <c r="DV301">
        <v>33.895125</v>
      </c>
      <c r="DW301">
        <v>3.4980799999999999</v>
      </c>
      <c r="DX301">
        <v>3.4252012500000002</v>
      </c>
      <c r="DY301">
        <v>26.610424999999999</v>
      </c>
      <c r="DZ301">
        <v>26.253475000000002</v>
      </c>
      <c r="EA301">
        <v>1199.96</v>
      </c>
      <c r="EB301">
        <v>0.95799287499999997</v>
      </c>
      <c r="EC301">
        <v>4.2007212500000002E-2</v>
      </c>
      <c r="ED301">
        <v>0</v>
      </c>
      <c r="EE301">
        <v>1785.68625</v>
      </c>
      <c r="EF301">
        <v>5.0001600000000002</v>
      </c>
      <c r="EG301">
        <v>22640.637500000001</v>
      </c>
      <c r="EH301">
        <v>9514.8450000000012</v>
      </c>
      <c r="EI301">
        <v>47.952749999999988</v>
      </c>
      <c r="EJ301">
        <v>50.671499999999988</v>
      </c>
      <c r="EK301">
        <v>49.202749999999988</v>
      </c>
      <c r="EL301">
        <v>49.140500000000003</v>
      </c>
      <c r="EM301">
        <v>49.694875000000003</v>
      </c>
      <c r="EN301">
        <v>1144.76</v>
      </c>
      <c r="EO301">
        <v>50.201250000000002</v>
      </c>
      <c r="EP301">
        <v>0</v>
      </c>
      <c r="EQ301">
        <v>776563.20000004768</v>
      </c>
      <c r="ER301">
        <v>0</v>
      </c>
      <c r="ES301">
        <v>1784.7932000000001</v>
      </c>
      <c r="ET301">
        <v>10.329230756357161</v>
      </c>
      <c r="EU301">
        <v>-8.9384612544680078</v>
      </c>
      <c r="EV301">
        <v>22643.396000000001</v>
      </c>
      <c r="EW301">
        <v>15</v>
      </c>
      <c r="EX301">
        <v>1658330855.5</v>
      </c>
      <c r="EY301" t="s">
        <v>416</v>
      </c>
      <c r="EZ301">
        <v>1658330855.5</v>
      </c>
      <c r="FA301">
        <v>1658330837</v>
      </c>
      <c r="FB301">
        <v>13</v>
      </c>
      <c r="FC301">
        <v>-0.03</v>
      </c>
      <c r="FD301">
        <v>-2.1999999999999999E-2</v>
      </c>
      <c r="FE301">
        <v>-3.91</v>
      </c>
      <c r="FF301">
        <v>0.28699999999999998</v>
      </c>
      <c r="FG301">
        <v>1439</v>
      </c>
      <c r="FH301">
        <v>33</v>
      </c>
      <c r="FI301">
        <v>0.2</v>
      </c>
      <c r="FJ301">
        <v>0.09</v>
      </c>
      <c r="FK301">
        <v>-25.013809756097562</v>
      </c>
      <c r="FL301">
        <v>1.235579790940688</v>
      </c>
      <c r="FM301">
        <v>0.17680698557670449</v>
      </c>
      <c r="FN301">
        <v>0</v>
      </c>
      <c r="FO301">
        <v>1784.1744117647061</v>
      </c>
      <c r="FP301">
        <v>11.23529410631857</v>
      </c>
      <c r="FQ301">
        <v>1.1285654381102319</v>
      </c>
      <c r="FR301">
        <v>0</v>
      </c>
      <c r="FS301">
        <v>0.72266695121951208</v>
      </c>
      <c r="FT301">
        <v>-3.478390243902204E-3</v>
      </c>
      <c r="FU301">
        <v>5.3040736804249441E-3</v>
      </c>
      <c r="FV301">
        <v>1</v>
      </c>
      <c r="FW301">
        <v>1</v>
      </c>
      <c r="FX301">
        <v>3</v>
      </c>
      <c r="FY301" t="s">
        <v>417</v>
      </c>
      <c r="FZ301">
        <v>2.88984</v>
      </c>
      <c r="GA301">
        <v>2.8721899999999998</v>
      </c>
      <c r="GB301">
        <v>0.26685500000000001</v>
      </c>
      <c r="GC301">
        <v>0.271671</v>
      </c>
      <c r="GD301">
        <v>0.14230200000000001</v>
      </c>
      <c r="GE301">
        <v>0.14274999999999999</v>
      </c>
      <c r="GF301">
        <v>25267.4</v>
      </c>
      <c r="GG301">
        <v>21836.7</v>
      </c>
      <c r="GH301">
        <v>30833</v>
      </c>
      <c r="GI301">
        <v>27970.799999999999</v>
      </c>
      <c r="GJ301">
        <v>34847.199999999997</v>
      </c>
      <c r="GK301">
        <v>33835</v>
      </c>
      <c r="GL301">
        <v>40193.599999999999</v>
      </c>
      <c r="GM301">
        <v>38987.4</v>
      </c>
      <c r="GN301">
        <v>1.8914800000000001</v>
      </c>
      <c r="GO301">
        <v>1.93557</v>
      </c>
      <c r="GP301">
        <v>0</v>
      </c>
      <c r="GQ301">
        <v>3.0051899999999999E-2</v>
      </c>
      <c r="GR301">
        <v>999.9</v>
      </c>
      <c r="GS301">
        <v>33.142299999999999</v>
      </c>
      <c r="GT301">
        <v>43.2</v>
      </c>
      <c r="GU301">
        <v>44.2</v>
      </c>
      <c r="GV301">
        <v>39.537999999999997</v>
      </c>
      <c r="GW301">
        <v>30.5565</v>
      </c>
      <c r="GX301">
        <v>32.087299999999999</v>
      </c>
      <c r="GY301">
        <v>1</v>
      </c>
      <c r="GZ301">
        <v>0.67511900000000002</v>
      </c>
      <c r="HA301">
        <v>1.6493599999999999</v>
      </c>
      <c r="HB301">
        <v>20.1999</v>
      </c>
      <c r="HC301">
        <v>5.2141500000000001</v>
      </c>
      <c r="HD301">
        <v>11.974</v>
      </c>
      <c r="HE301">
        <v>4.9901999999999997</v>
      </c>
      <c r="HF301">
        <v>3.2924799999999999</v>
      </c>
      <c r="HG301">
        <v>8499.2000000000007</v>
      </c>
      <c r="HH301">
        <v>9999</v>
      </c>
      <c r="HI301">
        <v>9999</v>
      </c>
      <c r="HJ301">
        <v>972.7</v>
      </c>
      <c r="HK301">
        <v>4.9713500000000002</v>
      </c>
      <c r="HL301">
        <v>1.87439</v>
      </c>
      <c r="HM301">
        <v>1.87073</v>
      </c>
      <c r="HN301">
        <v>1.87042</v>
      </c>
      <c r="HO301">
        <v>1.8749199999999999</v>
      </c>
      <c r="HP301">
        <v>1.87164</v>
      </c>
      <c r="HQ301">
        <v>1.86713</v>
      </c>
      <c r="HR301">
        <v>1.87805</v>
      </c>
      <c r="HS301">
        <v>0</v>
      </c>
      <c r="HT301">
        <v>0</v>
      </c>
      <c r="HU301">
        <v>0</v>
      </c>
      <c r="HV301">
        <v>0</v>
      </c>
      <c r="HW301" t="s">
        <v>418</v>
      </c>
      <c r="HX301" t="s">
        <v>419</v>
      </c>
      <c r="HY301" t="s">
        <v>420</v>
      </c>
      <c r="HZ301" t="s">
        <v>420</v>
      </c>
      <c r="IA301" t="s">
        <v>420</v>
      </c>
      <c r="IB301" t="s">
        <v>420</v>
      </c>
      <c r="IC301">
        <v>0</v>
      </c>
      <c r="ID301">
        <v>100</v>
      </c>
      <c r="IE301">
        <v>100</v>
      </c>
      <c r="IF301">
        <v>-3.76</v>
      </c>
      <c r="IG301">
        <v>0.3342</v>
      </c>
      <c r="IH301">
        <v>-2.1299345005774111</v>
      </c>
      <c r="II301">
        <v>1.7196870422270779E-5</v>
      </c>
      <c r="IJ301">
        <v>-2.1741833173098589E-6</v>
      </c>
      <c r="IK301">
        <v>9.0595066644434051E-10</v>
      </c>
      <c r="IL301">
        <v>-0.32754645563995699</v>
      </c>
      <c r="IM301">
        <v>-1.2435942757381079E-3</v>
      </c>
      <c r="IN301">
        <v>8.3241555849602686E-4</v>
      </c>
      <c r="IO301">
        <v>-6.8006265696850886E-6</v>
      </c>
      <c r="IP301">
        <v>17</v>
      </c>
      <c r="IQ301">
        <v>2050</v>
      </c>
      <c r="IR301">
        <v>3</v>
      </c>
      <c r="IS301">
        <v>34</v>
      </c>
      <c r="IT301">
        <v>53.3</v>
      </c>
      <c r="IU301">
        <v>53.6</v>
      </c>
      <c r="IV301">
        <v>3.6767599999999998</v>
      </c>
      <c r="IW301">
        <v>2.5500500000000001</v>
      </c>
      <c r="IX301">
        <v>1.49902</v>
      </c>
      <c r="IY301">
        <v>2.2766099999999998</v>
      </c>
      <c r="IZ301">
        <v>1.69678</v>
      </c>
      <c r="JA301">
        <v>2.36816</v>
      </c>
      <c r="JB301">
        <v>46.036700000000003</v>
      </c>
      <c r="JC301">
        <v>15.8832</v>
      </c>
      <c r="JD301">
        <v>18</v>
      </c>
      <c r="JE301">
        <v>414.92399999999998</v>
      </c>
      <c r="JF301">
        <v>514.73</v>
      </c>
      <c r="JG301">
        <v>29.998799999999999</v>
      </c>
      <c r="JH301">
        <v>36.031399999999998</v>
      </c>
      <c r="JI301">
        <v>30</v>
      </c>
      <c r="JJ301">
        <v>35.854500000000002</v>
      </c>
      <c r="JK301">
        <v>35.786999999999999</v>
      </c>
      <c r="JL301">
        <v>73.684799999999996</v>
      </c>
      <c r="JM301">
        <v>14.9673</v>
      </c>
      <c r="JN301">
        <v>6.5874699999999997</v>
      </c>
      <c r="JO301">
        <v>30</v>
      </c>
      <c r="JP301">
        <v>1909.82</v>
      </c>
      <c r="JQ301">
        <v>33.827300000000001</v>
      </c>
      <c r="JR301">
        <v>98.261600000000001</v>
      </c>
      <c r="JS301">
        <v>98.188000000000002</v>
      </c>
    </row>
    <row r="302" spans="1:279" x14ac:dyDescent="0.2">
      <c r="A302">
        <v>287</v>
      </c>
      <c r="B302">
        <v>1658334055.5</v>
      </c>
      <c r="C302">
        <v>1141.900000095367</v>
      </c>
      <c r="D302" t="s">
        <v>993</v>
      </c>
      <c r="E302" t="s">
        <v>994</v>
      </c>
      <c r="F302">
        <v>4</v>
      </c>
      <c r="G302">
        <v>1658334053.5</v>
      </c>
      <c r="H302">
        <f t="shared" si="200"/>
        <v>5.6579071133213321E-4</v>
      </c>
      <c r="I302">
        <f t="shared" si="201"/>
        <v>0.56579071133213321</v>
      </c>
      <c r="J302">
        <f t="shared" si="202"/>
        <v>6.9017700902381183</v>
      </c>
      <c r="K302">
        <f t="shared" si="203"/>
        <v>1877.6671428571431</v>
      </c>
      <c r="L302">
        <f t="shared" si="204"/>
        <v>1480.8065399819677</v>
      </c>
      <c r="M302">
        <f t="shared" si="205"/>
        <v>149.78832050203715</v>
      </c>
      <c r="N302">
        <f t="shared" si="206"/>
        <v>189.93204054450965</v>
      </c>
      <c r="O302">
        <f t="shared" si="207"/>
        <v>3.1879352102864418E-2</v>
      </c>
      <c r="P302">
        <f t="shared" si="208"/>
        <v>2.1473311750715793</v>
      </c>
      <c r="Q302">
        <f t="shared" si="209"/>
        <v>3.1618738120315369E-2</v>
      </c>
      <c r="R302">
        <f t="shared" si="210"/>
        <v>1.9784948771318745E-2</v>
      </c>
      <c r="S302">
        <f t="shared" si="211"/>
        <v>194.42749161245783</v>
      </c>
      <c r="T302">
        <f t="shared" si="212"/>
        <v>35.453222399968389</v>
      </c>
      <c r="U302">
        <f t="shared" si="213"/>
        <v>33.630242857142861</v>
      </c>
      <c r="V302">
        <f t="shared" si="214"/>
        <v>5.2337931258868942</v>
      </c>
      <c r="W302">
        <f t="shared" si="215"/>
        <v>65.06191589918194</v>
      </c>
      <c r="X302">
        <f t="shared" si="216"/>
        <v>3.5019006726653665</v>
      </c>
      <c r="Y302">
        <f t="shared" si="217"/>
        <v>5.382412467059547</v>
      </c>
      <c r="Z302">
        <f t="shared" si="218"/>
        <v>1.7318924532215276</v>
      </c>
      <c r="AA302">
        <f t="shared" si="219"/>
        <v>-24.951370369747075</v>
      </c>
      <c r="AB302">
        <f t="shared" si="220"/>
        <v>58.062070972050698</v>
      </c>
      <c r="AC302">
        <f t="shared" si="221"/>
        <v>6.2461880273145658</v>
      </c>
      <c r="AD302">
        <f t="shared" si="222"/>
        <v>233.784380242076</v>
      </c>
      <c r="AE302">
        <f t="shared" si="223"/>
        <v>17.642596485292355</v>
      </c>
      <c r="AF302">
        <f t="shared" si="224"/>
        <v>0.56422155181186551</v>
      </c>
      <c r="AG302">
        <f t="shared" si="225"/>
        <v>6.9017700902381183</v>
      </c>
      <c r="AH302">
        <v>1967.266438471999</v>
      </c>
      <c r="AI302">
        <v>1947.6570303030301</v>
      </c>
      <c r="AJ302">
        <v>1.7611784668517261</v>
      </c>
      <c r="AK302">
        <v>65.228597272793138</v>
      </c>
      <c r="AL302">
        <f t="shared" si="226"/>
        <v>0.56579071133213321</v>
      </c>
      <c r="AM302">
        <v>33.893930443336053</v>
      </c>
      <c r="AN302">
        <v>34.6213951048951</v>
      </c>
      <c r="AO302">
        <v>3.7341858565154973E-5</v>
      </c>
      <c r="AP302">
        <v>90.040432271976243</v>
      </c>
      <c r="AQ302">
        <v>32</v>
      </c>
      <c r="AR302">
        <v>7</v>
      </c>
      <c r="AS302">
        <f t="shared" si="227"/>
        <v>1</v>
      </c>
      <c r="AT302">
        <f t="shared" si="228"/>
        <v>0</v>
      </c>
      <c r="AU302">
        <f t="shared" si="229"/>
        <v>30951.96568438254</v>
      </c>
      <c r="AV302" t="s">
        <v>413</v>
      </c>
      <c r="AW302" t="s">
        <v>413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413</v>
      </c>
      <c r="BC302" t="s">
        <v>413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1009.5107997992008</v>
      </c>
      <c r="BI302">
        <f t="shared" si="233"/>
        <v>6.9017700902381183</v>
      </c>
      <c r="BJ302" t="e">
        <f t="shared" si="234"/>
        <v>#DIV/0!</v>
      </c>
      <c r="BK302">
        <f t="shared" si="235"/>
        <v>6.8367471567524901E-3</v>
      </c>
      <c r="BL302" t="e">
        <f t="shared" si="236"/>
        <v>#DIV/0!</v>
      </c>
      <c r="BM302" t="e">
        <f t="shared" si="237"/>
        <v>#DIV/0!</v>
      </c>
      <c r="BN302" t="s">
        <v>413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413</v>
      </c>
      <c r="BY302" t="s">
        <v>413</v>
      </c>
      <c r="BZ302" t="s">
        <v>413</v>
      </c>
      <c r="CA302" t="s">
        <v>413</v>
      </c>
      <c r="CB302" t="s">
        <v>413</v>
      </c>
      <c r="CC302" t="s">
        <v>413</v>
      </c>
      <c r="CD302" t="s">
        <v>413</v>
      </c>
      <c r="CE302" t="s">
        <v>413</v>
      </c>
      <c r="CF302">
        <v>253</v>
      </c>
      <c r="CG302">
        <v>1000</v>
      </c>
      <c r="CH302" t="s">
        <v>414</v>
      </c>
      <c r="CI302">
        <v>1110.1500000000001</v>
      </c>
      <c r="CJ302">
        <v>1175.8634999999999</v>
      </c>
      <c r="CK302">
        <v>1152.67</v>
      </c>
      <c r="CL302">
        <v>1.3005735999999999E-4</v>
      </c>
      <c r="CM302">
        <v>6.5004835999999994E-4</v>
      </c>
      <c r="CN302">
        <v>4.7597999359999997E-2</v>
      </c>
      <c r="CO302">
        <v>5.5000000000000003E-4</v>
      </c>
      <c r="CP302">
        <f t="shared" si="246"/>
        <v>1200.005714285714</v>
      </c>
      <c r="CQ302">
        <f t="shared" si="247"/>
        <v>1009.5107997992008</v>
      </c>
      <c r="CR302">
        <f t="shared" si="248"/>
        <v>0.84125499385650626</v>
      </c>
      <c r="CS302">
        <f t="shared" si="249"/>
        <v>0.16202213814305708</v>
      </c>
      <c r="CT302">
        <v>6</v>
      </c>
      <c r="CU302">
        <v>0.5</v>
      </c>
      <c r="CV302" t="s">
        <v>415</v>
      </c>
      <c r="CW302">
        <v>2</v>
      </c>
      <c r="CX302" t="b">
        <v>1</v>
      </c>
      <c r="CY302">
        <v>1658334053.5</v>
      </c>
      <c r="CZ302">
        <v>1877.6671428571431</v>
      </c>
      <c r="DA302">
        <v>1902.5857142857139</v>
      </c>
      <c r="DB302">
        <v>34.619771428571433</v>
      </c>
      <c r="DC302">
        <v>33.894028571428571</v>
      </c>
      <c r="DD302">
        <v>1881.4285714285711</v>
      </c>
      <c r="DE302">
        <v>34.285528571428571</v>
      </c>
      <c r="DF302">
        <v>450.31514285714292</v>
      </c>
      <c r="DG302">
        <v>101.05328571428571</v>
      </c>
      <c r="DH302">
        <v>9.9914557142857144E-2</v>
      </c>
      <c r="DI302">
        <v>34.131785714285712</v>
      </c>
      <c r="DJ302">
        <v>999.89999999999986</v>
      </c>
      <c r="DK302">
        <v>33.630242857142861</v>
      </c>
      <c r="DL302">
        <v>0</v>
      </c>
      <c r="DM302">
        <v>0</v>
      </c>
      <c r="DN302">
        <v>6004.2828571428572</v>
      </c>
      <c r="DO302">
        <v>0</v>
      </c>
      <c r="DP302">
        <v>1785.1328571428569</v>
      </c>
      <c r="DQ302">
        <v>-24.918114285714289</v>
      </c>
      <c r="DR302">
        <v>1945.005714285714</v>
      </c>
      <c r="DS302">
        <v>1969.3357142857139</v>
      </c>
      <c r="DT302">
        <v>0.72574228571428567</v>
      </c>
      <c r="DU302">
        <v>1902.5857142857139</v>
      </c>
      <c r="DV302">
        <v>33.894028571428571</v>
      </c>
      <c r="DW302">
        <v>3.4984457142857139</v>
      </c>
      <c r="DX302">
        <v>3.425105714285714</v>
      </c>
      <c r="DY302">
        <v>26.612185714285719</v>
      </c>
      <c r="DZ302">
        <v>26.25301428571429</v>
      </c>
      <c r="EA302">
        <v>1200.005714285714</v>
      </c>
      <c r="EB302">
        <v>0.9579954285714285</v>
      </c>
      <c r="EC302">
        <v>4.2004728571428569E-2</v>
      </c>
      <c r="ED302">
        <v>0</v>
      </c>
      <c r="EE302">
        <v>1786.282857142857</v>
      </c>
      <c r="EF302">
        <v>5.0001600000000002</v>
      </c>
      <c r="EG302">
        <v>22654.771428571428</v>
      </c>
      <c r="EH302">
        <v>9515.2142857142862</v>
      </c>
      <c r="EI302">
        <v>47.954999999999998</v>
      </c>
      <c r="EJ302">
        <v>50.642714285714291</v>
      </c>
      <c r="EK302">
        <v>49.186999999999998</v>
      </c>
      <c r="EL302">
        <v>49.187285714285721</v>
      </c>
      <c r="EM302">
        <v>49.660428571428582</v>
      </c>
      <c r="EN302">
        <v>1144.805714285714</v>
      </c>
      <c r="EO302">
        <v>50.2</v>
      </c>
      <c r="EP302">
        <v>0</v>
      </c>
      <c r="EQ302">
        <v>776567.40000009537</v>
      </c>
      <c r="ER302">
        <v>0</v>
      </c>
      <c r="ES302">
        <v>1785.426153846154</v>
      </c>
      <c r="ET302">
        <v>10.195555559541161</v>
      </c>
      <c r="EU302">
        <v>58.461538726315908</v>
      </c>
      <c r="EV302">
        <v>22645.584615384611</v>
      </c>
      <c r="EW302">
        <v>15</v>
      </c>
      <c r="EX302">
        <v>1658330855.5</v>
      </c>
      <c r="EY302" t="s">
        <v>416</v>
      </c>
      <c r="EZ302">
        <v>1658330855.5</v>
      </c>
      <c r="FA302">
        <v>1658330837</v>
      </c>
      <c r="FB302">
        <v>13</v>
      </c>
      <c r="FC302">
        <v>-0.03</v>
      </c>
      <c r="FD302">
        <v>-2.1999999999999999E-2</v>
      </c>
      <c r="FE302">
        <v>-3.91</v>
      </c>
      <c r="FF302">
        <v>0.28699999999999998</v>
      </c>
      <c r="FG302">
        <v>1439</v>
      </c>
      <c r="FH302">
        <v>33</v>
      </c>
      <c r="FI302">
        <v>0.2</v>
      </c>
      <c r="FJ302">
        <v>0.09</v>
      </c>
      <c r="FK302">
        <v>-24.98060487804878</v>
      </c>
      <c r="FL302">
        <v>1.120285714285697</v>
      </c>
      <c r="FM302">
        <v>0.17313995037318519</v>
      </c>
      <c r="FN302">
        <v>0</v>
      </c>
      <c r="FO302">
        <v>1784.9088235294121</v>
      </c>
      <c r="FP302">
        <v>10.47181054602575</v>
      </c>
      <c r="FQ302">
        <v>1.0538298911334809</v>
      </c>
      <c r="FR302">
        <v>0</v>
      </c>
      <c r="FS302">
        <v>0.72416700000000012</v>
      </c>
      <c r="FT302">
        <v>-1.651781184669035E-2</v>
      </c>
      <c r="FU302">
        <v>4.667340962318552E-3</v>
      </c>
      <c r="FV302">
        <v>1</v>
      </c>
      <c r="FW302">
        <v>1</v>
      </c>
      <c r="FX302">
        <v>3</v>
      </c>
      <c r="FY302" t="s">
        <v>417</v>
      </c>
      <c r="FZ302">
        <v>2.8899699999999999</v>
      </c>
      <c r="GA302">
        <v>2.8721999999999999</v>
      </c>
      <c r="GB302">
        <v>0.267424</v>
      </c>
      <c r="GC302">
        <v>0.27221299999999998</v>
      </c>
      <c r="GD302">
        <v>0.142316</v>
      </c>
      <c r="GE302">
        <v>0.142763</v>
      </c>
      <c r="GF302">
        <v>25247.3</v>
      </c>
      <c r="GG302">
        <v>21820.2</v>
      </c>
      <c r="GH302">
        <v>30832.5</v>
      </c>
      <c r="GI302">
        <v>27970.6</v>
      </c>
      <c r="GJ302">
        <v>34846.300000000003</v>
      </c>
      <c r="GK302">
        <v>33834.300000000003</v>
      </c>
      <c r="GL302">
        <v>40193.1</v>
      </c>
      <c r="GM302">
        <v>38987.1</v>
      </c>
      <c r="GN302">
        <v>1.8910499999999999</v>
      </c>
      <c r="GO302">
        <v>1.9357200000000001</v>
      </c>
      <c r="GP302">
        <v>0</v>
      </c>
      <c r="GQ302">
        <v>3.04468E-2</v>
      </c>
      <c r="GR302">
        <v>999.9</v>
      </c>
      <c r="GS302">
        <v>33.134799999999998</v>
      </c>
      <c r="GT302">
        <v>43.2</v>
      </c>
      <c r="GU302">
        <v>44.2</v>
      </c>
      <c r="GV302">
        <v>39.538699999999999</v>
      </c>
      <c r="GW302">
        <v>30.346499999999999</v>
      </c>
      <c r="GX302">
        <v>33.353400000000001</v>
      </c>
      <c r="GY302">
        <v>1</v>
      </c>
      <c r="GZ302">
        <v>0.67503299999999999</v>
      </c>
      <c r="HA302">
        <v>1.64574</v>
      </c>
      <c r="HB302">
        <v>20.200099999999999</v>
      </c>
      <c r="HC302">
        <v>5.2141500000000001</v>
      </c>
      <c r="HD302">
        <v>11.974</v>
      </c>
      <c r="HE302">
        <v>4.9893999999999998</v>
      </c>
      <c r="HF302">
        <v>3.2924799999999999</v>
      </c>
      <c r="HG302">
        <v>8499.2000000000007</v>
      </c>
      <c r="HH302">
        <v>9999</v>
      </c>
      <c r="HI302">
        <v>9999</v>
      </c>
      <c r="HJ302">
        <v>972.7</v>
      </c>
      <c r="HK302">
        <v>4.9713500000000002</v>
      </c>
      <c r="HL302">
        <v>1.87439</v>
      </c>
      <c r="HM302">
        <v>1.87073</v>
      </c>
      <c r="HN302">
        <v>1.87043</v>
      </c>
      <c r="HO302">
        <v>1.8749</v>
      </c>
      <c r="HP302">
        <v>1.8716600000000001</v>
      </c>
      <c r="HQ302">
        <v>1.86714</v>
      </c>
      <c r="HR302">
        <v>1.87805</v>
      </c>
      <c r="HS302">
        <v>0</v>
      </c>
      <c r="HT302">
        <v>0</v>
      </c>
      <c r="HU302">
        <v>0</v>
      </c>
      <c r="HV302">
        <v>0</v>
      </c>
      <c r="HW302" t="s">
        <v>418</v>
      </c>
      <c r="HX302" t="s">
        <v>419</v>
      </c>
      <c r="HY302" t="s">
        <v>420</v>
      </c>
      <c r="HZ302" t="s">
        <v>420</v>
      </c>
      <c r="IA302" t="s">
        <v>420</v>
      </c>
      <c r="IB302" t="s">
        <v>420</v>
      </c>
      <c r="IC302">
        <v>0</v>
      </c>
      <c r="ID302">
        <v>100</v>
      </c>
      <c r="IE302">
        <v>100</v>
      </c>
      <c r="IF302">
        <v>-3.75</v>
      </c>
      <c r="IG302">
        <v>0.33429999999999999</v>
      </c>
      <c r="IH302">
        <v>-2.1299345005774111</v>
      </c>
      <c r="II302">
        <v>1.7196870422270779E-5</v>
      </c>
      <c r="IJ302">
        <v>-2.1741833173098589E-6</v>
      </c>
      <c r="IK302">
        <v>9.0595066644434051E-10</v>
      </c>
      <c r="IL302">
        <v>-0.32754645563995699</v>
      </c>
      <c r="IM302">
        <v>-1.2435942757381079E-3</v>
      </c>
      <c r="IN302">
        <v>8.3241555849602686E-4</v>
      </c>
      <c r="IO302">
        <v>-6.8006265696850886E-6</v>
      </c>
      <c r="IP302">
        <v>17</v>
      </c>
      <c r="IQ302">
        <v>2050</v>
      </c>
      <c r="IR302">
        <v>3</v>
      </c>
      <c r="IS302">
        <v>34</v>
      </c>
      <c r="IT302">
        <v>53.3</v>
      </c>
      <c r="IU302">
        <v>53.6</v>
      </c>
      <c r="IV302">
        <v>3.6865199999999998</v>
      </c>
      <c r="IW302">
        <v>2.5512700000000001</v>
      </c>
      <c r="IX302">
        <v>1.49902</v>
      </c>
      <c r="IY302">
        <v>2.2753899999999998</v>
      </c>
      <c r="IZ302">
        <v>1.69678</v>
      </c>
      <c r="JA302">
        <v>2.3901400000000002</v>
      </c>
      <c r="JB302">
        <v>46.0077</v>
      </c>
      <c r="JC302">
        <v>15.8832</v>
      </c>
      <c r="JD302">
        <v>18</v>
      </c>
      <c r="JE302">
        <v>414.67</v>
      </c>
      <c r="JF302">
        <v>514.83000000000004</v>
      </c>
      <c r="JG302">
        <v>29.998999999999999</v>
      </c>
      <c r="JH302">
        <v>36.029299999999999</v>
      </c>
      <c r="JI302">
        <v>29.9999</v>
      </c>
      <c r="JJ302">
        <v>35.851399999999998</v>
      </c>
      <c r="JK302">
        <v>35.785400000000003</v>
      </c>
      <c r="JL302">
        <v>73.896799999999999</v>
      </c>
      <c r="JM302">
        <v>14.9673</v>
      </c>
      <c r="JN302">
        <v>6.5874699999999997</v>
      </c>
      <c r="JO302">
        <v>30</v>
      </c>
      <c r="JP302">
        <v>1916.5</v>
      </c>
      <c r="JQ302">
        <v>33.825699999999998</v>
      </c>
      <c r="JR302">
        <v>98.260300000000001</v>
      </c>
      <c r="JS302">
        <v>98.187299999999993</v>
      </c>
    </row>
    <row r="303" spans="1:279" x14ac:dyDescent="0.2">
      <c r="A303">
        <v>288</v>
      </c>
      <c r="B303">
        <v>1658334059.5</v>
      </c>
      <c r="C303">
        <v>1145.900000095367</v>
      </c>
      <c r="D303" t="s">
        <v>995</v>
      </c>
      <c r="E303" t="s">
        <v>996</v>
      </c>
      <c r="F303">
        <v>4</v>
      </c>
      <c r="G303">
        <v>1658334057.1875</v>
      </c>
      <c r="H303">
        <f t="shared" si="200"/>
        <v>5.6450523416268217E-4</v>
      </c>
      <c r="I303">
        <f t="shared" si="201"/>
        <v>0.56450523416268217</v>
      </c>
      <c r="J303">
        <f t="shared" si="202"/>
        <v>6.8586933082825441</v>
      </c>
      <c r="K303">
        <f t="shared" si="203"/>
        <v>1883.92</v>
      </c>
      <c r="L303">
        <f t="shared" si="204"/>
        <v>1488.625427696237</v>
      </c>
      <c r="M303">
        <f t="shared" si="205"/>
        <v>150.58233657947744</v>
      </c>
      <c r="N303">
        <f t="shared" si="206"/>
        <v>190.56847360711399</v>
      </c>
      <c r="O303">
        <f t="shared" si="207"/>
        <v>3.1837193899921137E-2</v>
      </c>
      <c r="P303">
        <f t="shared" si="208"/>
        <v>2.1469553055614079</v>
      </c>
      <c r="Q303">
        <f t="shared" si="209"/>
        <v>3.1577220611841608E-2</v>
      </c>
      <c r="R303">
        <f t="shared" si="210"/>
        <v>1.9758943402525347E-2</v>
      </c>
      <c r="S303">
        <f t="shared" si="211"/>
        <v>194.42318811244914</v>
      </c>
      <c r="T303">
        <f t="shared" si="212"/>
        <v>35.449234832259755</v>
      </c>
      <c r="U303">
        <f t="shared" si="213"/>
        <v>33.6257375</v>
      </c>
      <c r="V303">
        <f t="shared" si="214"/>
        <v>5.2324744228491076</v>
      </c>
      <c r="W303">
        <f t="shared" si="215"/>
        <v>65.084169078663763</v>
      </c>
      <c r="X303">
        <f t="shared" si="216"/>
        <v>3.50219844432115</v>
      </c>
      <c r="Y303">
        <f t="shared" si="217"/>
        <v>5.3810296634320247</v>
      </c>
      <c r="Z303">
        <f t="shared" si="218"/>
        <v>1.7302759785279576</v>
      </c>
      <c r="AA303">
        <f t="shared" si="219"/>
        <v>-24.894680826574284</v>
      </c>
      <c r="AB303">
        <f t="shared" si="220"/>
        <v>58.039713032462366</v>
      </c>
      <c r="AC303">
        <f t="shared" si="221"/>
        <v>6.2445976563004821</v>
      </c>
      <c r="AD303">
        <f t="shared" si="222"/>
        <v>233.81281797463771</v>
      </c>
      <c r="AE303">
        <f t="shared" si="223"/>
        <v>17.462949482890558</v>
      </c>
      <c r="AF303">
        <f t="shared" si="224"/>
        <v>0.56210214643037881</v>
      </c>
      <c r="AG303">
        <f t="shared" si="225"/>
        <v>6.8586933082825441</v>
      </c>
      <c r="AH303">
        <v>1974.0113049676661</v>
      </c>
      <c r="AI303">
        <v>1954.6101212121209</v>
      </c>
      <c r="AJ303">
        <v>1.7361464315313011</v>
      </c>
      <c r="AK303">
        <v>65.228597272793138</v>
      </c>
      <c r="AL303">
        <f t="shared" si="226"/>
        <v>0.56450523416268217</v>
      </c>
      <c r="AM303">
        <v>33.896980365972453</v>
      </c>
      <c r="AN303">
        <v>34.622702797202813</v>
      </c>
      <c r="AO303">
        <v>2.113835787599261E-5</v>
      </c>
      <c r="AP303">
        <v>90.040432271976243</v>
      </c>
      <c r="AQ303">
        <v>32</v>
      </c>
      <c r="AR303">
        <v>7</v>
      </c>
      <c r="AS303">
        <f t="shared" si="227"/>
        <v>1</v>
      </c>
      <c r="AT303">
        <f t="shared" si="228"/>
        <v>0</v>
      </c>
      <c r="AU303">
        <f t="shared" si="229"/>
        <v>30942.935454110713</v>
      </c>
      <c r="AV303" t="s">
        <v>413</v>
      </c>
      <c r="AW303" t="s">
        <v>413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413</v>
      </c>
      <c r="BC303" t="s">
        <v>413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1009.4881497991963</v>
      </c>
      <c r="BI303">
        <f t="shared" si="233"/>
        <v>6.8586933082825441</v>
      </c>
      <c r="BJ303" t="e">
        <f t="shared" si="234"/>
        <v>#DIV/0!</v>
      </c>
      <c r="BK303">
        <f t="shared" si="235"/>
        <v>6.7942286490899869E-3</v>
      </c>
      <c r="BL303" t="e">
        <f t="shared" si="236"/>
        <v>#DIV/0!</v>
      </c>
      <c r="BM303" t="e">
        <f t="shared" si="237"/>
        <v>#DIV/0!</v>
      </c>
      <c r="BN303" t="s">
        <v>413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413</v>
      </c>
      <c r="BY303" t="s">
        <v>413</v>
      </c>
      <c r="BZ303" t="s">
        <v>413</v>
      </c>
      <c r="CA303" t="s">
        <v>413</v>
      </c>
      <c r="CB303" t="s">
        <v>413</v>
      </c>
      <c r="CC303" t="s">
        <v>413</v>
      </c>
      <c r="CD303" t="s">
        <v>413</v>
      </c>
      <c r="CE303" t="s">
        <v>413</v>
      </c>
      <c r="CF303">
        <v>253</v>
      </c>
      <c r="CG303">
        <v>1000</v>
      </c>
      <c r="CH303" t="s">
        <v>414</v>
      </c>
      <c r="CI303">
        <v>1110.1500000000001</v>
      </c>
      <c r="CJ303">
        <v>1175.8634999999999</v>
      </c>
      <c r="CK303">
        <v>1152.67</v>
      </c>
      <c r="CL303">
        <v>1.3005735999999999E-4</v>
      </c>
      <c r="CM303">
        <v>6.5004835999999994E-4</v>
      </c>
      <c r="CN303">
        <v>4.7597999359999997E-2</v>
      </c>
      <c r="CO303">
        <v>5.5000000000000003E-4</v>
      </c>
      <c r="CP303">
        <f t="shared" si="246"/>
        <v>1199.97875</v>
      </c>
      <c r="CQ303">
        <f t="shared" si="247"/>
        <v>1009.4881497991963</v>
      </c>
      <c r="CR303">
        <f t="shared" si="248"/>
        <v>0.84125502205701252</v>
      </c>
      <c r="CS303">
        <f t="shared" si="249"/>
        <v>0.16202219257003439</v>
      </c>
      <c r="CT303">
        <v>6</v>
      </c>
      <c r="CU303">
        <v>0.5</v>
      </c>
      <c r="CV303" t="s">
        <v>415</v>
      </c>
      <c r="CW303">
        <v>2</v>
      </c>
      <c r="CX303" t="b">
        <v>1</v>
      </c>
      <c r="CY303">
        <v>1658334057.1875</v>
      </c>
      <c r="CZ303">
        <v>1883.92</v>
      </c>
      <c r="DA303">
        <v>1908.5912499999999</v>
      </c>
      <c r="DB303">
        <v>34.622</v>
      </c>
      <c r="DC303">
        <v>33.8992</v>
      </c>
      <c r="DD303">
        <v>1887.6737499999999</v>
      </c>
      <c r="DE303">
        <v>34.287712499999998</v>
      </c>
      <c r="DF303">
        <v>450.44912499999998</v>
      </c>
      <c r="DG303">
        <v>101.055125</v>
      </c>
      <c r="DH303">
        <v>0.100164825</v>
      </c>
      <c r="DI303">
        <v>34.127175000000008</v>
      </c>
      <c r="DJ303">
        <v>999.9</v>
      </c>
      <c r="DK303">
        <v>33.6257375</v>
      </c>
      <c r="DL303">
        <v>0</v>
      </c>
      <c r="DM303">
        <v>0</v>
      </c>
      <c r="DN303">
        <v>6002.5012500000003</v>
      </c>
      <c r="DO303">
        <v>0</v>
      </c>
      <c r="DP303">
        <v>1785.9949999999999</v>
      </c>
      <c r="DQ303">
        <v>-24.671150000000001</v>
      </c>
      <c r="DR303">
        <v>1951.4862499999999</v>
      </c>
      <c r="DS303">
        <v>1975.56125</v>
      </c>
      <c r="DT303">
        <v>0.7227984999999999</v>
      </c>
      <c r="DU303">
        <v>1908.5912499999999</v>
      </c>
      <c r="DV303">
        <v>33.8992</v>
      </c>
      <c r="DW303">
        <v>3.4987325</v>
      </c>
      <c r="DX303">
        <v>3.4256899999999999</v>
      </c>
      <c r="DY303">
        <v>26.613587500000001</v>
      </c>
      <c r="DZ303">
        <v>26.2559</v>
      </c>
      <c r="EA303">
        <v>1199.97875</v>
      </c>
      <c r="EB303">
        <v>0.95799425000000005</v>
      </c>
      <c r="EC303">
        <v>4.2005874999999998E-2</v>
      </c>
      <c r="ED303">
        <v>0</v>
      </c>
      <c r="EE303">
        <v>1786.7974999999999</v>
      </c>
      <c r="EF303">
        <v>5.0001600000000002</v>
      </c>
      <c r="EG303">
        <v>22651.387500000001</v>
      </c>
      <c r="EH303">
        <v>9514.9850000000006</v>
      </c>
      <c r="EI303">
        <v>47.960624999999993</v>
      </c>
      <c r="EJ303">
        <v>50.648249999999997</v>
      </c>
      <c r="EK303">
        <v>49.186999999999998</v>
      </c>
      <c r="EL303">
        <v>49.171499999999988</v>
      </c>
      <c r="EM303">
        <v>49.648249999999997</v>
      </c>
      <c r="EN303">
        <v>1144.7787499999999</v>
      </c>
      <c r="EO303">
        <v>50.2</v>
      </c>
      <c r="EP303">
        <v>0</v>
      </c>
      <c r="EQ303">
        <v>776571</v>
      </c>
      <c r="ER303">
        <v>0</v>
      </c>
      <c r="ES303">
        <v>1786</v>
      </c>
      <c r="ET303">
        <v>8.7111111145203637</v>
      </c>
      <c r="EU303">
        <v>49.914529978689799</v>
      </c>
      <c r="EV303">
        <v>22648.04615384615</v>
      </c>
      <c r="EW303">
        <v>15</v>
      </c>
      <c r="EX303">
        <v>1658330855.5</v>
      </c>
      <c r="EY303" t="s">
        <v>416</v>
      </c>
      <c r="EZ303">
        <v>1658330855.5</v>
      </c>
      <c r="FA303">
        <v>1658330837</v>
      </c>
      <c r="FB303">
        <v>13</v>
      </c>
      <c r="FC303">
        <v>-0.03</v>
      </c>
      <c r="FD303">
        <v>-2.1999999999999999E-2</v>
      </c>
      <c r="FE303">
        <v>-3.91</v>
      </c>
      <c r="FF303">
        <v>0.28699999999999998</v>
      </c>
      <c r="FG303">
        <v>1439</v>
      </c>
      <c r="FH303">
        <v>33</v>
      </c>
      <c r="FI303">
        <v>0.2</v>
      </c>
      <c r="FJ303">
        <v>0.09</v>
      </c>
      <c r="FK303">
        <v>-24.888960975609759</v>
      </c>
      <c r="FL303">
        <v>1.4492675958188319</v>
      </c>
      <c r="FM303">
        <v>0.18557038356802699</v>
      </c>
      <c r="FN303">
        <v>0</v>
      </c>
      <c r="FO303">
        <v>1785.496764705882</v>
      </c>
      <c r="FP303">
        <v>9.6786860199357658</v>
      </c>
      <c r="FQ303">
        <v>0.97895719003990012</v>
      </c>
      <c r="FR303">
        <v>0</v>
      </c>
      <c r="FS303">
        <v>0.72329763414634152</v>
      </c>
      <c r="FT303">
        <v>-9.6617560975606788E-3</v>
      </c>
      <c r="FU303">
        <v>4.3454267508081408E-3</v>
      </c>
      <c r="FV303">
        <v>1</v>
      </c>
      <c r="FW303">
        <v>1</v>
      </c>
      <c r="FX303">
        <v>3</v>
      </c>
      <c r="FY303" t="s">
        <v>417</v>
      </c>
      <c r="FZ303">
        <v>2.89005</v>
      </c>
      <c r="GA303">
        <v>2.8723000000000001</v>
      </c>
      <c r="GB303">
        <v>0.26797900000000002</v>
      </c>
      <c r="GC303">
        <v>0.272762</v>
      </c>
      <c r="GD303">
        <v>0.14232300000000001</v>
      </c>
      <c r="GE303">
        <v>0.142766</v>
      </c>
      <c r="GF303">
        <v>25228.1</v>
      </c>
      <c r="GG303">
        <v>21803.9</v>
      </c>
      <c r="GH303">
        <v>30832.6</v>
      </c>
      <c r="GI303">
        <v>27970.9</v>
      </c>
      <c r="GJ303">
        <v>34846</v>
      </c>
      <c r="GK303">
        <v>33834.6</v>
      </c>
      <c r="GL303">
        <v>40193.1</v>
      </c>
      <c r="GM303">
        <v>38987.5</v>
      </c>
      <c r="GN303">
        <v>1.89195</v>
      </c>
      <c r="GO303">
        <v>1.9358</v>
      </c>
      <c r="GP303">
        <v>0</v>
      </c>
      <c r="GQ303">
        <v>3.0521300000000001E-2</v>
      </c>
      <c r="GR303">
        <v>999.9</v>
      </c>
      <c r="GS303">
        <v>33.1282</v>
      </c>
      <c r="GT303">
        <v>43.2</v>
      </c>
      <c r="GU303">
        <v>44.2</v>
      </c>
      <c r="GV303">
        <v>39.5336</v>
      </c>
      <c r="GW303">
        <v>30.976500000000001</v>
      </c>
      <c r="GX303">
        <v>31.9712</v>
      </c>
      <c r="GY303">
        <v>1</v>
      </c>
      <c r="GZ303">
        <v>0.67500000000000004</v>
      </c>
      <c r="HA303">
        <v>1.6433199999999999</v>
      </c>
      <c r="HB303">
        <v>20.200199999999999</v>
      </c>
      <c r="HC303">
        <v>5.2148899999999996</v>
      </c>
      <c r="HD303">
        <v>11.974</v>
      </c>
      <c r="HE303">
        <v>4.9902499999999996</v>
      </c>
      <c r="HF303">
        <v>3.2925300000000002</v>
      </c>
      <c r="HG303">
        <v>8499.4</v>
      </c>
      <c r="HH303">
        <v>9999</v>
      </c>
      <c r="HI303">
        <v>9999</v>
      </c>
      <c r="HJ303">
        <v>972.7</v>
      </c>
      <c r="HK303">
        <v>4.9713500000000002</v>
      </c>
      <c r="HL303">
        <v>1.87439</v>
      </c>
      <c r="HM303">
        <v>1.87073</v>
      </c>
      <c r="HN303">
        <v>1.87042</v>
      </c>
      <c r="HO303">
        <v>1.8749199999999999</v>
      </c>
      <c r="HP303">
        <v>1.87165</v>
      </c>
      <c r="HQ303">
        <v>1.86711</v>
      </c>
      <c r="HR303">
        <v>1.87805</v>
      </c>
      <c r="HS303">
        <v>0</v>
      </c>
      <c r="HT303">
        <v>0</v>
      </c>
      <c r="HU303">
        <v>0</v>
      </c>
      <c r="HV303">
        <v>0</v>
      </c>
      <c r="HW303" t="s">
        <v>418</v>
      </c>
      <c r="HX303" t="s">
        <v>419</v>
      </c>
      <c r="HY303" t="s">
        <v>420</v>
      </c>
      <c r="HZ303" t="s">
        <v>420</v>
      </c>
      <c r="IA303" t="s">
        <v>420</v>
      </c>
      <c r="IB303" t="s">
        <v>420</v>
      </c>
      <c r="IC303">
        <v>0</v>
      </c>
      <c r="ID303">
        <v>100</v>
      </c>
      <c r="IE303">
        <v>100</v>
      </c>
      <c r="IF303">
        <v>-3.75</v>
      </c>
      <c r="IG303">
        <v>0.33429999999999999</v>
      </c>
      <c r="IH303">
        <v>-2.1299345005774111</v>
      </c>
      <c r="II303">
        <v>1.7196870422270779E-5</v>
      </c>
      <c r="IJ303">
        <v>-2.1741833173098589E-6</v>
      </c>
      <c r="IK303">
        <v>9.0595066644434051E-10</v>
      </c>
      <c r="IL303">
        <v>-0.32754645563995699</v>
      </c>
      <c r="IM303">
        <v>-1.2435942757381079E-3</v>
      </c>
      <c r="IN303">
        <v>8.3241555849602686E-4</v>
      </c>
      <c r="IO303">
        <v>-6.8006265696850886E-6</v>
      </c>
      <c r="IP303">
        <v>17</v>
      </c>
      <c r="IQ303">
        <v>2050</v>
      </c>
      <c r="IR303">
        <v>3</v>
      </c>
      <c r="IS303">
        <v>34</v>
      </c>
      <c r="IT303">
        <v>53.4</v>
      </c>
      <c r="IU303">
        <v>53.7</v>
      </c>
      <c r="IV303">
        <v>3.6975099999999999</v>
      </c>
      <c r="IW303">
        <v>2.5524900000000001</v>
      </c>
      <c r="IX303">
        <v>1.49902</v>
      </c>
      <c r="IY303">
        <v>2.2766099999999998</v>
      </c>
      <c r="IZ303">
        <v>1.69678</v>
      </c>
      <c r="JA303">
        <v>2.36572</v>
      </c>
      <c r="JB303">
        <v>46.0077</v>
      </c>
      <c r="JC303">
        <v>15.8832</v>
      </c>
      <c r="JD303">
        <v>18</v>
      </c>
      <c r="JE303">
        <v>415.16699999999997</v>
      </c>
      <c r="JF303">
        <v>514.88</v>
      </c>
      <c r="JG303">
        <v>29.999300000000002</v>
      </c>
      <c r="JH303">
        <v>36.029299999999999</v>
      </c>
      <c r="JI303">
        <v>29.9999</v>
      </c>
      <c r="JJ303">
        <v>35.851399999999998</v>
      </c>
      <c r="JK303">
        <v>35.784500000000001</v>
      </c>
      <c r="JL303">
        <v>74.110399999999998</v>
      </c>
      <c r="JM303">
        <v>14.9673</v>
      </c>
      <c r="JN303">
        <v>6.5874699999999997</v>
      </c>
      <c r="JO303">
        <v>30</v>
      </c>
      <c r="JP303">
        <v>1923.19</v>
      </c>
      <c r="JQ303">
        <v>33.822400000000002</v>
      </c>
      <c r="JR303">
        <v>98.260300000000001</v>
      </c>
      <c r="JS303">
        <v>98.188299999999998</v>
      </c>
    </row>
    <row r="304" spans="1:279" x14ac:dyDescent="0.2">
      <c r="A304">
        <v>289</v>
      </c>
      <c r="B304">
        <v>1658334063.5</v>
      </c>
      <c r="C304">
        <v>1149.900000095367</v>
      </c>
      <c r="D304" t="s">
        <v>997</v>
      </c>
      <c r="E304" t="s">
        <v>998</v>
      </c>
      <c r="F304">
        <v>4</v>
      </c>
      <c r="G304">
        <v>1658334061.5</v>
      </c>
      <c r="H304">
        <f t="shared" si="200"/>
        <v>5.648664987975597E-4</v>
      </c>
      <c r="I304">
        <f t="shared" si="201"/>
        <v>0.56486649879755968</v>
      </c>
      <c r="J304">
        <f t="shared" si="202"/>
        <v>6.6516351939460332</v>
      </c>
      <c r="K304">
        <f t="shared" si="203"/>
        <v>1891.1428571428571</v>
      </c>
      <c r="L304">
        <f t="shared" si="204"/>
        <v>1506.4763289814978</v>
      </c>
      <c r="M304">
        <f t="shared" si="205"/>
        <v>152.38803956309323</v>
      </c>
      <c r="N304">
        <f t="shared" si="206"/>
        <v>191.29909112384487</v>
      </c>
      <c r="O304">
        <f t="shared" si="207"/>
        <v>3.1882283744945755E-2</v>
      </c>
      <c r="P304">
        <f t="shared" si="208"/>
        <v>2.1446481471949093</v>
      </c>
      <c r="Q304">
        <f t="shared" si="209"/>
        <v>3.1621298823001409E-2</v>
      </c>
      <c r="R304">
        <f t="shared" si="210"/>
        <v>1.9786582048828629E-2</v>
      </c>
      <c r="S304">
        <f t="shared" si="211"/>
        <v>194.42019561244311</v>
      </c>
      <c r="T304">
        <f t="shared" si="212"/>
        <v>35.448583718554111</v>
      </c>
      <c r="U304">
        <f t="shared" si="213"/>
        <v>33.621928571428569</v>
      </c>
      <c r="V304">
        <f t="shared" si="214"/>
        <v>5.2313597875832434</v>
      </c>
      <c r="W304">
        <f t="shared" si="215"/>
        <v>65.09406588330549</v>
      </c>
      <c r="X304">
        <f t="shared" si="216"/>
        <v>3.5023817365678784</v>
      </c>
      <c r="Y304">
        <f t="shared" si="217"/>
        <v>5.3804931202893647</v>
      </c>
      <c r="Z304">
        <f t="shared" si="218"/>
        <v>1.7289780510153649</v>
      </c>
      <c r="AA304">
        <f t="shared" si="219"/>
        <v>-24.910612596972381</v>
      </c>
      <c r="AB304">
        <f t="shared" si="220"/>
        <v>58.210858163794683</v>
      </c>
      <c r="AC304">
        <f t="shared" si="221"/>
        <v>6.269577531064459</v>
      </c>
      <c r="AD304">
        <f t="shared" si="222"/>
        <v>233.99001871032988</v>
      </c>
      <c r="AE304">
        <f t="shared" si="223"/>
        <v>17.392710919138338</v>
      </c>
      <c r="AF304">
        <f t="shared" si="224"/>
        <v>0.56756365436684186</v>
      </c>
      <c r="AG304">
        <f t="shared" si="225"/>
        <v>6.6516351939460332</v>
      </c>
      <c r="AH304">
        <v>1980.8421295771409</v>
      </c>
      <c r="AI304">
        <v>1961.6238787878781</v>
      </c>
      <c r="AJ304">
        <v>1.7534213102613221</v>
      </c>
      <c r="AK304">
        <v>65.228597272793138</v>
      </c>
      <c r="AL304">
        <f t="shared" si="226"/>
        <v>0.56486649879755968</v>
      </c>
      <c r="AM304">
        <v>33.898678818253337</v>
      </c>
      <c r="AN304">
        <v>34.625177622377649</v>
      </c>
      <c r="AO304">
        <v>-1.462136651276684E-6</v>
      </c>
      <c r="AP304">
        <v>90.040432271976243</v>
      </c>
      <c r="AQ304">
        <v>31</v>
      </c>
      <c r="AR304">
        <v>7</v>
      </c>
      <c r="AS304">
        <f t="shared" si="227"/>
        <v>1</v>
      </c>
      <c r="AT304">
        <f t="shared" si="228"/>
        <v>0</v>
      </c>
      <c r="AU304">
        <f t="shared" si="229"/>
        <v>30885.166175799881</v>
      </c>
      <c r="AV304" t="s">
        <v>413</v>
      </c>
      <c r="AW304" t="s">
        <v>413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413</v>
      </c>
      <c r="BC304" t="s">
        <v>413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1009.4723997991933</v>
      </c>
      <c r="BI304">
        <f t="shared" si="233"/>
        <v>6.6516351939460332</v>
      </c>
      <c r="BJ304" t="e">
        <f t="shared" si="234"/>
        <v>#DIV/0!</v>
      </c>
      <c r="BK304">
        <f t="shared" si="235"/>
        <v>6.5892194727356513E-3</v>
      </c>
      <c r="BL304" t="e">
        <f t="shared" si="236"/>
        <v>#DIV/0!</v>
      </c>
      <c r="BM304" t="e">
        <f t="shared" si="237"/>
        <v>#DIV/0!</v>
      </c>
      <c r="BN304" t="s">
        <v>413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413</v>
      </c>
      <c r="BY304" t="s">
        <v>413</v>
      </c>
      <c r="BZ304" t="s">
        <v>413</v>
      </c>
      <c r="CA304" t="s">
        <v>413</v>
      </c>
      <c r="CB304" t="s">
        <v>413</v>
      </c>
      <c r="CC304" t="s">
        <v>413</v>
      </c>
      <c r="CD304" t="s">
        <v>413</v>
      </c>
      <c r="CE304" t="s">
        <v>413</v>
      </c>
      <c r="CF304">
        <v>253</v>
      </c>
      <c r="CG304">
        <v>1000</v>
      </c>
      <c r="CH304" t="s">
        <v>414</v>
      </c>
      <c r="CI304">
        <v>1110.1500000000001</v>
      </c>
      <c r="CJ304">
        <v>1175.8634999999999</v>
      </c>
      <c r="CK304">
        <v>1152.67</v>
      </c>
      <c r="CL304">
        <v>1.3005735999999999E-4</v>
      </c>
      <c r="CM304">
        <v>6.5004835999999994E-4</v>
      </c>
      <c r="CN304">
        <v>4.7597999359999997E-2</v>
      </c>
      <c r="CO304">
        <v>5.5000000000000003E-4</v>
      </c>
      <c r="CP304">
        <f t="shared" si="246"/>
        <v>1199.96</v>
      </c>
      <c r="CQ304">
        <f t="shared" si="247"/>
        <v>1009.4723997991933</v>
      </c>
      <c r="CR304">
        <f t="shared" si="248"/>
        <v>0.8412550416673833</v>
      </c>
      <c r="CS304">
        <f t="shared" si="249"/>
        <v>0.16202223041804986</v>
      </c>
      <c r="CT304">
        <v>6</v>
      </c>
      <c r="CU304">
        <v>0.5</v>
      </c>
      <c r="CV304" t="s">
        <v>415</v>
      </c>
      <c r="CW304">
        <v>2</v>
      </c>
      <c r="CX304" t="b">
        <v>1</v>
      </c>
      <c r="CY304">
        <v>1658334061.5</v>
      </c>
      <c r="CZ304">
        <v>1891.1428571428571</v>
      </c>
      <c r="DA304">
        <v>1915.744285714286</v>
      </c>
      <c r="DB304">
        <v>34.623814285714282</v>
      </c>
      <c r="DC304">
        <v>33.893857142857136</v>
      </c>
      <c r="DD304">
        <v>1894.8828571428569</v>
      </c>
      <c r="DE304">
        <v>34.289442857142859</v>
      </c>
      <c r="DF304">
        <v>450.36542857142859</v>
      </c>
      <c r="DG304">
        <v>101.0552857142857</v>
      </c>
      <c r="DH304">
        <v>9.99974E-2</v>
      </c>
      <c r="DI304">
        <v>34.125385714285713</v>
      </c>
      <c r="DJ304">
        <v>999.89999999999986</v>
      </c>
      <c r="DK304">
        <v>33.621928571428569</v>
      </c>
      <c r="DL304">
        <v>0</v>
      </c>
      <c r="DM304">
        <v>0</v>
      </c>
      <c r="DN304">
        <v>5992.23</v>
      </c>
      <c r="DO304">
        <v>0</v>
      </c>
      <c r="DP304">
        <v>1787.08</v>
      </c>
      <c r="DQ304">
        <v>-24.59842857142857</v>
      </c>
      <c r="DR304">
        <v>1958.972857142857</v>
      </c>
      <c r="DS304">
        <v>1982.95</v>
      </c>
      <c r="DT304">
        <v>0.72995042857142867</v>
      </c>
      <c r="DU304">
        <v>1915.744285714286</v>
      </c>
      <c r="DV304">
        <v>33.893857142857136</v>
      </c>
      <c r="DW304">
        <v>3.498922857142857</v>
      </c>
      <c r="DX304">
        <v>3.425157142857143</v>
      </c>
      <c r="DY304">
        <v>26.61448571428571</v>
      </c>
      <c r="DZ304">
        <v>26.253242857142851</v>
      </c>
      <c r="EA304">
        <v>1199.96</v>
      </c>
      <c r="EB304">
        <v>0.95799385714285701</v>
      </c>
      <c r="EC304">
        <v>4.2006257142857148E-2</v>
      </c>
      <c r="ED304">
        <v>0</v>
      </c>
      <c r="EE304">
        <v>1787.252857142857</v>
      </c>
      <c r="EF304">
        <v>5.0001600000000002</v>
      </c>
      <c r="EG304">
        <v>22651.75714285715</v>
      </c>
      <c r="EH304">
        <v>9514.8442857142854</v>
      </c>
      <c r="EI304">
        <v>47.963999999999999</v>
      </c>
      <c r="EJ304">
        <v>50.625</v>
      </c>
      <c r="EK304">
        <v>49.186999999999998</v>
      </c>
      <c r="EL304">
        <v>49.16057142857143</v>
      </c>
      <c r="EM304">
        <v>49.642714285714291</v>
      </c>
      <c r="EN304">
        <v>1144.76</v>
      </c>
      <c r="EO304">
        <v>50.2</v>
      </c>
      <c r="EP304">
        <v>0</v>
      </c>
      <c r="EQ304">
        <v>776575.20000004768</v>
      </c>
      <c r="ER304">
        <v>0</v>
      </c>
      <c r="ES304">
        <v>1786.6384</v>
      </c>
      <c r="ET304">
        <v>8.0323076915877092</v>
      </c>
      <c r="EU304">
        <v>33.092307631950419</v>
      </c>
      <c r="EV304">
        <v>22650.955999999998</v>
      </c>
      <c r="EW304">
        <v>15</v>
      </c>
      <c r="EX304">
        <v>1658330855.5</v>
      </c>
      <c r="EY304" t="s">
        <v>416</v>
      </c>
      <c r="EZ304">
        <v>1658330855.5</v>
      </c>
      <c r="FA304">
        <v>1658330837</v>
      </c>
      <c r="FB304">
        <v>13</v>
      </c>
      <c r="FC304">
        <v>-0.03</v>
      </c>
      <c r="FD304">
        <v>-2.1999999999999999E-2</v>
      </c>
      <c r="FE304">
        <v>-3.91</v>
      </c>
      <c r="FF304">
        <v>0.28699999999999998</v>
      </c>
      <c r="FG304">
        <v>1439</v>
      </c>
      <c r="FH304">
        <v>33</v>
      </c>
      <c r="FI304">
        <v>0.2</v>
      </c>
      <c r="FJ304">
        <v>0.09</v>
      </c>
      <c r="FK304">
        <v>-24.77503658536585</v>
      </c>
      <c r="FL304">
        <v>0.98974076655045007</v>
      </c>
      <c r="FM304">
        <v>0.13376798216223079</v>
      </c>
      <c r="FN304">
        <v>0</v>
      </c>
      <c r="FO304">
        <v>1786.13</v>
      </c>
      <c r="FP304">
        <v>8.8161955638192726</v>
      </c>
      <c r="FQ304">
        <v>0.90822386460348503</v>
      </c>
      <c r="FR304">
        <v>0</v>
      </c>
      <c r="FS304">
        <v>0.72321704878048776</v>
      </c>
      <c r="FT304">
        <v>3.5263212543553683E-2</v>
      </c>
      <c r="FU304">
        <v>4.3029302038359784E-3</v>
      </c>
      <c r="FV304">
        <v>1</v>
      </c>
      <c r="FW304">
        <v>1</v>
      </c>
      <c r="FX304">
        <v>3</v>
      </c>
      <c r="FY304" t="s">
        <v>417</v>
      </c>
      <c r="FZ304">
        <v>2.8898199999999998</v>
      </c>
      <c r="GA304">
        <v>2.8722599999999998</v>
      </c>
      <c r="GB304">
        <v>0.26853399999999999</v>
      </c>
      <c r="GC304">
        <v>0.27332099999999998</v>
      </c>
      <c r="GD304">
        <v>0.14233100000000001</v>
      </c>
      <c r="GE304">
        <v>0.14275099999999999</v>
      </c>
      <c r="GF304">
        <v>25208.7</v>
      </c>
      <c r="GG304">
        <v>21787.3</v>
      </c>
      <c r="GH304">
        <v>30832.400000000001</v>
      </c>
      <c r="GI304">
        <v>27971.200000000001</v>
      </c>
      <c r="GJ304">
        <v>34845.199999999997</v>
      </c>
      <c r="GK304">
        <v>33835.4</v>
      </c>
      <c r="GL304">
        <v>40192.6</v>
      </c>
      <c r="GM304">
        <v>38987.699999999997</v>
      </c>
      <c r="GN304">
        <v>1.89245</v>
      </c>
      <c r="GO304">
        <v>1.9359500000000001</v>
      </c>
      <c r="GP304">
        <v>0</v>
      </c>
      <c r="GQ304">
        <v>3.07634E-2</v>
      </c>
      <c r="GR304">
        <v>999.9</v>
      </c>
      <c r="GS304">
        <v>33.121899999999997</v>
      </c>
      <c r="GT304">
        <v>43.3</v>
      </c>
      <c r="GU304">
        <v>44.2</v>
      </c>
      <c r="GV304">
        <v>39.623699999999999</v>
      </c>
      <c r="GW304">
        <v>30.766500000000001</v>
      </c>
      <c r="GX304">
        <v>33.100999999999999</v>
      </c>
      <c r="GY304">
        <v>1</v>
      </c>
      <c r="GZ304">
        <v>0.67461599999999999</v>
      </c>
      <c r="HA304">
        <v>1.64354</v>
      </c>
      <c r="HB304">
        <v>20.2</v>
      </c>
      <c r="HC304">
        <v>5.2153400000000003</v>
      </c>
      <c r="HD304">
        <v>11.974</v>
      </c>
      <c r="HE304">
        <v>4.9906499999999996</v>
      </c>
      <c r="HF304">
        <v>3.2926500000000001</v>
      </c>
      <c r="HG304">
        <v>8499.4</v>
      </c>
      <c r="HH304">
        <v>9999</v>
      </c>
      <c r="HI304">
        <v>9999</v>
      </c>
      <c r="HJ304">
        <v>972.7</v>
      </c>
      <c r="HK304">
        <v>4.9713599999999998</v>
      </c>
      <c r="HL304">
        <v>1.87439</v>
      </c>
      <c r="HM304">
        <v>1.8707400000000001</v>
      </c>
      <c r="HN304">
        <v>1.87043</v>
      </c>
      <c r="HO304">
        <v>1.87493</v>
      </c>
      <c r="HP304">
        <v>1.87164</v>
      </c>
      <c r="HQ304">
        <v>1.8671199999999999</v>
      </c>
      <c r="HR304">
        <v>1.87805</v>
      </c>
      <c r="HS304">
        <v>0</v>
      </c>
      <c r="HT304">
        <v>0</v>
      </c>
      <c r="HU304">
        <v>0</v>
      </c>
      <c r="HV304">
        <v>0</v>
      </c>
      <c r="HW304" t="s">
        <v>418</v>
      </c>
      <c r="HX304" t="s">
        <v>419</v>
      </c>
      <c r="HY304" t="s">
        <v>420</v>
      </c>
      <c r="HZ304" t="s">
        <v>420</v>
      </c>
      <c r="IA304" t="s">
        <v>420</v>
      </c>
      <c r="IB304" t="s">
        <v>420</v>
      </c>
      <c r="IC304">
        <v>0</v>
      </c>
      <c r="ID304">
        <v>100</v>
      </c>
      <c r="IE304">
        <v>100</v>
      </c>
      <c r="IF304">
        <v>-3.74</v>
      </c>
      <c r="IG304">
        <v>0.33439999999999998</v>
      </c>
      <c r="IH304">
        <v>-2.1299345005774111</v>
      </c>
      <c r="II304">
        <v>1.7196870422270779E-5</v>
      </c>
      <c r="IJ304">
        <v>-2.1741833173098589E-6</v>
      </c>
      <c r="IK304">
        <v>9.0595066644434051E-10</v>
      </c>
      <c r="IL304">
        <v>-0.32754645563995699</v>
      </c>
      <c r="IM304">
        <v>-1.2435942757381079E-3</v>
      </c>
      <c r="IN304">
        <v>8.3241555849602686E-4</v>
      </c>
      <c r="IO304">
        <v>-6.8006265696850886E-6</v>
      </c>
      <c r="IP304">
        <v>17</v>
      </c>
      <c r="IQ304">
        <v>2050</v>
      </c>
      <c r="IR304">
        <v>3</v>
      </c>
      <c r="IS304">
        <v>34</v>
      </c>
      <c r="IT304">
        <v>53.5</v>
      </c>
      <c r="IU304">
        <v>53.8</v>
      </c>
      <c r="IV304">
        <v>3.7072799999999999</v>
      </c>
      <c r="IW304">
        <v>2.5488300000000002</v>
      </c>
      <c r="IX304">
        <v>1.49902</v>
      </c>
      <c r="IY304">
        <v>2.2753899999999998</v>
      </c>
      <c r="IZ304">
        <v>1.69678</v>
      </c>
      <c r="JA304">
        <v>2.4096700000000002</v>
      </c>
      <c r="JB304">
        <v>46.0077</v>
      </c>
      <c r="JC304">
        <v>15.8832</v>
      </c>
      <c r="JD304">
        <v>18</v>
      </c>
      <c r="JE304">
        <v>415.44099999999997</v>
      </c>
      <c r="JF304">
        <v>514.97400000000005</v>
      </c>
      <c r="JG304">
        <v>29.9998</v>
      </c>
      <c r="JH304">
        <v>36.027000000000001</v>
      </c>
      <c r="JI304">
        <v>30</v>
      </c>
      <c r="JJ304">
        <v>35.850900000000003</v>
      </c>
      <c r="JK304">
        <v>35.782200000000003</v>
      </c>
      <c r="JL304">
        <v>74.315200000000004</v>
      </c>
      <c r="JM304">
        <v>14.9673</v>
      </c>
      <c r="JN304">
        <v>6.97525</v>
      </c>
      <c r="JO304">
        <v>30</v>
      </c>
      <c r="JP304">
        <v>1929.87</v>
      </c>
      <c r="JQ304">
        <v>33.8202</v>
      </c>
      <c r="JR304">
        <v>98.259299999999996</v>
      </c>
      <c r="JS304">
        <v>98.189099999999996</v>
      </c>
    </row>
    <row r="305" spans="1:279" x14ac:dyDescent="0.2">
      <c r="A305">
        <v>290</v>
      </c>
      <c r="B305">
        <v>1658334067.5</v>
      </c>
      <c r="C305">
        <v>1153.900000095367</v>
      </c>
      <c r="D305" t="s">
        <v>999</v>
      </c>
      <c r="E305" t="s">
        <v>1000</v>
      </c>
      <c r="F305">
        <v>4</v>
      </c>
      <c r="G305">
        <v>1658334065.1875</v>
      </c>
      <c r="H305">
        <f t="shared" si="200"/>
        <v>5.7197848534042888E-4</v>
      </c>
      <c r="I305">
        <f t="shared" si="201"/>
        <v>0.57197848534042883</v>
      </c>
      <c r="J305">
        <f t="shared" si="202"/>
        <v>7.1083468054474013</v>
      </c>
      <c r="K305">
        <f t="shared" si="203"/>
        <v>1897.2375</v>
      </c>
      <c r="L305">
        <f t="shared" si="204"/>
        <v>1494.2481156934846</v>
      </c>
      <c r="M305">
        <f t="shared" si="205"/>
        <v>151.151831508523</v>
      </c>
      <c r="N305">
        <f t="shared" si="206"/>
        <v>191.91653643047107</v>
      </c>
      <c r="O305">
        <f t="shared" si="207"/>
        <v>3.2302830796869277E-2</v>
      </c>
      <c r="P305">
        <f t="shared" si="208"/>
        <v>2.1469282484514558</v>
      </c>
      <c r="Q305">
        <f t="shared" si="209"/>
        <v>3.2035228529991466E-2</v>
      </c>
      <c r="R305">
        <f t="shared" si="210"/>
        <v>2.0045875953055216E-2</v>
      </c>
      <c r="S305">
        <f t="shared" si="211"/>
        <v>194.42139261244554</v>
      </c>
      <c r="T305">
        <f t="shared" si="212"/>
        <v>35.445866705425509</v>
      </c>
      <c r="U305">
        <f t="shared" si="213"/>
        <v>33.619924999999988</v>
      </c>
      <c r="V305">
        <f t="shared" si="214"/>
        <v>5.2307735503798165</v>
      </c>
      <c r="W305">
        <f t="shared" si="215"/>
        <v>65.095210527686973</v>
      </c>
      <c r="X305">
        <f t="shared" si="216"/>
        <v>3.5026364263191412</v>
      </c>
      <c r="Y305">
        <f t="shared" si="217"/>
        <v>5.3807897661370392</v>
      </c>
      <c r="Z305">
        <f t="shared" si="218"/>
        <v>1.7281371240606753</v>
      </c>
      <c r="AA305">
        <f t="shared" si="219"/>
        <v>-25.224251203512914</v>
      </c>
      <c r="AB305">
        <f t="shared" si="220"/>
        <v>58.619154377721024</v>
      </c>
      <c r="AC305">
        <f t="shared" si="221"/>
        <v>6.3068165163948313</v>
      </c>
      <c r="AD305">
        <f t="shared" si="222"/>
        <v>234.12311230304849</v>
      </c>
      <c r="AE305">
        <f t="shared" si="223"/>
        <v>17.568714989497504</v>
      </c>
      <c r="AF305">
        <f t="shared" si="224"/>
        <v>0.56633275743165123</v>
      </c>
      <c r="AG305">
        <f t="shared" si="225"/>
        <v>7.1083468054474013</v>
      </c>
      <c r="AH305">
        <v>1987.892859196922</v>
      </c>
      <c r="AI305">
        <v>1968.3847878787881</v>
      </c>
      <c r="AJ305">
        <v>1.6940576460871539</v>
      </c>
      <c r="AK305">
        <v>65.228597272793138</v>
      </c>
      <c r="AL305">
        <f t="shared" si="226"/>
        <v>0.57197848534042883</v>
      </c>
      <c r="AM305">
        <v>33.891392672073962</v>
      </c>
      <c r="AN305">
        <v>34.62681118881121</v>
      </c>
      <c r="AO305">
        <v>2.7451809695542031E-5</v>
      </c>
      <c r="AP305">
        <v>90.040432271976243</v>
      </c>
      <c r="AQ305">
        <v>31</v>
      </c>
      <c r="AR305">
        <v>7</v>
      </c>
      <c r="AS305">
        <f t="shared" si="227"/>
        <v>1</v>
      </c>
      <c r="AT305">
        <f t="shared" si="228"/>
        <v>0</v>
      </c>
      <c r="AU305">
        <f t="shared" si="229"/>
        <v>30942.318210125828</v>
      </c>
      <c r="AV305" t="s">
        <v>413</v>
      </c>
      <c r="AW305" t="s">
        <v>413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413</v>
      </c>
      <c r="BC305" t="s">
        <v>413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1009.4786997991945</v>
      </c>
      <c r="BI305">
        <f t="shared" si="233"/>
        <v>7.1083468054474013</v>
      </c>
      <c r="BJ305" t="e">
        <f t="shared" si="234"/>
        <v>#DIV/0!</v>
      </c>
      <c r="BK305">
        <f t="shared" si="235"/>
        <v>7.0416015779841551E-3</v>
      </c>
      <c r="BL305" t="e">
        <f t="shared" si="236"/>
        <v>#DIV/0!</v>
      </c>
      <c r="BM305" t="e">
        <f t="shared" si="237"/>
        <v>#DIV/0!</v>
      </c>
      <c r="BN305" t="s">
        <v>413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413</v>
      </c>
      <c r="BY305" t="s">
        <v>413</v>
      </c>
      <c r="BZ305" t="s">
        <v>413</v>
      </c>
      <c r="CA305" t="s">
        <v>413</v>
      </c>
      <c r="CB305" t="s">
        <v>413</v>
      </c>
      <c r="CC305" t="s">
        <v>413</v>
      </c>
      <c r="CD305" t="s">
        <v>413</v>
      </c>
      <c r="CE305" t="s">
        <v>413</v>
      </c>
      <c r="CF305">
        <v>253</v>
      </c>
      <c r="CG305">
        <v>1000</v>
      </c>
      <c r="CH305" t="s">
        <v>414</v>
      </c>
      <c r="CI305">
        <v>1110.1500000000001</v>
      </c>
      <c r="CJ305">
        <v>1175.8634999999999</v>
      </c>
      <c r="CK305">
        <v>1152.67</v>
      </c>
      <c r="CL305">
        <v>1.3005735999999999E-4</v>
      </c>
      <c r="CM305">
        <v>6.5004835999999994E-4</v>
      </c>
      <c r="CN305">
        <v>4.7597999359999997E-2</v>
      </c>
      <c r="CO305">
        <v>5.5000000000000003E-4</v>
      </c>
      <c r="CP305">
        <f t="shared" si="246"/>
        <v>1199.9675</v>
      </c>
      <c r="CQ305">
        <f t="shared" si="247"/>
        <v>1009.4786997991945</v>
      </c>
      <c r="CR305">
        <f t="shared" si="248"/>
        <v>0.84125503382316147</v>
      </c>
      <c r="CS305">
        <f t="shared" si="249"/>
        <v>0.16202221527870175</v>
      </c>
      <c r="CT305">
        <v>6</v>
      </c>
      <c r="CU305">
        <v>0.5</v>
      </c>
      <c r="CV305" t="s">
        <v>415</v>
      </c>
      <c r="CW305">
        <v>2</v>
      </c>
      <c r="CX305" t="b">
        <v>1</v>
      </c>
      <c r="CY305">
        <v>1658334065.1875</v>
      </c>
      <c r="CZ305">
        <v>1897.2375</v>
      </c>
      <c r="DA305">
        <v>1922.075</v>
      </c>
      <c r="DB305">
        <v>34.6261625</v>
      </c>
      <c r="DC305">
        <v>33.8977875</v>
      </c>
      <c r="DD305">
        <v>1900.97</v>
      </c>
      <c r="DE305">
        <v>34.291725</v>
      </c>
      <c r="DF305">
        <v>450.36374999999998</v>
      </c>
      <c r="DG305">
        <v>101.05575</v>
      </c>
      <c r="DH305">
        <v>0.1000285625</v>
      </c>
      <c r="DI305">
        <v>34.126375000000003</v>
      </c>
      <c r="DJ305">
        <v>999.9</v>
      </c>
      <c r="DK305">
        <v>33.619924999999988</v>
      </c>
      <c r="DL305">
        <v>0</v>
      </c>
      <c r="DM305">
        <v>0</v>
      </c>
      <c r="DN305">
        <v>6002.34375</v>
      </c>
      <c r="DO305">
        <v>0</v>
      </c>
      <c r="DP305">
        <v>1787.09</v>
      </c>
      <c r="DQ305">
        <v>-24.834150000000001</v>
      </c>
      <c r="DR305">
        <v>1965.29</v>
      </c>
      <c r="DS305">
        <v>1989.51125</v>
      </c>
      <c r="DT305">
        <v>0.72836400000000001</v>
      </c>
      <c r="DU305">
        <v>1922.075</v>
      </c>
      <c r="DV305">
        <v>33.8977875</v>
      </c>
      <c r="DW305">
        <v>3.4991712499999998</v>
      </c>
      <c r="DX305">
        <v>3.4255637499999998</v>
      </c>
      <c r="DY305">
        <v>26.615712500000001</v>
      </c>
      <c r="DZ305">
        <v>26.255262500000001</v>
      </c>
      <c r="EA305">
        <v>1199.9675</v>
      </c>
      <c r="EB305">
        <v>0.95799425000000005</v>
      </c>
      <c r="EC305">
        <v>4.2005874999999998E-2</v>
      </c>
      <c r="ED305">
        <v>0</v>
      </c>
      <c r="EE305">
        <v>1787.8824999999999</v>
      </c>
      <c r="EF305">
        <v>5.0001600000000002</v>
      </c>
      <c r="EG305">
        <v>22657.787499999999</v>
      </c>
      <c r="EH305">
        <v>9514.9025000000001</v>
      </c>
      <c r="EI305">
        <v>47.952749999999988</v>
      </c>
      <c r="EJ305">
        <v>50.625</v>
      </c>
      <c r="EK305">
        <v>49.171499999999988</v>
      </c>
      <c r="EL305">
        <v>49.163874999999997</v>
      </c>
      <c r="EM305">
        <v>49.679499999999997</v>
      </c>
      <c r="EN305">
        <v>1144.7674999999999</v>
      </c>
      <c r="EO305">
        <v>50.2</v>
      </c>
      <c r="EP305">
        <v>0</v>
      </c>
      <c r="EQ305">
        <v>776579.40000009537</v>
      </c>
      <c r="ER305">
        <v>0</v>
      </c>
      <c r="ES305">
        <v>1787.1530769230769</v>
      </c>
      <c r="ET305">
        <v>7.9029059912893347</v>
      </c>
      <c r="EU305">
        <v>32.704273545241072</v>
      </c>
      <c r="EV305">
        <v>22654.738461538462</v>
      </c>
      <c r="EW305">
        <v>15</v>
      </c>
      <c r="EX305">
        <v>1658330855.5</v>
      </c>
      <c r="EY305" t="s">
        <v>416</v>
      </c>
      <c r="EZ305">
        <v>1658330855.5</v>
      </c>
      <c r="FA305">
        <v>1658330837</v>
      </c>
      <c r="FB305">
        <v>13</v>
      </c>
      <c r="FC305">
        <v>-0.03</v>
      </c>
      <c r="FD305">
        <v>-2.1999999999999999E-2</v>
      </c>
      <c r="FE305">
        <v>-3.91</v>
      </c>
      <c r="FF305">
        <v>0.28699999999999998</v>
      </c>
      <c r="FG305">
        <v>1439</v>
      </c>
      <c r="FH305">
        <v>33</v>
      </c>
      <c r="FI305">
        <v>0.2</v>
      </c>
      <c r="FJ305">
        <v>0.09</v>
      </c>
      <c r="FK305">
        <v>-24.770348780487801</v>
      </c>
      <c r="FL305">
        <v>0.34654703832752642</v>
      </c>
      <c r="FM305">
        <v>0.13361591317882129</v>
      </c>
      <c r="FN305">
        <v>1</v>
      </c>
      <c r="FO305">
        <v>1786.751470588235</v>
      </c>
      <c r="FP305">
        <v>7.9870129951375644</v>
      </c>
      <c r="FQ305">
        <v>0.81878364718626406</v>
      </c>
      <c r="FR305">
        <v>0</v>
      </c>
      <c r="FS305">
        <v>0.72523473170731712</v>
      </c>
      <c r="FT305">
        <v>2.742587456445994E-2</v>
      </c>
      <c r="FU305">
        <v>3.840360927044525E-3</v>
      </c>
      <c r="FV305">
        <v>1</v>
      </c>
      <c r="FW305">
        <v>2</v>
      </c>
      <c r="FX305">
        <v>3</v>
      </c>
      <c r="FY305" t="s">
        <v>530</v>
      </c>
      <c r="FZ305">
        <v>2.8898100000000002</v>
      </c>
      <c r="GA305">
        <v>2.8719999999999999</v>
      </c>
      <c r="GB305">
        <v>0.26907599999999998</v>
      </c>
      <c r="GC305">
        <v>0.27387899999999998</v>
      </c>
      <c r="GD305">
        <v>0.14233899999999999</v>
      </c>
      <c r="GE305">
        <v>0.14276900000000001</v>
      </c>
      <c r="GF305">
        <v>25190.1</v>
      </c>
      <c r="GG305">
        <v>21770.3</v>
      </c>
      <c r="GH305">
        <v>30832.6</v>
      </c>
      <c r="GI305">
        <v>27971</v>
      </c>
      <c r="GJ305">
        <v>34845</v>
      </c>
      <c r="GK305">
        <v>33834.300000000003</v>
      </c>
      <c r="GL305">
        <v>40192.800000000003</v>
      </c>
      <c r="GM305">
        <v>38987.300000000003</v>
      </c>
      <c r="GN305">
        <v>1.89228</v>
      </c>
      <c r="GO305">
        <v>1.9360299999999999</v>
      </c>
      <c r="GP305">
        <v>0</v>
      </c>
      <c r="GQ305">
        <v>3.1311100000000001E-2</v>
      </c>
      <c r="GR305">
        <v>999.9</v>
      </c>
      <c r="GS305">
        <v>33.117199999999997</v>
      </c>
      <c r="GT305">
        <v>43.3</v>
      </c>
      <c r="GU305">
        <v>44.2</v>
      </c>
      <c r="GV305">
        <v>39.622599999999998</v>
      </c>
      <c r="GW305">
        <v>30.766500000000001</v>
      </c>
      <c r="GX305">
        <v>33.241199999999999</v>
      </c>
      <c r="GY305">
        <v>1</v>
      </c>
      <c r="GZ305">
        <v>0.67465699999999995</v>
      </c>
      <c r="HA305">
        <v>1.64455</v>
      </c>
      <c r="HB305">
        <v>20.200099999999999</v>
      </c>
      <c r="HC305">
        <v>5.21549</v>
      </c>
      <c r="HD305">
        <v>11.974</v>
      </c>
      <c r="HE305">
        <v>4.9898999999999996</v>
      </c>
      <c r="HF305">
        <v>3.2925800000000001</v>
      </c>
      <c r="HG305">
        <v>8499.4</v>
      </c>
      <c r="HH305">
        <v>9999</v>
      </c>
      <c r="HI305">
        <v>9999</v>
      </c>
      <c r="HJ305">
        <v>972.7</v>
      </c>
      <c r="HK305">
        <v>4.9713500000000002</v>
      </c>
      <c r="HL305">
        <v>1.87439</v>
      </c>
      <c r="HM305">
        <v>1.87073</v>
      </c>
      <c r="HN305">
        <v>1.87043</v>
      </c>
      <c r="HO305">
        <v>1.8749</v>
      </c>
      <c r="HP305">
        <v>1.87164</v>
      </c>
      <c r="HQ305">
        <v>1.86713</v>
      </c>
      <c r="HR305">
        <v>1.87805</v>
      </c>
      <c r="HS305">
        <v>0</v>
      </c>
      <c r="HT305">
        <v>0</v>
      </c>
      <c r="HU305">
        <v>0</v>
      </c>
      <c r="HV305">
        <v>0</v>
      </c>
      <c r="HW305" t="s">
        <v>418</v>
      </c>
      <c r="HX305" t="s">
        <v>419</v>
      </c>
      <c r="HY305" t="s">
        <v>420</v>
      </c>
      <c r="HZ305" t="s">
        <v>420</v>
      </c>
      <c r="IA305" t="s">
        <v>420</v>
      </c>
      <c r="IB305" t="s">
        <v>420</v>
      </c>
      <c r="IC305">
        <v>0</v>
      </c>
      <c r="ID305">
        <v>100</v>
      </c>
      <c r="IE305">
        <v>100</v>
      </c>
      <c r="IF305">
        <v>-3.72</v>
      </c>
      <c r="IG305">
        <v>0.33439999999999998</v>
      </c>
      <c r="IH305">
        <v>-2.1299345005774111</v>
      </c>
      <c r="II305">
        <v>1.7196870422270779E-5</v>
      </c>
      <c r="IJ305">
        <v>-2.1741833173098589E-6</v>
      </c>
      <c r="IK305">
        <v>9.0595066644434051E-10</v>
      </c>
      <c r="IL305">
        <v>-0.32754645563995699</v>
      </c>
      <c r="IM305">
        <v>-1.2435942757381079E-3</v>
      </c>
      <c r="IN305">
        <v>8.3241555849602686E-4</v>
      </c>
      <c r="IO305">
        <v>-6.8006265696850886E-6</v>
      </c>
      <c r="IP305">
        <v>17</v>
      </c>
      <c r="IQ305">
        <v>2050</v>
      </c>
      <c r="IR305">
        <v>3</v>
      </c>
      <c r="IS305">
        <v>34</v>
      </c>
      <c r="IT305">
        <v>53.5</v>
      </c>
      <c r="IU305">
        <v>53.8</v>
      </c>
      <c r="IV305">
        <v>3.7182599999999999</v>
      </c>
      <c r="IW305">
        <v>2.5476100000000002</v>
      </c>
      <c r="IX305">
        <v>1.49902</v>
      </c>
      <c r="IY305">
        <v>2.2766099999999998</v>
      </c>
      <c r="IZ305">
        <v>1.69678</v>
      </c>
      <c r="JA305">
        <v>2.3840300000000001</v>
      </c>
      <c r="JB305">
        <v>46.0077</v>
      </c>
      <c r="JC305">
        <v>15.8832</v>
      </c>
      <c r="JD305">
        <v>18</v>
      </c>
      <c r="JE305">
        <v>415.32600000000002</v>
      </c>
      <c r="JF305">
        <v>515.03099999999995</v>
      </c>
      <c r="JG305">
        <v>30.0001</v>
      </c>
      <c r="JH305">
        <v>36.026000000000003</v>
      </c>
      <c r="JI305">
        <v>30.0001</v>
      </c>
      <c r="JJ305">
        <v>35.848100000000002</v>
      </c>
      <c r="JK305">
        <v>35.782200000000003</v>
      </c>
      <c r="JL305">
        <v>74.523300000000006</v>
      </c>
      <c r="JM305">
        <v>15.241</v>
      </c>
      <c r="JN305">
        <v>6.97525</v>
      </c>
      <c r="JO305">
        <v>30</v>
      </c>
      <c r="JP305">
        <v>1936.56</v>
      </c>
      <c r="JQ305">
        <v>33.8108</v>
      </c>
      <c r="JR305">
        <v>98.259900000000002</v>
      </c>
      <c r="JS305">
        <v>98.188299999999998</v>
      </c>
    </row>
    <row r="306" spans="1:279" x14ac:dyDescent="0.2">
      <c r="A306">
        <v>291</v>
      </c>
      <c r="B306">
        <v>1658334071.5</v>
      </c>
      <c r="C306">
        <v>1157.900000095367</v>
      </c>
      <c r="D306" t="s">
        <v>1001</v>
      </c>
      <c r="E306" t="s">
        <v>1002</v>
      </c>
      <c r="F306">
        <v>4</v>
      </c>
      <c r="G306">
        <v>1658334069.5</v>
      </c>
      <c r="H306">
        <f t="shared" si="200"/>
        <v>5.7041770786616524E-4</v>
      </c>
      <c r="I306">
        <f t="shared" si="201"/>
        <v>0.57041770786616519</v>
      </c>
      <c r="J306">
        <f t="shared" si="202"/>
        <v>6.6030957229785372</v>
      </c>
      <c r="K306">
        <f t="shared" si="203"/>
        <v>1904.504285714286</v>
      </c>
      <c r="L306">
        <f t="shared" si="204"/>
        <v>1525.1111857705398</v>
      </c>
      <c r="M306">
        <f t="shared" si="205"/>
        <v>154.27123608450992</v>
      </c>
      <c r="N306">
        <f t="shared" si="206"/>
        <v>192.64840034396988</v>
      </c>
      <c r="O306">
        <f t="shared" si="207"/>
        <v>3.2200433069756569E-2</v>
      </c>
      <c r="P306">
        <f t="shared" si="208"/>
        <v>2.1438502058940268</v>
      </c>
      <c r="Q306">
        <f t="shared" si="209"/>
        <v>3.1934138756989097E-2</v>
      </c>
      <c r="R306">
        <f t="shared" si="210"/>
        <v>1.9982578550205549E-2</v>
      </c>
      <c r="S306">
        <f t="shared" si="211"/>
        <v>194.42749161245783</v>
      </c>
      <c r="T306">
        <f t="shared" si="212"/>
        <v>35.447444638421658</v>
      </c>
      <c r="U306">
        <f t="shared" si="213"/>
        <v>33.623785714285717</v>
      </c>
      <c r="V306">
        <f t="shared" si="214"/>
        <v>5.2319032313902767</v>
      </c>
      <c r="W306">
        <f t="shared" si="215"/>
        <v>65.105877058899694</v>
      </c>
      <c r="X306">
        <f t="shared" si="216"/>
        <v>3.5030702249377383</v>
      </c>
      <c r="Y306">
        <f t="shared" si="217"/>
        <v>5.3805745090701969</v>
      </c>
      <c r="Z306">
        <f t="shared" si="218"/>
        <v>1.7288330064525383</v>
      </c>
      <c r="AA306">
        <f t="shared" si="219"/>
        <v>-25.155420916897889</v>
      </c>
      <c r="AB306">
        <f t="shared" si="220"/>
        <v>58.00592446509804</v>
      </c>
      <c r="AC306">
        <f t="shared" si="221"/>
        <v>6.2498955499295175</v>
      </c>
      <c r="AD306">
        <f t="shared" si="222"/>
        <v>233.52789071058749</v>
      </c>
      <c r="AE306">
        <f t="shared" si="223"/>
        <v>17.42168601574809</v>
      </c>
      <c r="AF306">
        <f t="shared" si="224"/>
        <v>0.58421785291120698</v>
      </c>
      <c r="AG306">
        <f t="shared" si="225"/>
        <v>6.6030957229785372</v>
      </c>
      <c r="AH306">
        <v>1994.8055104743059</v>
      </c>
      <c r="AI306">
        <v>1975.4939393939401</v>
      </c>
      <c r="AJ306">
        <v>1.7811794720500169</v>
      </c>
      <c r="AK306">
        <v>65.228597272793138</v>
      </c>
      <c r="AL306">
        <f t="shared" si="226"/>
        <v>0.57041770786616519</v>
      </c>
      <c r="AM306">
        <v>33.900064837808607</v>
      </c>
      <c r="AN306">
        <v>34.633422377622402</v>
      </c>
      <c r="AO306">
        <v>4.037005993957378E-5</v>
      </c>
      <c r="AP306">
        <v>90.040432271976243</v>
      </c>
      <c r="AQ306">
        <v>32</v>
      </c>
      <c r="AR306">
        <v>7</v>
      </c>
      <c r="AS306">
        <f t="shared" si="227"/>
        <v>1</v>
      </c>
      <c r="AT306">
        <f t="shared" si="228"/>
        <v>0</v>
      </c>
      <c r="AU306">
        <f t="shared" si="229"/>
        <v>30865.135096368009</v>
      </c>
      <c r="AV306" t="s">
        <v>413</v>
      </c>
      <c r="AW306" t="s">
        <v>413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413</v>
      </c>
      <c r="BC306" t="s">
        <v>413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1009.5107997992008</v>
      </c>
      <c r="BI306">
        <f t="shared" si="233"/>
        <v>6.6030957229785372</v>
      </c>
      <c r="BJ306" t="e">
        <f t="shared" si="234"/>
        <v>#DIV/0!</v>
      </c>
      <c r="BK306">
        <f t="shared" si="235"/>
        <v>6.5408866594512333E-3</v>
      </c>
      <c r="BL306" t="e">
        <f t="shared" si="236"/>
        <v>#DIV/0!</v>
      </c>
      <c r="BM306" t="e">
        <f t="shared" si="237"/>
        <v>#DIV/0!</v>
      </c>
      <c r="BN306" t="s">
        <v>413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413</v>
      </c>
      <c r="BY306" t="s">
        <v>413</v>
      </c>
      <c r="BZ306" t="s">
        <v>413</v>
      </c>
      <c r="CA306" t="s">
        <v>413</v>
      </c>
      <c r="CB306" t="s">
        <v>413</v>
      </c>
      <c r="CC306" t="s">
        <v>413</v>
      </c>
      <c r="CD306" t="s">
        <v>413</v>
      </c>
      <c r="CE306" t="s">
        <v>413</v>
      </c>
      <c r="CF306">
        <v>253</v>
      </c>
      <c r="CG306">
        <v>1000</v>
      </c>
      <c r="CH306" t="s">
        <v>414</v>
      </c>
      <c r="CI306">
        <v>1110.1500000000001</v>
      </c>
      <c r="CJ306">
        <v>1175.8634999999999</v>
      </c>
      <c r="CK306">
        <v>1152.67</v>
      </c>
      <c r="CL306">
        <v>1.3005735999999999E-4</v>
      </c>
      <c r="CM306">
        <v>6.5004835999999994E-4</v>
      </c>
      <c r="CN306">
        <v>4.7597999359999997E-2</v>
      </c>
      <c r="CO306">
        <v>5.5000000000000003E-4</v>
      </c>
      <c r="CP306">
        <f t="shared" si="246"/>
        <v>1200.005714285714</v>
      </c>
      <c r="CQ306">
        <f t="shared" si="247"/>
        <v>1009.5107997992008</v>
      </c>
      <c r="CR306">
        <f t="shared" si="248"/>
        <v>0.84125499385650626</v>
      </c>
      <c r="CS306">
        <f t="shared" si="249"/>
        <v>0.16202213814305708</v>
      </c>
      <c r="CT306">
        <v>6</v>
      </c>
      <c r="CU306">
        <v>0.5</v>
      </c>
      <c r="CV306" t="s">
        <v>415</v>
      </c>
      <c r="CW306">
        <v>2</v>
      </c>
      <c r="CX306" t="b">
        <v>1</v>
      </c>
      <c r="CY306">
        <v>1658334069.5</v>
      </c>
      <c r="CZ306">
        <v>1904.504285714286</v>
      </c>
      <c r="DA306">
        <v>1929.198571428572</v>
      </c>
      <c r="DB306">
        <v>34.631028571428573</v>
      </c>
      <c r="DC306">
        <v>33.879600000000003</v>
      </c>
      <c r="DD306">
        <v>1908.224285714286</v>
      </c>
      <c r="DE306">
        <v>34.29644285714285</v>
      </c>
      <c r="DF306">
        <v>450.3308571428571</v>
      </c>
      <c r="DG306">
        <v>101.05414285714291</v>
      </c>
      <c r="DH306">
        <v>9.9948414285714299E-2</v>
      </c>
      <c r="DI306">
        <v>34.125657142857143</v>
      </c>
      <c r="DJ306">
        <v>999.89999999999986</v>
      </c>
      <c r="DK306">
        <v>33.623785714285717</v>
      </c>
      <c r="DL306">
        <v>0</v>
      </c>
      <c r="DM306">
        <v>0</v>
      </c>
      <c r="DN306">
        <v>5988.75</v>
      </c>
      <c r="DO306">
        <v>0</v>
      </c>
      <c r="DP306">
        <v>1786.6671428571431</v>
      </c>
      <c r="DQ306">
        <v>-24.692628571428571</v>
      </c>
      <c r="DR306">
        <v>1972.8271428571429</v>
      </c>
      <c r="DS306">
        <v>1996.85</v>
      </c>
      <c r="DT306">
        <v>0.75141928571428562</v>
      </c>
      <c r="DU306">
        <v>1929.198571428572</v>
      </c>
      <c r="DV306">
        <v>33.879600000000003</v>
      </c>
      <c r="DW306">
        <v>3.4996100000000001</v>
      </c>
      <c r="DX306">
        <v>3.4236757142857139</v>
      </c>
      <c r="DY306">
        <v>26.617842857142861</v>
      </c>
      <c r="DZ306">
        <v>26.245928571428571</v>
      </c>
      <c r="EA306">
        <v>1200.005714285714</v>
      </c>
      <c r="EB306">
        <v>0.9579954285714285</v>
      </c>
      <c r="EC306">
        <v>4.2004728571428569E-2</v>
      </c>
      <c r="ED306">
        <v>0</v>
      </c>
      <c r="EE306">
        <v>1788.235714285714</v>
      </c>
      <c r="EF306">
        <v>5.0001600000000002</v>
      </c>
      <c r="EG306">
        <v>22664.71428571429</v>
      </c>
      <c r="EH306">
        <v>9515.2285714285699</v>
      </c>
      <c r="EI306">
        <v>47.946000000000012</v>
      </c>
      <c r="EJ306">
        <v>50.625</v>
      </c>
      <c r="EK306">
        <v>49.160428571428568</v>
      </c>
      <c r="EL306">
        <v>49.133857142857153</v>
      </c>
      <c r="EM306">
        <v>49.642714285714291</v>
      </c>
      <c r="EN306">
        <v>1144.805714285714</v>
      </c>
      <c r="EO306">
        <v>50.2</v>
      </c>
      <c r="EP306">
        <v>0</v>
      </c>
      <c r="EQ306">
        <v>776583.60000014305</v>
      </c>
      <c r="ER306">
        <v>0</v>
      </c>
      <c r="ES306">
        <v>1787.7108000000001</v>
      </c>
      <c r="ET306">
        <v>7.1130769168058672</v>
      </c>
      <c r="EU306">
        <v>75.253846059031346</v>
      </c>
      <c r="EV306">
        <v>22657.508000000002</v>
      </c>
      <c r="EW306">
        <v>15</v>
      </c>
      <c r="EX306">
        <v>1658330855.5</v>
      </c>
      <c r="EY306" t="s">
        <v>416</v>
      </c>
      <c r="EZ306">
        <v>1658330855.5</v>
      </c>
      <c r="FA306">
        <v>1658330837</v>
      </c>
      <c r="FB306">
        <v>13</v>
      </c>
      <c r="FC306">
        <v>-0.03</v>
      </c>
      <c r="FD306">
        <v>-2.1999999999999999E-2</v>
      </c>
      <c r="FE306">
        <v>-3.91</v>
      </c>
      <c r="FF306">
        <v>0.28699999999999998</v>
      </c>
      <c r="FG306">
        <v>1439</v>
      </c>
      <c r="FH306">
        <v>33</v>
      </c>
      <c r="FI306">
        <v>0.2</v>
      </c>
      <c r="FJ306">
        <v>0.09</v>
      </c>
      <c r="FK306">
        <v>-24.75421463414634</v>
      </c>
      <c r="FL306">
        <v>0.39743832752612768</v>
      </c>
      <c r="FM306">
        <v>0.13962025075177339</v>
      </c>
      <c r="FN306">
        <v>1</v>
      </c>
      <c r="FO306">
        <v>1787.210294117647</v>
      </c>
      <c r="FP306">
        <v>7.4213903787173976</v>
      </c>
      <c r="FQ306">
        <v>0.7636425299148859</v>
      </c>
      <c r="FR306">
        <v>0</v>
      </c>
      <c r="FS306">
        <v>0.73070875609756092</v>
      </c>
      <c r="FT306">
        <v>7.7852069686412159E-2</v>
      </c>
      <c r="FU306">
        <v>1.090693133562433E-2</v>
      </c>
      <c r="FV306">
        <v>1</v>
      </c>
      <c r="FW306">
        <v>2</v>
      </c>
      <c r="FX306">
        <v>3</v>
      </c>
      <c r="FY306" t="s">
        <v>530</v>
      </c>
      <c r="FZ306">
        <v>2.8899499999999998</v>
      </c>
      <c r="GA306">
        <v>2.8721899999999998</v>
      </c>
      <c r="GB306">
        <v>0.26962999999999998</v>
      </c>
      <c r="GC306">
        <v>0.27440500000000001</v>
      </c>
      <c r="GD306">
        <v>0.142345</v>
      </c>
      <c r="GE306">
        <v>0.14267099999999999</v>
      </c>
      <c r="GF306">
        <v>25171.4</v>
      </c>
      <c r="GG306">
        <v>21754.3</v>
      </c>
      <c r="GH306">
        <v>30833.3</v>
      </c>
      <c r="GI306">
        <v>27970.9</v>
      </c>
      <c r="GJ306">
        <v>34845.9</v>
      </c>
      <c r="GK306">
        <v>33838.199999999997</v>
      </c>
      <c r="GL306">
        <v>40194.1</v>
      </c>
      <c r="GM306">
        <v>38987.4</v>
      </c>
      <c r="GN306">
        <v>1.89205</v>
      </c>
      <c r="GO306">
        <v>1.9363300000000001</v>
      </c>
      <c r="GP306">
        <v>0</v>
      </c>
      <c r="GQ306">
        <v>3.1184400000000001E-2</v>
      </c>
      <c r="GR306">
        <v>999.9</v>
      </c>
      <c r="GS306">
        <v>33.115099999999998</v>
      </c>
      <c r="GT306">
        <v>43.3</v>
      </c>
      <c r="GU306">
        <v>44.2</v>
      </c>
      <c r="GV306">
        <v>39.6267</v>
      </c>
      <c r="GW306">
        <v>31.0365</v>
      </c>
      <c r="GX306">
        <v>32.027200000000001</v>
      </c>
      <c r="GY306">
        <v>1</v>
      </c>
      <c r="GZ306">
        <v>0.67463700000000004</v>
      </c>
      <c r="HA306">
        <v>1.64439</v>
      </c>
      <c r="HB306">
        <v>20.1999</v>
      </c>
      <c r="HC306">
        <v>5.2144399999999997</v>
      </c>
      <c r="HD306">
        <v>11.974</v>
      </c>
      <c r="HE306">
        <v>4.9901499999999999</v>
      </c>
      <c r="HF306">
        <v>3.2925</v>
      </c>
      <c r="HG306">
        <v>8499.6</v>
      </c>
      <c r="HH306">
        <v>9999</v>
      </c>
      <c r="HI306">
        <v>9999</v>
      </c>
      <c r="HJ306">
        <v>972.7</v>
      </c>
      <c r="HK306">
        <v>4.9713399999999996</v>
      </c>
      <c r="HL306">
        <v>1.87439</v>
      </c>
      <c r="HM306">
        <v>1.87073</v>
      </c>
      <c r="HN306">
        <v>1.87043</v>
      </c>
      <c r="HO306">
        <v>1.87493</v>
      </c>
      <c r="HP306">
        <v>1.87165</v>
      </c>
      <c r="HQ306">
        <v>1.86711</v>
      </c>
      <c r="HR306">
        <v>1.87805</v>
      </c>
      <c r="HS306">
        <v>0</v>
      </c>
      <c r="HT306">
        <v>0</v>
      </c>
      <c r="HU306">
        <v>0</v>
      </c>
      <c r="HV306">
        <v>0</v>
      </c>
      <c r="HW306" t="s">
        <v>418</v>
      </c>
      <c r="HX306" t="s">
        <v>419</v>
      </c>
      <c r="HY306" t="s">
        <v>420</v>
      </c>
      <c r="HZ306" t="s">
        <v>420</v>
      </c>
      <c r="IA306" t="s">
        <v>420</v>
      </c>
      <c r="IB306" t="s">
        <v>420</v>
      </c>
      <c r="IC306">
        <v>0</v>
      </c>
      <c r="ID306">
        <v>100</v>
      </c>
      <c r="IE306">
        <v>100</v>
      </c>
      <c r="IF306">
        <v>-3.72</v>
      </c>
      <c r="IG306">
        <v>0.3347</v>
      </c>
      <c r="IH306">
        <v>-2.1299345005774111</v>
      </c>
      <c r="II306">
        <v>1.7196870422270779E-5</v>
      </c>
      <c r="IJ306">
        <v>-2.1741833173098589E-6</v>
      </c>
      <c r="IK306">
        <v>9.0595066644434051E-10</v>
      </c>
      <c r="IL306">
        <v>-0.32754645563995699</v>
      </c>
      <c r="IM306">
        <v>-1.2435942757381079E-3</v>
      </c>
      <c r="IN306">
        <v>8.3241555849602686E-4</v>
      </c>
      <c r="IO306">
        <v>-6.8006265696850886E-6</v>
      </c>
      <c r="IP306">
        <v>17</v>
      </c>
      <c r="IQ306">
        <v>2050</v>
      </c>
      <c r="IR306">
        <v>3</v>
      </c>
      <c r="IS306">
        <v>34</v>
      </c>
      <c r="IT306">
        <v>53.6</v>
      </c>
      <c r="IU306">
        <v>53.9</v>
      </c>
      <c r="IV306">
        <v>3.72803</v>
      </c>
      <c r="IW306">
        <v>2.5647000000000002</v>
      </c>
      <c r="IX306">
        <v>1.49902</v>
      </c>
      <c r="IY306">
        <v>2.2753899999999998</v>
      </c>
      <c r="IZ306">
        <v>1.69678</v>
      </c>
      <c r="JA306">
        <v>2.2033700000000001</v>
      </c>
      <c r="JB306">
        <v>45.9788</v>
      </c>
      <c r="JC306">
        <v>15.874499999999999</v>
      </c>
      <c r="JD306">
        <v>18</v>
      </c>
      <c r="JE306">
        <v>415.202</v>
      </c>
      <c r="JF306">
        <v>515.23900000000003</v>
      </c>
      <c r="JG306">
        <v>30</v>
      </c>
      <c r="JH306">
        <v>36.024700000000003</v>
      </c>
      <c r="JI306">
        <v>30.0001</v>
      </c>
      <c r="JJ306">
        <v>35.848100000000002</v>
      </c>
      <c r="JK306">
        <v>35.779600000000002</v>
      </c>
      <c r="JL306">
        <v>74.7333</v>
      </c>
      <c r="JM306">
        <v>15.241</v>
      </c>
      <c r="JN306">
        <v>6.97525</v>
      </c>
      <c r="JO306">
        <v>30</v>
      </c>
      <c r="JP306">
        <v>1943.25</v>
      </c>
      <c r="JQ306">
        <v>33.813000000000002</v>
      </c>
      <c r="JR306">
        <v>98.262600000000006</v>
      </c>
      <c r="JS306">
        <v>98.188199999999995</v>
      </c>
    </row>
    <row r="307" spans="1:279" x14ac:dyDescent="0.2">
      <c r="A307">
        <v>292</v>
      </c>
      <c r="B307">
        <v>1658334075.5</v>
      </c>
      <c r="C307">
        <v>1161.900000095367</v>
      </c>
      <c r="D307" t="s">
        <v>1003</v>
      </c>
      <c r="E307" t="s">
        <v>1004</v>
      </c>
      <c r="F307">
        <v>4</v>
      </c>
      <c r="G307">
        <v>1658334073.1875</v>
      </c>
      <c r="H307">
        <f t="shared" si="200"/>
        <v>5.9157642646584085E-4</v>
      </c>
      <c r="I307">
        <f t="shared" si="201"/>
        <v>0.59157642646584085</v>
      </c>
      <c r="J307">
        <f t="shared" si="202"/>
        <v>6.9058407758899865</v>
      </c>
      <c r="K307">
        <f t="shared" si="203"/>
        <v>1910.7425000000001</v>
      </c>
      <c r="L307">
        <f t="shared" si="204"/>
        <v>1528.5776128907703</v>
      </c>
      <c r="M307">
        <f t="shared" si="205"/>
        <v>154.61943840879178</v>
      </c>
      <c r="N307">
        <f t="shared" si="206"/>
        <v>193.27637000720773</v>
      </c>
      <c r="O307">
        <f t="shared" si="207"/>
        <v>3.3417599982151311E-2</v>
      </c>
      <c r="P307">
        <f t="shared" si="208"/>
        <v>2.1427735184872452</v>
      </c>
      <c r="Q307">
        <f t="shared" si="209"/>
        <v>3.3130747468365411E-2</v>
      </c>
      <c r="R307">
        <f t="shared" si="210"/>
        <v>2.0732284398889342E-2</v>
      </c>
      <c r="S307">
        <f t="shared" si="211"/>
        <v>194.42917311246123</v>
      </c>
      <c r="T307">
        <f t="shared" si="212"/>
        <v>35.445179929881014</v>
      </c>
      <c r="U307">
        <f t="shared" si="213"/>
        <v>33.621187499999998</v>
      </c>
      <c r="V307">
        <f t="shared" si="214"/>
        <v>5.231142946307819</v>
      </c>
      <c r="W307">
        <f t="shared" si="215"/>
        <v>65.087805479946127</v>
      </c>
      <c r="X307">
        <f t="shared" si="216"/>
        <v>3.5029601924801392</v>
      </c>
      <c r="Y307">
        <f t="shared" si="217"/>
        <v>5.3818993690906023</v>
      </c>
      <c r="Z307">
        <f t="shared" si="218"/>
        <v>1.7281827538276797</v>
      </c>
      <c r="AA307">
        <f t="shared" si="219"/>
        <v>-26.08852040714358</v>
      </c>
      <c r="AB307">
        <f t="shared" si="220"/>
        <v>58.787297682035025</v>
      </c>
      <c r="AC307">
        <f t="shared" si="221"/>
        <v>6.3373244402965101</v>
      </c>
      <c r="AD307">
        <f t="shared" si="222"/>
        <v>233.46527482764915</v>
      </c>
      <c r="AE307">
        <f t="shared" si="223"/>
        <v>17.386663570480266</v>
      </c>
      <c r="AF307">
        <f t="shared" si="224"/>
        <v>0.59752284361683972</v>
      </c>
      <c r="AG307">
        <f t="shared" si="225"/>
        <v>6.9058407758899865</v>
      </c>
      <c r="AH307">
        <v>2001.6856846852161</v>
      </c>
      <c r="AI307">
        <v>1982.359878787878</v>
      </c>
      <c r="AJ307">
        <v>1.711062169478526</v>
      </c>
      <c r="AK307">
        <v>65.228597272793138</v>
      </c>
      <c r="AL307">
        <f t="shared" si="226"/>
        <v>0.59157642646584085</v>
      </c>
      <c r="AM307">
        <v>33.866377265826323</v>
      </c>
      <c r="AN307">
        <v>34.627225874125898</v>
      </c>
      <c r="AO307">
        <v>7.6094187493906853E-7</v>
      </c>
      <c r="AP307">
        <v>90.040432271976243</v>
      </c>
      <c r="AQ307">
        <v>32</v>
      </c>
      <c r="AR307">
        <v>7</v>
      </c>
      <c r="AS307">
        <f t="shared" si="227"/>
        <v>1</v>
      </c>
      <c r="AT307">
        <f t="shared" si="228"/>
        <v>0</v>
      </c>
      <c r="AU307">
        <f t="shared" si="229"/>
        <v>30837.705478261716</v>
      </c>
      <c r="AV307" t="s">
        <v>413</v>
      </c>
      <c r="AW307" t="s">
        <v>413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413</v>
      </c>
      <c r="BC307" t="s">
        <v>413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1009.5196497992026</v>
      </c>
      <c r="BI307">
        <f t="shared" si="233"/>
        <v>6.9058407758899865</v>
      </c>
      <c r="BJ307" t="e">
        <f t="shared" si="234"/>
        <v>#DIV/0!</v>
      </c>
      <c r="BK307">
        <f t="shared" si="235"/>
        <v>6.8407195216691275E-3</v>
      </c>
      <c r="BL307" t="e">
        <f t="shared" si="236"/>
        <v>#DIV/0!</v>
      </c>
      <c r="BM307" t="e">
        <f t="shared" si="237"/>
        <v>#DIV/0!</v>
      </c>
      <c r="BN307" t="s">
        <v>413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413</v>
      </c>
      <c r="BY307" t="s">
        <v>413</v>
      </c>
      <c r="BZ307" t="s">
        <v>413</v>
      </c>
      <c r="CA307" t="s">
        <v>413</v>
      </c>
      <c r="CB307" t="s">
        <v>413</v>
      </c>
      <c r="CC307" t="s">
        <v>413</v>
      </c>
      <c r="CD307" t="s">
        <v>413</v>
      </c>
      <c r="CE307" t="s">
        <v>413</v>
      </c>
      <c r="CF307">
        <v>253</v>
      </c>
      <c r="CG307">
        <v>1000</v>
      </c>
      <c r="CH307" t="s">
        <v>414</v>
      </c>
      <c r="CI307">
        <v>1110.1500000000001</v>
      </c>
      <c r="CJ307">
        <v>1175.8634999999999</v>
      </c>
      <c r="CK307">
        <v>1152.67</v>
      </c>
      <c r="CL307">
        <v>1.3005735999999999E-4</v>
      </c>
      <c r="CM307">
        <v>6.5004835999999994E-4</v>
      </c>
      <c r="CN307">
        <v>4.7597999359999997E-2</v>
      </c>
      <c r="CO307">
        <v>5.5000000000000003E-4</v>
      </c>
      <c r="CP307">
        <f t="shared" si="246"/>
        <v>1200.0162499999999</v>
      </c>
      <c r="CQ307">
        <f t="shared" si="247"/>
        <v>1009.5196497992026</v>
      </c>
      <c r="CR307">
        <f t="shared" si="248"/>
        <v>0.84125498283810962</v>
      </c>
      <c r="CS307">
        <f t="shared" si="249"/>
        <v>0.16202211687755166</v>
      </c>
      <c r="CT307">
        <v>6</v>
      </c>
      <c r="CU307">
        <v>0.5</v>
      </c>
      <c r="CV307" t="s">
        <v>415</v>
      </c>
      <c r="CW307">
        <v>2</v>
      </c>
      <c r="CX307" t="b">
        <v>1</v>
      </c>
      <c r="CY307">
        <v>1658334073.1875</v>
      </c>
      <c r="CZ307">
        <v>1910.7425000000001</v>
      </c>
      <c r="DA307">
        <v>1935.4275</v>
      </c>
      <c r="DB307">
        <v>34.630487500000001</v>
      </c>
      <c r="DC307">
        <v>33.861987499999998</v>
      </c>
      <c r="DD307">
        <v>1914.4525000000001</v>
      </c>
      <c r="DE307">
        <v>34.295937500000001</v>
      </c>
      <c r="DF307">
        <v>450.35550000000001</v>
      </c>
      <c r="DG307">
        <v>101.05249999999999</v>
      </c>
      <c r="DH307">
        <v>9.9994387500000004E-2</v>
      </c>
      <c r="DI307">
        <v>34.130075000000012</v>
      </c>
      <c r="DJ307">
        <v>999.9</v>
      </c>
      <c r="DK307">
        <v>33.621187499999998</v>
      </c>
      <c r="DL307">
        <v>0</v>
      </c>
      <c r="DM307">
        <v>0</v>
      </c>
      <c r="DN307">
        <v>5984.0612499999997</v>
      </c>
      <c r="DO307">
        <v>0</v>
      </c>
      <c r="DP307">
        <v>1786.655</v>
      </c>
      <c r="DQ307">
        <v>-24.68535</v>
      </c>
      <c r="DR307">
        <v>1979.2874999999999</v>
      </c>
      <c r="DS307">
        <v>2003.2625</v>
      </c>
      <c r="DT307">
        <v>0.76849374999999998</v>
      </c>
      <c r="DU307">
        <v>1935.4275</v>
      </c>
      <c r="DV307">
        <v>33.861987499999998</v>
      </c>
      <c r="DW307">
        <v>3.4994974999999999</v>
      </c>
      <c r="DX307">
        <v>3.4218412499999999</v>
      </c>
      <c r="DY307">
        <v>26.6173</v>
      </c>
      <c r="DZ307">
        <v>26.236825</v>
      </c>
      <c r="EA307">
        <v>1200.0162499999999</v>
      </c>
      <c r="EB307">
        <v>0.95799562500000002</v>
      </c>
      <c r="EC307">
        <v>4.2004537499999987E-2</v>
      </c>
      <c r="ED307">
        <v>0</v>
      </c>
      <c r="EE307">
        <v>1788.5925</v>
      </c>
      <c r="EF307">
        <v>5.0001600000000002</v>
      </c>
      <c r="EG307">
        <v>22667.862499999999</v>
      </c>
      <c r="EH307">
        <v>9515.2824999999993</v>
      </c>
      <c r="EI307">
        <v>47.952749999999988</v>
      </c>
      <c r="EJ307">
        <v>50.632750000000001</v>
      </c>
      <c r="EK307">
        <v>49.186999999999998</v>
      </c>
      <c r="EL307">
        <v>49.140500000000003</v>
      </c>
      <c r="EM307">
        <v>49.640500000000003</v>
      </c>
      <c r="EN307">
        <v>1144.8162500000001</v>
      </c>
      <c r="EO307">
        <v>50.2</v>
      </c>
      <c r="EP307">
        <v>0</v>
      </c>
      <c r="EQ307">
        <v>776587.20000004768</v>
      </c>
      <c r="ER307">
        <v>0</v>
      </c>
      <c r="ES307">
        <v>1788.1120000000001</v>
      </c>
      <c r="ET307">
        <v>7.1569230695310297</v>
      </c>
      <c r="EU307">
        <v>71.092307671705768</v>
      </c>
      <c r="EV307">
        <v>22662.016</v>
      </c>
      <c r="EW307">
        <v>15</v>
      </c>
      <c r="EX307">
        <v>1658330855.5</v>
      </c>
      <c r="EY307" t="s">
        <v>416</v>
      </c>
      <c r="EZ307">
        <v>1658330855.5</v>
      </c>
      <c r="FA307">
        <v>1658330837</v>
      </c>
      <c r="FB307">
        <v>13</v>
      </c>
      <c r="FC307">
        <v>-0.03</v>
      </c>
      <c r="FD307">
        <v>-2.1999999999999999E-2</v>
      </c>
      <c r="FE307">
        <v>-3.91</v>
      </c>
      <c r="FF307">
        <v>0.28699999999999998</v>
      </c>
      <c r="FG307">
        <v>1439</v>
      </c>
      <c r="FH307">
        <v>33</v>
      </c>
      <c r="FI307">
        <v>0.2</v>
      </c>
      <c r="FJ307">
        <v>0.09</v>
      </c>
      <c r="FK307">
        <v>-24.70411463414634</v>
      </c>
      <c r="FL307">
        <v>-0.19024599303138789</v>
      </c>
      <c r="FM307">
        <v>0.10606239434011849</v>
      </c>
      <c r="FN307">
        <v>1</v>
      </c>
      <c r="FO307">
        <v>1787.72794117647</v>
      </c>
      <c r="FP307">
        <v>7.0852559137730449</v>
      </c>
      <c r="FQ307">
        <v>0.73306680303793881</v>
      </c>
      <c r="FR307">
        <v>0</v>
      </c>
      <c r="FS307">
        <v>0.7391764878048781</v>
      </c>
      <c r="FT307">
        <v>0.15988241811846801</v>
      </c>
      <c r="FU307">
        <v>1.794963582091598E-2</v>
      </c>
      <c r="FV307">
        <v>0</v>
      </c>
      <c r="FW307">
        <v>1</v>
      </c>
      <c r="FX307">
        <v>3</v>
      </c>
      <c r="FY307" t="s">
        <v>417</v>
      </c>
      <c r="FZ307">
        <v>2.8898600000000001</v>
      </c>
      <c r="GA307">
        <v>2.87216</v>
      </c>
      <c r="GB307">
        <v>0.27017099999999999</v>
      </c>
      <c r="GC307">
        <v>0.27496100000000001</v>
      </c>
      <c r="GD307">
        <v>0.14233199999999999</v>
      </c>
      <c r="GE307">
        <v>0.142654</v>
      </c>
      <c r="GF307">
        <v>25152.799999999999</v>
      </c>
      <c r="GG307">
        <v>21737.9</v>
      </c>
      <c r="GH307">
        <v>30833.599999999999</v>
      </c>
      <c r="GI307">
        <v>27971.3</v>
      </c>
      <c r="GJ307">
        <v>34846.800000000003</v>
      </c>
      <c r="GK307">
        <v>33839.599999999999</v>
      </c>
      <c r="GL307">
        <v>40194.400000000001</v>
      </c>
      <c r="GM307">
        <v>38988.199999999997</v>
      </c>
      <c r="GN307">
        <v>1.89228</v>
      </c>
      <c r="GO307">
        <v>1.9362200000000001</v>
      </c>
      <c r="GP307">
        <v>0</v>
      </c>
      <c r="GQ307">
        <v>3.15234E-2</v>
      </c>
      <c r="GR307">
        <v>999.9</v>
      </c>
      <c r="GS307">
        <v>33.116700000000002</v>
      </c>
      <c r="GT307">
        <v>43.3</v>
      </c>
      <c r="GU307">
        <v>44.1</v>
      </c>
      <c r="GV307">
        <v>39.423900000000003</v>
      </c>
      <c r="GW307">
        <v>30.586500000000001</v>
      </c>
      <c r="GX307">
        <v>33.249200000000002</v>
      </c>
      <c r="GY307">
        <v>1</v>
      </c>
      <c r="GZ307">
        <v>0.67452999999999996</v>
      </c>
      <c r="HA307">
        <v>1.64324</v>
      </c>
      <c r="HB307">
        <v>20.1999</v>
      </c>
      <c r="HC307">
        <v>5.2150400000000001</v>
      </c>
      <c r="HD307">
        <v>11.974</v>
      </c>
      <c r="HE307">
        <v>4.9904000000000002</v>
      </c>
      <c r="HF307">
        <v>3.2925</v>
      </c>
      <c r="HG307">
        <v>8499.6</v>
      </c>
      <c r="HH307">
        <v>9999</v>
      </c>
      <c r="HI307">
        <v>9999</v>
      </c>
      <c r="HJ307">
        <v>972.7</v>
      </c>
      <c r="HK307">
        <v>4.9713500000000002</v>
      </c>
      <c r="HL307">
        <v>1.87439</v>
      </c>
      <c r="HM307">
        <v>1.87073</v>
      </c>
      <c r="HN307">
        <v>1.87043</v>
      </c>
      <c r="HO307">
        <v>1.8749100000000001</v>
      </c>
      <c r="HP307">
        <v>1.8716600000000001</v>
      </c>
      <c r="HQ307">
        <v>1.86711</v>
      </c>
      <c r="HR307">
        <v>1.87805</v>
      </c>
      <c r="HS307">
        <v>0</v>
      </c>
      <c r="HT307">
        <v>0</v>
      </c>
      <c r="HU307">
        <v>0</v>
      </c>
      <c r="HV307">
        <v>0</v>
      </c>
      <c r="HW307" t="s">
        <v>418</v>
      </c>
      <c r="HX307" t="s">
        <v>419</v>
      </c>
      <c r="HY307" t="s">
        <v>420</v>
      </c>
      <c r="HZ307" t="s">
        <v>420</v>
      </c>
      <c r="IA307" t="s">
        <v>420</v>
      </c>
      <c r="IB307" t="s">
        <v>420</v>
      </c>
      <c r="IC307">
        <v>0</v>
      </c>
      <c r="ID307">
        <v>100</v>
      </c>
      <c r="IE307">
        <v>100</v>
      </c>
      <c r="IF307">
        <v>-3.7</v>
      </c>
      <c r="IG307">
        <v>0.33450000000000002</v>
      </c>
      <c r="IH307">
        <v>-2.1299345005774111</v>
      </c>
      <c r="II307">
        <v>1.7196870422270779E-5</v>
      </c>
      <c r="IJ307">
        <v>-2.1741833173098589E-6</v>
      </c>
      <c r="IK307">
        <v>9.0595066644434051E-10</v>
      </c>
      <c r="IL307">
        <v>-0.32754645563995699</v>
      </c>
      <c r="IM307">
        <v>-1.2435942757381079E-3</v>
      </c>
      <c r="IN307">
        <v>8.3241555849602686E-4</v>
      </c>
      <c r="IO307">
        <v>-6.8006265696850886E-6</v>
      </c>
      <c r="IP307">
        <v>17</v>
      </c>
      <c r="IQ307">
        <v>2050</v>
      </c>
      <c r="IR307">
        <v>3</v>
      </c>
      <c r="IS307">
        <v>34</v>
      </c>
      <c r="IT307">
        <v>53.7</v>
      </c>
      <c r="IU307">
        <v>54</v>
      </c>
      <c r="IV307">
        <v>3.7390099999999999</v>
      </c>
      <c r="IW307">
        <v>2.5500500000000001</v>
      </c>
      <c r="IX307">
        <v>1.49902</v>
      </c>
      <c r="IY307">
        <v>2.2753899999999998</v>
      </c>
      <c r="IZ307">
        <v>1.69678</v>
      </c>
      <c r="JA307">
        <v>2.32666</v>
      </c>
      <c r="JB307">
        <v>45.9788</v>
      </c>
      <c r="JC307">
        <v>15.874499999999999</v>
      </c>
      <c r="JD307">
        <v>18</v>
      </c>
      <c r="JE307">
        <v>415.30900000000003</v>
      </c>
      <c r="JF307">
        <v>515.15599999999995</v>
      </c>
      <c r="JG307">
        <v>29.9999</v>
      </c>
      <c r="JH307">
        <v>36.022599999999997</v>
      </c>
      <c r="JI307">
        <v>30</v>
      </c>
      <c r="JJ307">
        <v>35.845300000000002</v>
      </c>
      <c r="JK307">
        <v>35.7789</v>
      </c>
      <c r="JL307">
        <v>74.935000000000002</v>
      </c>
      <c r="JM307">
        <v>15.241</v>
      </c>
      <c r="JN307">
        <v>7.3830999999999998</v>
      </c>
      <c r="JO307">
        <v>30</v>
      </c>
      <c r="JP307">
        <v>1949.93</v>
      </c>
      <c r="JQ307">
        <v>33.813400000000001</v>
      </c>
      <c r="JR307">
        <v>98.263499999999993</v>
      </c>
      <c r="JS307">
        <v>98.19</v>
      </c>
    </row>
    <row r="308" spans="1:279" x14ac:dyDescent="0.2">
      <c r="A308">
        <v>293</v>
      </c>
      <c r="B308">
        <v>1658334079.5</v>
      </c>
      <c r="C308">
        <v>1165.900000095367</v>
      </c>
      <c r="D308" t="s">
        <v>1005</v>
      </c>
      <c r="E308" t="s">
        <v>1006</v>
      </c>
      <c r="F308">
        <v>4</v>
      </c>
      <c r="G308">
        <v>1658334077.5</v>
      </c>
      <c r="H308">
        <f t="shared" si="200"/>
        <v>5.9539737568444807E-4</v>
      </c>
      <c r="I308">
        <f t="shared" si="201"/>
        <v>0.59539737568444806</v>
      </c>
      <c r="J308">
        <f t="shared" si="202"/>
        <v>6.6413821970158642</v>
      </c>
      <c r="K308">
        <f t="shared" si="203"/>
        <v>1917.964285714286</v>
      </c>
      <c r="L308">
        <f t="shared" si="204"/>
        <v>1549.9091207203289</v>
      </c>
      <c r="M308">
        <f t="shared" si="205"/>
        <v>156.77481889938645</v>
      </c>
      <c r="N308">
        <f t="shared" si="206"/>
        <v>194.00395773437452</v>
      </c>
      <c r="O308">
        <f t="shared" si="207"/>
        <v>3.3607158963288662E-2</v>
      </c>
      <c r="P308">
        <f t="shared" si="208"/>
        <v>2.1494075447397707</v>
      </c>
      <c r="Q308">
        <f t="shared" si="209"/>
        <v>3.3317945225459764E-2</v>
      </c>
      <c r="R308">
        <f t="shared" si="210"/>
        <v>2.0849492928160331E-2</v>
      </c>
      <c r="S308">
        <f t="shared" si="211"/>
        <v>194.43455961247216</v>
      </c>
      <c r="T308">
        <f t="shared" si="212"/>
        <v>35.447903264162179</v>
      </c>
      <c r="U308">
        <f t="shared" si="213"/>
        <v>33.623985714285723</v>
      </c>
      <c r="V308">
        <f t="shared" si="214"/>
        <v>5.2319617590365812</v>
      </c>
      <c r="W308">
        <f t="shared" si="215"/>
        <v>65.049947722138327</v>
      </c>
      <c r="X308">
        <f t="shared" si="216"/>
        <v>3.5024189839729325</v>
      </c>
      <c r="Y308">
        <f t="shared" si="217"/>
        <v>5.3841995368444566</v>
      </c>
      <c r="Z308">
        <f t="shared" si="218"/>
        <v>1.7295427750636487</v>
      </c>
      <c r="AA308">
        <f t="shared" si="219"/>
        <v>-26.257024267684159</v>
      </c>
      <c r="AB308">
        <f t="shared" si="220"/>
        <v>59.533591800984468</v>
      </c>
      <c r="AC308">
        <f t="shared" si="221"/>
        <v>6.3982949193705387</v>
      </c>
      <c r="AD308">
        <f t="shared" si="222"/>
        <v>234.10942206514301</v>
      </c>
      <c r="AE308">
        <f t="shared" si="223"/>
        <v>17.491154430578579</v>
      </c>
      <c r="AF308">
        <f t="shared" si="224"/>
        <v>0.5947785082678535</v>
      </c>
      <c r="AG308">
        <f t="shared" si="225"/>
        <v>6.6413821970158642</v>
      </c>
      <c r="AH308">
        <v>2008.734270580944</v>
      </c>
      <c r="AI308">
        <v>1989.435696969696</v>
      </c>
      <c r="AJ308">
        <v>1.770048205938753</v>
      </c>
      <c r="AK308">
        <v>65.228597272793138</v>
      </c>
      <c r="AL308">
        <f t="shared" si="226"/>
        <v>0.59539737568444806</v>
      </c>
      <c r="AM308">
        <v>33.859218603181603</v>
      </c>
      <c r="AN308">
        <v>34.625321678321711</v>
      </c>
      <c r="AO308">
        <v>-4.2416264012167307E-5</v>
      </c>
      <c r="AP308">
        <v>90.040432271976243</v>
      </c>
      <c r="AQ308">
        <v>32</v>
      </c>
      <c r="AR308">
        <v>7</v>
      </c>
      <c r="AS308">
        <f t="shared" si="227"/>
        <v>1</v>
      </c>
      <c r="AT308">
        <f t="shared" si="228"/>
        <v>0</v>
      </c>
      <c r="AU308">
        <f t="shared" si="229"/>
        <v>31003.591840391658</v>
      </c>
      <c r="AV308" t="s">
        <v>413</v>
      </c>
      <c r="AW308" t="s">
        <v>413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413</v>
      </c>
      <c r="BC308" t="s">
        <v>413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1009.5479997992082</v>
      </c>
      <c r="BI308">
        <f t="shared" si="233"/>
        <v>6.6413821970158642</v>
      </c>
      <c r="BJ308" t="e">
        <f t="shared" si="234"/>
        <v>#DIV/0!</v>
      </c>
      <c r="BK308">
        <f t="shared" si="235"/>
        <v>6.5785700118635142E-3</v>
      </c>
      <c r="BL308" t="e">
        <f t="shared" si="236"/>
        <v>#DIV/0!</v>
      </c>
      <c r="BM308" t="e">
        <f t="shared" si="237"/>
        <v>#DIV/0!</v>
      </c>
      <c r="BN308" t="s">
        <v>413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413</v>
      </c>
      <c r="BY308" t="s">
        <v>413</v>
      </c>
      <c r="BZ308" t="s">
        <v>413</v>
      </c>
      <c r="CA308" t="s">
        <v>413</v>
      </c>
      <c r="CB308" t="s">
        <v>413</v>
      </c>
      <c r="CC308" t="s">
        <v>413</v>
      </c>
      <c r="CD308" t="s">
        <v>413</v>
      </c>
      <c r="CE308" t="s">
        <v>413</v>
      </c>
      <c r="CF308">
        <v>253</v>
      </c>
      <c r="CG308">
        <v>1000</v>
      </c>
      <c r="CH308" t="s">
        <v>414</v>
      </c>
      <c r="CI308">
        <v>1110.1500000000001</v>
      </c>
      <c r="CJ308">
        <v>1175.8634999999999</v>
      </c>
      <c r="CK308">
        <v>1152.67</v>
      </c>
      <c r="CL308">
        <v>1.3005735999999999E-4</v>
      </c>
      <c r="CM308">
        <v>6.5004835999999994E-4</v>
      </c>
      <c r="CN308">
        <v>4.7597999359999997E-2</v>
      </c>
      <c r="CO308">
        <v>5.5000000000000003E-4</v>
      </c>
      <c r="CP308">
        <f t="shared" si="246"/>
        <v>1200.05</v>
      </c>
      <c r="CQ308">
        <f t="shared" si="247"/>
        <v>1009.5479997992082</v>
      </c>
      <c r="CR308">
        <f t="shared" si="248"/>
        <v>0.84125494754319263</v>
      </c>
      <c r="CS308">
        <f t="shared" si="249"/>
        <v>0.16202204875836188</v>
      </c>
      <c r="CT308">
        <v>6</v>
      </c>
      <c r="CU308">
        <v>0.5</v>
      </c>
      <c r="CV308" t="s">
        <v>415</v>
      </c>
      <c r="CW308">
        <v>2</v>
      </c>
      <c r="CX308" t="b">
        <v>1</v>
      </c>
      <c r="CY308">
        <v>1658334077.5</v>
      </c>
      <c r="CZ308">
        <v>1917.964285714286</v>
      </c>
      <c r="DA308">
        <v>1942.787142857143</v>
      </c>
      <c r="DB308">
        <v>34.625657142857143</v>
      </c>
      <c r="DC308">
        <v>33.860685714285708</v>
      </c>
      <c r="DD308">
        <v>1921.6642857142861</v>
      </c>
      <c r="DE308">
        <v>34.291214285714283</v>
      </c>
      <c r="DF308">
        <v>450.35714285714278</v>
      </c>
      <c r="DG308">
        <v>101.051</v>
      </c>
      <c r="DH308">
        <v>9.9975114285714289E-2</v>
      </c>
      <c r="DI308">
        <v>34.137742857142861</v>
      </c>
      <c r="DJ308">
        <v>999.89999999999986</v>
      </c>
      <c r="DK308">
        <v>33.623985714285723</v>
      </c>
      <c r="DL308">
        <v>0</v>
      </c>
      <c r="DM308">
        <v>0</v>
      </c>
      <c r="DN308">
        <v>6013.6600000000008</v>
      </c>
      <c r="DO308">
        <v>0</v>
      </c>
      <c r="DP308">
        <v>1787.73</v>
      </c>
      <c r="DQ308">
        <v>-24.820799999999998</v>
      </c>
      <c r="DR308">
        <v>1986.76</v>
      </c>
      <c r="DS308">
        <v>2010.8771428571431</v>
      </c>
      <c r="DT308">
        <v>0.76495642857142865</v>
      </c>
      <c r="DU308">
        <v>1942.787142857143</v>
      </c>
      <c r="DV308">
        <v>33.860685714285708</v>
      </c>
      <c r="DW308">
        <v>3.4989599999999998</v>
      </c>
      <c r="DX308">
        <v>3.4216599999999988</v>
      </c>
      <c r="DY308">
        <v>26.614685714285709</v>
      </c>
      <c r="DZ308">
        <v>26.235971428571421</v>
      </c>
      <c r="EA308">
        <v>1200.05</v>
      </c>
      <c r="EB308">
        <v>0.95799699999999988</v>
      </c>
      <c r="EC308">
        <v>4.2003199999999997E-2</v>
      </c>
      <c r="ED308">
        <v>0</v>
      </c>
      <c r="EE308">
        <v>1789.3871428571431</v>
      </c>
      <c r="EF308">
        <v>5.0001600000000002</v>
      </c>
      <c r="EG308">
        <v>22673.385714285709</v>
      </c>
      <c r="EH308">
        <v>9515.5757142857146</v>
      </c>
      <c r="EI308">
        <v>47.946000000000012</v>
      </c>
      <c r="EJ308">
        <v>50.625</v>
      </c>
      <c r="EK308">
        <v>49.186999999999998</v>
      </c>
      <c r="EL308">
        <v>49.125</v>
      </c>
      <c r="EM308">
        <v>49.633857142857153</v>
      </c>
      <c r="EN308">
        <v>1144.8499999999999</v>
      </c>
      <c r="EO308">
        <v>50.2</v>
      </c>
      <c r="EP308">
        <v>0</v>
      </c>
      <c r="EQ308">
        <v>776591.40000009537</v>
      </c>
      <c r="ER308">
        <v>0</v>
      </c>
      <c r="ES308">
        <v>1788.6080769230771</v>
      </c>
      <c r="ET308">
        <v>7.5955555486592967</v>
      </c>
      <c r="EU308">
        <v>73.729914648546384</v>
      </c>
      <c r="EV308">
        <v>22666.799999999999</v>
      </c>
      <c r="EW308">
        <v>15</v>
      </c>
      <c r="EX308">
        <v>1658330855.5</v>
      </c>
      <c r="EY308" t="s">
        <v>416</v>
      </c>
      <c r="EZ308">
        <v>1658330855.5</v>
      </c>
      <c r="FA308">
        <v>1658330837</v>
      </c>
      <c r="FB308">
        <v>13</v>
      </c>
      <c r="FC308">
        <v>-0.03</v>
      </c>
      <c r="FD308">
        <v>-2.1999999999999999E-2</v>
      </c>
      <c r="FE308">
        <v>-3.91</v>
      </c>
      <c r="FF308">
        <v>0.28699999999999998</v>
      </c>
      <c r="FG308">
        <v>1439</v>
      </c>
      <c r="FH308">
        <v>33</v>
      </c>
      <c r="FI308">
        <v>0.2</v>
      </c>
      <c r="FJ308">
        <v>0.09</v>
      </c>
      <c r="FK308">
        <v>-24.73153414634146</v>
      </c>
      <c r="FL308">
        <v>-0.40892195121956071</v>
      </c>
      <c r="FM308">
        <v>0.1128030651930795</v>
      </c>
      <c r="FN308">
        <v>1</v>
      </c>
      <c r="FO308">
        <v>1788.2608823529411</v>
      </c>
      <c r="FP308">
        <v>7.3822765492720039</v>
      </c>
      <c r="FQ308">
        <v>0.76704692565654453</v>
      </c>
      <c r="FR308">
        <v>0</v>
      </c>
      <c r="FS308">
        <v>0.74745185365853661</v>
      </c>
      <c r="FT308">
        <v>0.16463573519163729</v>
      </c>
      <c r="FU308">
        <v>1.8348999066953819E-2</v>
      </c>
      <c r="FV308">
        <v>0</v>
      </c>
      <c r="FW308">
        <v>1</v>
      </c>
      <c r="FX308">
        <v>3</v>
      </c>
      <c r="FY308" t="s">
        <v>417</v>
      </c>
      <c r="FZ308">
        <v>2.8898799999999998</v>
      </c>
      <c r="GA308">
        <v>2.8721899999999998</v>
      </c>
      <c r="GB308">
        <v>0.27072400000000002</v>
      </c>
      <c r="GC308">
        <v>0.275501</v>
      </c>
      <c r="GD308">
        <v>0.14232500000000001</v>
      </c>
      <c r="GE308">
        <v>0.142677</v>
      </c>
      <c r="GF308">
        <v>25133.7</v>
      </c>
      <c r="GG308">
        <v>21722</v>
      </c>
      <c r="GH308">
        <v>30833.7</v>
      </c>
      <c r="GI308">
        <v>27971.8</v>
      </c>
      <c r="GJ308">
        <v>34847</v>
      </c>
      <c r="GK308">
        <v>33839.5</v>
      </c>
      <c r="GL308">
        <v>40194.300000000003</v>
      </c>
      <c r="GM308">
        <v>38989.1</v>
      </c>
      <c r="GN308">
        <v>1.89205</v>
      </c>
      <c r="GO308">
        <v>1.9363999999999999</v>
      </c>
      <c r="GP308">
        <v>0</v>
      </c>
      <c r="GQ308">
        <v>3.1076400000000001E-2</v>
      </c>
      <c r="GR308">
        <v>999.9</v>
      </c>
      <c r="GS308">
        <v>33.118200000000002</v>
      </c>
      <c r="GT308">
        <v>43.3</v>
      </c>
      <c r="GU308">
        <v>44.1</v>
      </c>
      <c r="GV308">
        <v>39.4223</v>
      </c>
      <c r="GW308">
        <v>30.676500000000001</v>
      </c>
      <c r="GX308">
        <v>33.173099999999998</v>
      </c>
      <c r="GY308">
        <v>1</v>
      </c>
      <c r="GZ308">
        <v>0.674454</v>
      </c>
      <c r="HA308">
        <v>1.64202</v>
      </c>
      <c r="HB308">
        <v>20.200099999999999</v>
      </c>
      <c r="HC308">
        <v>5.21549</v>
      </c>
      <c r="HD308">
        <v>11.974</v>
      </c>
      <c r="HE308">
        <v>4.9905999999999997</v>
      </c>
      <c r="HF308">
        <v>3.2925</v>
      </c>
      <c r="HG308">
        <v>8499.7999999999993</v>
      </c>
      <c r="HH308">
        <v>9999</v>
      </c>
      <c r="HI308">
        <v>9999</v>
      </c>
      <c r="HJ308">
        <v>972.7</v>
      </c>
      <c r="HK308">
        <v>4.9713599999999998</v>
      </c>
      <c r="HL308">
        <v>1.87439</v>
      </c>
      <c r="HM308">
        <v>1.87073</v>
      </c>
      <c r="HN308">
        <v>1.87042</v>
      </c>
      <c r="HO308">
        <v>1.8749499999999999</v>
      </c>
      <c r="HP308">
        <v>1.8716600000000001</v>
      </c>
      <c r="HQ308">
        <v>1.8671199999999999</v>
      </c>
      <c r="HR308">
        <v>1.87805</v>
      </c>
      <c r="HS308">
        <v>0</v>
      </c>
      <c r="HT308">
        <v>0</v>
      </c>
      <c r="HU308">
        <v>0</v>
      </c>
      <c r="HV308">
        <v>0</v>
      </c>
      <c r="HW308" t="s">
        <v>418</v>
      </c>
      <c r="HX308" t="s">
        <v>419</v>
      </c>
      <c r="HY308" t="s">
        <v>420</v>
      </c>
      <c r="HZ308" t="s">
        <v>420</v>
      </c>
      <c r="IA308" t="s">
        <v>420</v>
      </c>
      <c r="IB308" t="s">
        <v>420</v>
      </c>
      <c r="IC308">
        <v>0</v>
      </c>
      <c r="ID308">
        <v>100</v>
      </c>
      <c r="IE308">
        <v>100</v>
      </c>
      <c r="IF308">
        <v>-3.69</v>
      </c>
      <c r="IG308">
        <v>0.33439999999999998</v>
      </c>
      <c r="IH308">
        <v>-2.1299345005774111</v>
      </c>
      <c r="II308">
        <v>1.7196870422270779E-5</v>
      </c>
      <c r="IJ308">
        <v>-2.1741833173098589E-6</v>
      </c>
      <c r="IK308">
        <v>9.0595066644434051E-10</v>
      </c>
      <c r="IL308">
        <v>-0.32754645563995699</v>
      </c>
      <c r="IM308">
        <v>-1.2435942757381079E-3</v>
      </c>
      <c r="IN308">
        <v>8.3241555849602686E-4</v>
      </c>
      <c r="IO308">
        <v>-6.8006265696850886E-6</v>
      </c>
      <c r="IP308">
        <v>17</v>
      </c>
      <c r="IQ308">
        <v>2050</v>
      </c>
      <c r="IR308">
        <v>3</v>
      </c>
      <c r="IS308">
        <v>34</v>
      </c>
      <c r="IT308">
        <v>53.7</v>
      </c>
      <c r="IU308">
        <v>54</v>
      </c>
      <c r="IV308">
        <v>3.74878</v>
      </c>
      <c r="IW308">
        <v>2.5561500000000001</v>
      </c>
      <c r="IX308">
        <v>1.49902</v>
      </c>
      <c r="IY308">
        <v>2.2753899999999998</v>
      </c>
      <c r="IZ308">
        <v>1.69678</v>
      </c>
      <c r="JA308">
        <v>2.2912599999999999</v>
      </c>
      <c r="JB308">
        <v>45.9788</v>
      </c>
      <c r="JC308">
        <v>15.874499999999999</v>
      </c>
      <c r="JD308">
        <v>18</v>
      </c>
      <c r="JE308">
        <v>415.18099999999998</v>
      </c>
      <c r="JF308">
        <v>515.27499999999998</v>
      </c>
      <c r="JG308">
        <v>29.9998</v>
      </c>
      <c r="JH308">
        <v>36.022599999999997</v>
      </c>
      <c r="JI308">
        <v>30</v>
      </c>
      <c r="JJ308">
        <v>35.844799999999999</v>
      </c>
      <c r="JK308">
        <v>35.777099999999997</v>
      </c>
      <c r="JL308">
        <v>75.142499999999998</v>
      </c>
      <c r="JM308">
        <v>15.241</v>
      </c>
      <c r="JN308">
        <v>7.3830999999999998</v>
      </c>
      <c r="JO308">
        <v>30</v>
      </c>
      <c r="JP308">
        <v>1956.61</v>
      </c>
      <c r="JQ308">
        <v>33.808199999999999</v>
      </c>
      <c r="JR308">
        <v>98.263400000000004</v>
      </c>
      <c r="JS308">
        <v>98.1922</v>
      </c>
    </row>
    <row r="309" spans="1:279" x14ac:dyDescent="0.2">
      <c r="A309">
        <v>294</v>
      </c>
      <c r="B309">
        <v>1658334083.5</v>
      </c>
      <c r="C309">
        <v>1169.900000095367</v>
      </c>
      <c r="D309" t="s">
        <v>1007</v>
      </c>
      <c r="E309" t="s">
        <v>1008</v>
      </c>
      <c r="F309">
        <v>4</v>
      </c>
      <c r="G309">
        <v>1658334081.1875</v>
      </c>
      <c r="H309">
        <f t="shared" si="200"/>
        <v>5.8879724747177675E-4</v>
      </c>
      <c r="I309">
        <f t="shared" si="201"/>
        <v>0.58879724747177675</v>
      </c>
      <c r="J309">
        <f t="shared" si="202"/>
        <v>6.6017586932536085</v>
      </c>
      <c r="K309">
        <f t="shared" si="203"/>
        <v>1924.2850000000001</v>
      </c>
      <c r="L309">
        <f t="shared" si="204"/>
        <v>1554.162019401205</v>
      </c>
      <c r="M309">
        <f t="shared" si="205"/>
        <v>157.20344330829548</v>
      </c>
      <c r="N309">
        <f t="shared" si="206"/>
        <v>194.64137209005636</v>
      </c>
      <c r="O309">
        <f t="shared" si="207"/>
        <v>3.320804373236233E-2</v>
      </c>
      <c r="P309">
        <f t="shared" si="208"/>
        <v>2.145903153406743</v>
      </c>
      <c r="Q309">
        <f t="shared" si="209"/>
        <v>3.2925170443242981E-2</v>
      </c>
      <c r="R309">
        <f t="shared" si="210"/>
        <v>2.0603445633573681E-2</v>
      </c>
      <c r="S309">
        <f t="shared" si="211"/>
        <v>194.43017061246329</v>
      </c>
      <c r="T309">
        <f t="shared" si="212"/>
        <v>35.452327848175017</v>
      </c>
      <c r="U309">
        <f t="shared" si="213"/>
        <v>33.627737499999988</v>
      </c>
      <c r="V309">
        <f t="shared" si="214"/>
        <v>5.2330597805173129</v>
      </c>
      <c r="W309">
        <f t="shared" si="215"/>
        <v>65.047041484209416</v>
      </c>
      <c r="X309">
        <f t="shared" si="216"/>
        <v>3.5023126909733211</v>
      </c>
      <c r="Y309">
        <f t="shared" si="217"/>
        <v>5.3842766881619513</v>
      </c>
      <c r="Z309">
        <f t="shared" si="218"/>
        <v>1.7307470895439918</v>
      </c>
      <c r="AA309">
        <f t="shared" si="219"/>
        <v>-25.965958613505354</v>
      </c>
      <c r="AB309">
        <f t="shared" si="220"/>
        <v>59.032233318136342</v>
      </c>
      <c r="AC309">
        <f t="shared" si="221"/>
        <v>6.3548973492142142</v>
      </c>
      <c r="AD309">
        <f t="shared" si="222"/>
        <v>233.85134266630848</v>
      </c>
      <c r="AE309">
        <f t="shared" si="223"/>
        <v>17.215099655048572</v>
      </c>
      <c r="AF309">
        <f t="shared" si="224"/>
        <v>0.5811996481828271</v>
      </c>
      <c r="AG309">
        <f t="shared" si="225"/>
        <v>6.6017586932536085</v>
      </c>
      <c r="AH309">
        <v>2015.5472981246071</v>
      </c>
      <c r="AI309">
        <v>1996.4456363636359</v>
      </c>
      <c r="AJ309">
        <v>1.7450716096268819</v>
      </c>
      <c r="AK309">
        <v>65.228597272793138</v>
      </c>
      <c r="AL309">
        <f t="shared" si="226"/>
        <v>0.58879724747177675</v>
      </c>
      <c r="AM309">
        <v>33.867031322184083</v>
      </c>
      <c r="AN309">
        <v>34.624326573426572</v>
      </c>
      <c r="AO309">
        <v>1.865221737907784E-6</v>
      </c>
      <c r="AP309">
        <v>90.040432271976243</v>
      </c>
      <c r="AQ309">
        <v>31</v>
      </c>
      <c r="AR309">
        <v>7</v>
      </c>
      <c r="AS309">
        <f t="shared" si="227"/>
        <v>1</v>
      </c>
      <c r="AT309">
        <f t="shared" si="228"/>
        <v>0</v>
      </c>
      <c r="AU309">
        <f t="shared" si="229"/>
        <v>30915.568820855246</v>
      </c>
      <c r="AV309" t="s">
        <v>413</v>
      </c>
      <c r="AW309" t="s">
        <v>413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413</v>
      </c>
      <c r="BC309" t="s">
        <v>413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1009.5248997992037</v>
      </c>
      <c r="BI309">
        <f t="shared" si="233"/>
        <v>6.6017586932536085</v>
      </c>
      <c r="BJ309" t="e">
        <f t="shared" si="234"/>
        <v>#DIV/0!</v>
      </c>
      <c r="BK309">
        <f t="shared" si="235"/>
        <v>6.5394708883027156E-3</v>
      </c>
      <c r="BL309" t="e">
        <f t="shared" si="236"/>
        <v>#DIV/0!</v>
      </c>
      <c r="BM309" t="e">
        <f t="shared" si="237"/>
        <v>#DIV/0!</v>
      </c>
      <c r="BN309" t="s">
        <v>413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413</v>
      </c>
      <c r="BY309" t="s">
        <v>413</v>
      </c>
      <c r="BZ309" t="s">
        <v>413</v>
      </c>
      <c r="CA309" t="s">
        <v>413</v>
      </c>
      <c r="CB309" t="s">
        <v>413</v>
      </c>
      <c r="CC309" t="s">
        <v>413</v>
      </c>
      <c r="CD309" t="s">
        <v>413</v>
      </c>
      <c r="CE309" t="s">
        <v>413</v>
      </c>
      <c r="CF309">
        <v>253</v>
      </c>
      <c r="CG309">
        <v>1000</v>
      </c>
      <c r="CH309" t="s">
        <v>414</v>
      </c>
      <c r="CI309">
        <v>1110.1500000000001</v>
      </c>
      <c r="CJ309">
        <v>1175.8634999999999</v>
      </c>
      <c r="CK309">
        <v>1152.67</v>
      </c>
      <c r="CL309">
        <v>1.3005735999999999E-4</v>
      </c>
      <c r="CM309">
        <v>6.5004835999999994E-4</v>
      </c>
      <c r="CN309">
        <v>4.7597999359999997E-2</v>
      </c>
      <c r="CO309">
        <v>5.5000000000000003E-4</v>
      </c>
      <c r="CP309">
        <f t="shared" si="246"/>
        <v>1200.0225</v>
      </c>
      <c r="CQ309">
        <f t="shared" si="247"/>
        <v>1009.5248997992037</v>
      </c>
      <c r="CR309">
        <f t="shared" si="248"/>
        <v>0.84125497630186408</v>
      </c>
      <c r="CS309">
        <f t="shared" si="249"/>
        <v>0.1620221042625978</v>
      </c>
      <c r="CT309">
        <v>6</v>
      </c>
      <c r="CU309">
        <v>0.5</v>
      </c>
      <c r="CV309" t="s">
        <v>415</v>
      </c>
      <c r="CW309">
        <v>2</v>
      </c>
      <c r="CX309" t="b">
        <v>1</v>
      </c>
      <c r="CY309">
        <v>1658334081.1875</v>
      </c>
      <c r="CZ309">
        <v>1924.2850000000001</v>
      </c>
      <c r="DA309">
        <v>1948.7112500000001</v>
      </c>
      <c r="DB309">
        <v>34.624949999999998</v>
      </c>
      <c r="DC309">
        <v>33.877412499999998</v>
      </c>
      <c r="DD309">
        <v>1927.9712500000001</v>
      </c>
      <c r="DE309">
        <v>34.290587500000001</v>
      </c>
      <c r="DF309">
        <v>450.33912500000002</v>
      </c>
      <c r="DG309">
        <v>101.05</v>
      </c>
      <c r="DH309">
        <v>9.9971074999999993E-2</v>
      </c>
      <c r="DI309">
        <v>34.138000000000012</v>
      </c>
      <c r="DJ309">
        <v>999.9</v>
      </c>
      <c r="DK309">
        <v>33.627737499999988</v>
      </c>
      <c r="DL309">
        <v>0</v>
      </c>
      <c r="DM309">
        <v>0</v>
      </c>
      <c r="DN309">
        <v>5998.125</v>
      </c>
      <c r="DO309">
        <v>0</v>
      </c>
      <c r="DP309">
        <v>1786.86375</v>
      </c>
      <c r="DQ309">
        <v>-24.426375</v>
      </c>
      <c r="DR309">
        <v>1993.30375</v>
      </c>
      <c r="DS309">
        <v>2017.0450000000001</v>
      </c>
      <c r="DT309">
        <v>0.74753762499999998</v>
      </c>
      <c r="DU309">
        <v>1948.7112500000001</v>
      </c>
      <c r="DV309">
        <v>33.877412499999998</v>
      </c>
      <c r="DW309">
        <v>3.4988450000000002</v>
      </c>
      <c r="DX309">
        <v>3.423305</v>
      </c>
      <c r="DY309">
        <v>26.614137499999998</v>
      </c>
      <c r="DZ309">
        <v>26.2441125</v>
      </c>
      <c r="EA309">
        <v>1200.0225</v>
      </c>
      <c r="EB309">
        <v>0.95799562500000002</v>
      </c>
      <c r="EC309">
        <v>4.2004537499999987E-2</v>
      </c>
      <c r="ED309">
        <v>0</v>
      </c>
      <c r="EE309">
        <v>1789.73</v>
      </c>
      <c r="EF309">
        <v>5.0001600000000002</v>
      </c>
      <c r="EG309">
        <v>22677.8125</v>
      </c>
      <c r="EH309">
        <v>9515.3237499999996</v>
      </c>
      <c r="EI309">
        <v>47.952749999999988</v>
      </c>
      <c r="EJ309">
        <v>50.648249999999997</v>
      </c>
      <c r="EK309">
        <v>49.171499999999988</v>
      </c>
      <c r="EL309">
        <v>49.10125</v>
      </c>
      <c r="EM309">
        <v>49.640500000000003</v>
      </c>
      <c r="EN309">
        <v>1144.8225</v>
      </c>
      <c r="EO309">
        <v>50.2</v>
      </c>
      <c r="EP309">
        <v>0</v>
      </c>
      <c r="EQ309">
        <v>776595.60000014305</v>
      </c>
      <c r="ER309">
        <v>0</v>
      </c>
      <c r="ES309">
        <v>1789.1876</v>
      </c>
      <c r="ET309">
        <v>8.4246153475563883</v>
      </c>
      <c r="EU309">
        <v>73.938461379124107</v>
      </c>
      <c r="EV309">
        <v>22671.991999999998</v>
      </c>
      <c r="EW309">
        <v>15</v>
      </c>
      <c r="EX309">
        <v>1658330855.5</v>
      </c>
      <c r="EY309" t="s">
        <v>416</v>
      </c>
      <c r="EZ309">
        <v>1658330855.5</v>
      </c>
      <c r="FA309">
        <v>1658330837</v>
      </c>
      <c r="FB309">
        <v>13</v>
      </c>
      <c r="FC309">
        <v>-0.03</v>
      </c>
      <c r="FD309">
        <v>-2.1999999999999999E-2</v>
      </c>
      <c r="FE309">
        <v>-3.91</v>
      </c>
      <c r="FF309">
        <v>0.28699999999999998</v>
      </c>
      <c r="FG309">
        <v>1439</v>
      </c>
      <c r="FH309">
        <v>33</v>
      </c>
      <c r="FI309">
        <v>0.2</v>
      </c>
      <c r="FJ309">
        <v>0.09</v>
      </c>
      <c r="FK309">
        <v>-24.693319512195121</v>
      </c>
      <c r="FL309">
        <v>1.015743554006892</v>
      </c>
      <c r="FM309">
        <v>0.177691832744649</v>
      </c>
      <c r="FN309">
        <v>0</v>
      </c>
      <c r="FO309">
        <v>1788.718823529412</v>
      </c>
      <c r="FP309">
        <v>7.0041252843491986</v>
      </c>
      <c r="FQ309">
        <v>0.72183086134324914</v>
      </c>
      <c r="FR309">
        <v>0</v>
      </c>
      <c r="FS309">
        <v>0.75121846341463416</v>
      </c>
      <c r="FT309">
        <v>8.1164864111498036E-2</v>
      </c>
      <c r="FU309">
        <v>1.5895273930380451E-2</v>
      </c>
      <c r="FV309">
        <v>1</v>
      </c>
      <c r="FW309">
        <v>1</v>
      </c>
      <c r="FX309">
        <v>3</v>
      </c>
      <c r="FY309" t="s">
        <v>417</v>
      </c>
      <c r="FZ309">
        <v>2.8898899999999998</v>
      </c>
      <c r="GA309">
        <v>2.8722500000000002</v>
      </c>
      <c r="GB309">
        <v>0.27127200000000001</v>
      </c>
      <c r="GC309">
        <v>0.276032</v>
      </c>
      <c r="GD309">
        <v>0.142321</v>
      </c>
      <c r="GE309">
        <v>0.14271600000000001</v>
      </c>
      <c r="GF309">
        <v>25115.1</v>
      </c>
      <c r="GG309">
        <v>21706.1</v>
      </c>
      <c r="GH309">
        <v>30834.1</v>
      </c>
      <c r="GI309">
        <v>27972.1</v>
      </c>
      <c r="GJ309">
        <v>34847.4</v>
      </c>
      <c r="GK309">
        <v>33838.1</v>
      </c>
      <c r="GL309">
        <v>40194.6</v>
      </c>
      <c r="GM309">
        <v>38989.300000000003</v>
      </c>
      <c r="GN309">
        <v>1.89245</v>
      </c>
      <c r="GO309">
        <v>1.93655</v>
      </c>
      <c r="GP309">
        <v>0</v>
      </c>
      <c r="GQ309">
        <v>3.1962999999999998E-2</v>
      </c>
      <c r="GR309">
        <v>999.9</v>
      </c>
      <c r="GS309">
        <v>33.122599999999998</v>
      </c>
      <c r="GT309">
        <v>43.3</v>
      </c>
      <c r="GU309">
        <v>44.1</v>
      </c>
      <c r="GV309">
        <v>39.420999999999999</v>
      </c>
      <c r="GW309">
        <v>30.406500000000001</v>
      </c>
      <c r="GX309">
        <v>32.656199999999998</v>
      </c>
      <c r="GY309">
        <v>1</v>
      </c>
      <c r="GZ309">
        <v>0.674454</v>
      </c>
      <c r="HA309">
        <v>1.6407400000000001</v>
      </c>
      <c r="HB309">
        <v>20.1999</v>
      </c>
      <c r="HC309">
        <v>5.2148899999999996</v>
      </c>
      <c r="HD309">
        <v>11.974</v>
      </c>
      <c r="HE309">
        <v>4.9906499999999996</v>
      </c>
      <c r="HF309">
        <v>3.2925300000000002</v>
      </c>
      <c r="HG309">
        <v>8499.7999999999993</v>
      </c>
      <c r="HH309">
        <v>9999</v>
      </c>
      <c r="HI309">
        <v>9999</v>
      </c>
      <c r="HJ309">
        <v>972.7</v>
      </c>
      <c r="HK309">
        <v>4.97133</v>
      </c>
      <c r="HL309">
        <v>1.87439</v>
      </c>
      <c r="HM309">
        <v>1.87073</v>
      </c>
      <c r="HN309">
        <v>1.87042</v>
      </c>
      <c r="HO309">
        <v>1.87497</v>
      </c>
      <c r="HP309">
        <v>1.87165</v>
      </c>
      <c r="HQ309">
        <v>1.8671</v>
      </c>
      <c r="HR309">
        <v>1.87805</v>
      </c>
      <c r="HS309">
        <v>0</v>
      </c>
      <c r="HT309">
        <v>0</v>
      </c>
      <c r="HU309">
        <v>0</v>
      </c>
      <c r="HV309">
        <v>0</v>
      </c>
      <c r="HW309" t="s">
        <v>418</v>
      </c>
      <c r="HX309" t="s">
        <v>419</v>
      </c>
      <c r="HY309" t="s">
        <v>420</v>
      </c>
      <c r="HZ309" t="s">
        <v>420</v>
      </c>
      <c r="IA309" t="s">
        <v>420</v>
      </c>
      <c r="IB309" t="s">
        <v>420</v>
      </c>
      <c r="IC309">
        <v>0</v>
      </c>
      <c r="ID309">
        <v>100</v>
      </c>
      <c r="IE309">
        <v>100</v>
      </c>
      <c r="IF309">
        <v>-3.68</v>
      </c>
      <c r="IG309">
        <v>0.33439999999999998</v>
      </c>
      <c r="IH309">
        <v>-2.1299345005774111</v>
      </c>
      <c r="II309">
        <v>1.7196870422270779E-5</v>
      </c>
      <c r="IJ309">
        <v>-2.1741833173098589E-6</v>
      </c>
      <c r="IK309">
        <v>9.0595066644434051E-10</v>
      </c>
      <c r="IL309">
        <v>-0.32754645563995699</v>
      </c>
      <c r="IM309">
        <v>-1.2435942757381079E-3</v>
      </c>
      <c r="IN309">
        <v>8.3241555849602686E-4</v>
      </c>
      <c r="IO309">
        <v>-6.8006265696850886E-6</v>
      </c>
      <c r="IP309">
        <v>17</v>
      </c>
      <c r="IQ309">
        <v>2050</v>
      </c>
      <c r="IR309">
        <v>3</v>
      </c>
      <c r="IS309">
        <v>34</v>
      </c>
      <c r="IT309">
        <v>53.8</v>
      </c>
      <c r="IU309">
        <v>54.1</v>
      </c>
      <c r="IV309">
        <v>3.7597700000000001</v>
      </c>
      <c r="IW309">
        <v>2.5573700000000001</v>
      </c>
      <c r="IX309">
        <v>1.49902</v>
      </c>
      <c r="IY309">
        <v>2.2753899999999998</v>
      </c>
      <c r="IZ309">
        <v>1.69678</v>
      </c>
      <c r="JA309">
        <v>2.2961399999999998</v>
      </c>
      <c r="JB309">
        <v>45.9788</v>
      </c>
      <c r="JC309">
        <v>15.874499999999999</v>
      </c>
      <c r="JD309">
        <v>18</v>
      </c>
      <c r="JE309">
        <v>415.4</v>
      </c>
      <c r="JF309">
        <v>515.37599999999998</v>
      </c>
      <c r="JG309">
        <v>29.9998</v>
      </c>
      <c r="JH309">
        <v>36.019599999999997</v>
      </c>
      <c r="JI309">
        <v>30</v>
      </c>
      <c r="JJ309">
        <v>35.844499999999996</v>
      </c>
      <c r="JK309">
        <v>35.775599999999997</v>
      </c>
      <c r="JL309">
        <v>75.344200000000001</v>
      </c>
      <c r="JM309">
        <v>15.241</v>
      </c>
      <c r="JN309">
        <v>7.7569699999999999</v>
      </c>
      <c r="JO309">
        <v>30</v>
      </c>
      <c r="JP309">
        <v>1963.29</v>
      </c>
      <c r="JQ309">
        <v>33.811900000000001</v>
      </c>
      <c r="JR309">
        <v>98.264600000000002</v>
      </c>
      <c r="JS309">
        <v>98.192700000000002</v>
      </c>
    </row>
    <row r="310" spans="1:279" x14ac:dyDescent="0.2">
      <c r="A310">
        <v>295</v>
      </c>
      <c r="B310">
        <v>1658334087.5</v>
      </c>
      <c r="C310">
        <v>1173.900000095367</v>
      </c>
      <c r="D310" t="s">
        <v>1009</v>
      </c>
      <c r="E310" t="s">
        <v>1010</v>
      </c>
      <c r="F310">
        <v>4</v>
      </c>
      <c r="G310">
        <v>1658334085.5</v>
      </c>
      <c r="H310">
        <f t="shared" si="200"/>
        <v>5.8120829502382356E-4</v>
      </c>
      <c r="I310">
        <f t="shared" si="201"/>
        <v>0.58120829502382354</v>
      </c>
      <c r="J310">
        <f t="shared" si="202"/>
        <v>6.6561473611153614</v>
      </c>
      <c r="K310">
        <f t="shared" si="203"/>
        <v>1931.462857142857</v>
      </c>
      <c r="L310">
        <f t="shared" si="204"/>
        <v>1553.4630528495304</v>
      </c>
      <c r="M310">
        <f t="shared" si="205"/>
        <v>157.13286214003318</v>
      </c>
      <c r="N310">
        <f t="shared" si="206"/>
        <v>195.36756043429381</v>
      </c>
      <c r="O310">
        <f t="shared" si="207"/>
        <v>3.2696641329556624E-2</v>
      </c>
      <c r="P310">
        <f t="shared" si="208"/>
        <v>2.1403576340545354</v>
      </c>
      <c r="Q310">
        <f t="shared" si="209"/>
        <v>3.2421670447378453E-2</v>
      </c>
      <c r="R310">
        <f t="shared" si="210"/>
        <v>2.0288056229732461E-2</v>
      </c>
      <c r="S310">
        <f t="shared" si="211"/>
        <v>194.42087961244454</v>
      </c>
      <c r="T310">
        <f t="shared" si="212"/>
        <v>35.462553683325851</v>
      </c>
      <c r="U310">
        <f t="shared" si="213"/>
        <v>33.642600000000002</v>
      </c>
      <c r="V310">
        <f t="shared" si="214"/>
        <v>5.2374115042800478</v>
      </c>
      <c r="W310">
        <f t="shared" si="215"/>
        <v>65.03341315244063</v>
      </c>
      <c r="X310">
        <f t="shared" si="216"/>
        <v>3.5024793571287733</v>
      </c>
      <c r="Y310">
        <f t="shared" si="217"/>
        <v>5.3856612890958635</v>
      </c>
      <c r="Z310">
        <f t="shared" si="218"/>
        <v>1.7349321471512744</v>
      </c>
      <c r="AA310">
        <f t="shared" si="219"/>
        <v>-25.631285810550619</v>
      </c>
      <c r="AB310">
        <f t="shared" si="220"/>
        <v>57.697128825870784</v>
      </c>
      <c r="AC310">
        <f t="shared" si="221"/>
        <v>6.2278569991048958</v>
      </c>
      <c r="AD310">
        <f t="shared" si="222"/>
        <v>232.71457962686958</v>
      </c>
      <c r="AE310">
        <f t="shared" si="223"/>
        <v>17.442972047299989</v>
      </c>
      <c r="AF310">
        <f t="shared" si="224"/>
        <v>0.57423749609028529</v>
      </c>
      <c r="AG310">
        <f t="shared" si="225"/>
        <v>6.6561473611153614</v>
      </c>
      <c r="AH310">
        <v>2022.579817444182</v>
      </c>
      <c r="AI310">
        <v>2003.4038787878801</v>
      </c>
      <c r="AJ310">
        <v>1.745389974222963</v>
      </c>
      <c r="AK310">
        <v>65.228597272793138</v>
      </c>
      <c r="AL310">
        <f t="shared" si="226"/>
        <v>0.58120829502382354</v>
      </c>
      <c r="AM310">
        <v>33.881805574839298</v>
      </c>
      <c r="AN310">
        <v>34.629279020979048</v>
      </c>
      <c r="AO310">
        <v>-3.184875693031524E-6</v>
      </c>
      <c r="AP310">
        <v>90.040432271976243</v>
      </c>
      <c r="AQ310">
        <v>31</v>
      </c>
      <c r="AR310">
        <v>7</v>
      </c>
      <c r="AS310">
        <f t="shared" si="227"/>
        <v>1</v>
      </c>
      <c r="AT310">
        <f t="shared" si="228"/>
        <v>0</v>
      </c>
      <c r="AU310">
        <f t="shared" si="229"/>
        <v>30775.879043878922</v>
      </c>
      <c r="AV310" t="s">
        <v>413</v>
      </c>
      <c r="AW310" t="s">
        <v>413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413</v>
      </c>
      <c r="BC310" t="s">
        <v>413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1009.4759997991943</v>
      </c>
      <c r="BI310">
        <f t="shared" si="233"/>
        <v>6.6561473611153614</v>
      </c>
      <c r="BJ310" t="e">
        <f t="shared" si="234"/>
        <v>#DIV/0!</v>
      </c>
      <c r="BK310">
        <f t="shared" si="235"/>
        <v>6.5936657854564224E-3</v>
      </c>
      <c r="BL310" t="e">
        <f t="shared" si="236"/>
        <v>#DIV/0!</v>
      </c>
      <c r="BM310" t="e">
        <f t="shared" si="237"/>
        <v>#DIV/0!</v>
      </c>
      <c r="BN310" t="s">
        <v>413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413</v>
      </c>
      <c r="BY310" t="s">
        <v>413</v>
      </c>
      <c r="BZ310" t="s">
        <v>413</v>
      </c>
      <c r="CA310" t="s">
        <v>413</v>
      </c>
      <c r="CB310" t="s">
        <v>413</v>
      </c>
      <c r="CC310" t="s">
        <v>413</v>
      </c>
      <c r="CD310" t="s">
        <v>413</v>
      </c>
      <c r="CE310" t="s">
        <v>413</v>
      </c>
      <c r="CF310">
        <v>253</v>
      </c>
      <c r="CG310">
        <v>1000</v>
      </c>
      <c r="CH310" t="s">
        <v>414</v>
      </c>
      <c r="CI310">
        <v>1110.1500000000001</v>
      </c>
      <c r="CJ310">
        <v>1175.8634999999999</v>
      </c>
      <c r="CK310">
        <v>1152.67</v>
      </c>
      <c r="CL310">
        <v>1.3005735999999999E-4</v>
      </c>
      <c r="CM310">
        <v>6.5004835999999994E-4</v>
      </c>
      <c r="CN310">
        <v>4.7597999359999997E-2</v>
      </c>
      <c r="CO310">
        <v>5.5000000000000003E-4</v>
      </c>
      <c r="CP310">
        <f t="shared" si="246"/>
        <v>1199.964285714286</v>
      </c>
      <c r="CQ310">
        <f t="shared" si="247"/>
        <v>1009.4759997991943</v>
      </c>
      <c r="CR310">
        <f t="shared" si="248"/>
        <v>0.84125503718495886</v>
      </c>
      <c r="CS310">
        <f t="shared" si="249"/>
        <v>0.16202222176697062</v>
      </c>
      <c r="CT310">
        <v>6</v>
      </c>
      <c r="CU310">
        <v>0.5</v>
      </c>
      <c r="CV310" t="s">
        <v>415</v>
      </c>
      <c r="CW310">
        <v>2</v>
      </c>
      <c r="CX310" t="b">
        <v>1</v>
      </c>
      <c r="CY310">
        <v>1658334085.5</v>
      </c>
      <c r="CZ310">
        <v>1931.462857142857</v>
      </c>
      <c r="DA310">
        <v>1956.1771428571431</v>
      </c>
      <c r="DB310">
        <v>34.626571428571417</v>
      </c>
      <c r="DC310">
        <v>33.888085714285722</v>
      </c>
      <c r="DD310">
        <v>1935.138571428572</v>
      </c>
      <c r="DE310">
        <v>34.292085714285712</v>
      </c>
      <c r="DF310">
        <v>450.39757142857138</v>
      </c>
      <c r="DG310">
        <v>101.04985714285711</v>
      </c>
      <c r="DH310">
        <v>0.1001907142857143</v>
      </c>
      <c r="DI310">
        <v>34.142614285714288</v>
      </c>
      <c r="DJ310">
        <v>999.89999999999986</v>
      </c>
      <c r="DK310">
        <v>33.642600000000002</v>
      </c>
      <c r="DL310">
        <v>0</v>
      </c>
      <c r="DM310">
        <v>0</v>
      </c>
      <c r="DN310">
        <v>5973.4828571428579</v>
      </c>
      <c r="DO310">
        <v>0</v>
      </c>
      <c r="DP310">
        <v>1786.62</v>
      </c>
      <c r="DQ310">
        <v>-24.714500000000001</v>
      </c>
      <c r="DR310">
        <v>2000.742857142857</v>
      </c>
      <c r="DS310">
        <v>2024.792857142857</v>
      </c>
      <c r="DT310">
        <v>0.73846000000000001</v>
      </c>
      <c r="DU310">
        <v>1956.1771428571431</v>
      </c>
      <c r="DV310">
        <v>33.888085714285722</v>
      </c>
      <c r="DW310">
        <v>3.4990071428571432</v>
      </c>
      <c r="DX310">
        <v>3.4243842857142859</v>
      </c>
      <c r="DY310">
        <v>26.614928571428571</v>
      </c>
      <c r="DZ310">
        <v>26.24944285714286</v>
      </c>
      <c r="EA310">
        <v>1199.964285714286</v>
      </c>
      <c r="EB310">
        <v>0.95799385714285701</v>
      </c>
      <c r="EC310">
        <v>4.2006257142857148E-2</v>
      </c>
      <c r="ED310">
        <v>0</v>
      </c>
      <c r="EE310">
        <v>1790.361428571428</v>
      </c>
      <c r="EF310">
        <v>5.0001600000000002</v>
      </c>
      <c r="EG310">
        <v>22686.37142857143</v>
      </c>
      <c r="EH310">
        <v>9514.8871428571438</v>
      </c>
      <c r="EI310">
        <v>47.936999999999998</v>
      </c>
      <c r="EJ310">
        <v>50.625</v>
      </c>
      <c r="EK310">
        <v>49.169285714285706</v>
      </c>
      <c r="EL310">
        <v>49.097857142857137</v>
      </c>
      <c r="EM310">
        <v>49.625</v>
      </c>
      <c r="EN310">
        <v>1144.764285714286</v>
      </c>
      <c r="EO310">
        <v>50.2</v>
      </c>
      <c r="EP310">
        <v>0</v>
      </c>
      <c r="EQ310">
        <v>776599.20000004768</v>
      </c>
      <c r="ER310">
        <v>0</v>
      </c>
      <c r="ES310">
        <v>1789.6712</v>
      </c>
      <c r="ET310">
        <v>8.0269230482186558</v>
      </c>
      <c r="EU310">
        <v>92.269230564754068</v>
      </c>
      <c r="EV310">
        <v>22677.592000000001</v>
      </c>
      <c r="EW310">
        <v>15</v>
      </c>
      <c r="EX310">
        <v>1658330855.5</v>
      </c>
      <c r="EY310" t="s">
        <v>416</v>
      </c>
      <c r="EZ310">
        <v>1658330855.5</v>
      </c>
      <c r="FA310">
        <v>1658330837</v>
      </c>
      <c r="FB310">
        <v>13</v>
      </c>
      <c r="FC310">
        <v>-0.03</v>
      </c>
      <c r="FD310">
        <v>-2.1999999999999999E-2</v>
      </c>
      <c r="FE310">
        <v>-3.91</v>
      </c>
      <c r="FF310">
        <v>0.28699999999999998</v>
      </c>
      <c r="FG310">
        <v>1439</v>
      </c>
      <c r="FH310">
        <v>33</v>
      </c>
      <c r="FI310">
        <v>0.2</v>
      </c>
      <c r="FJ310">
        <v>0.09</v>
      </c>
      <c r="FK310">
        <v>-24.670821951219509</v>
      </c>
      <c r="FL310">
        <v>0.63625505226483503</v>
      </c>
      <c r="FM310">
        <v>0.17029629059763671</v>
      </c>
      <c r="FN310">
        <v>0</v>
      </c>
      <c r="FO310">
        <v>1789.234411764706</v>
      </c>
      <c r="FP310">
        <v>8.1679144237902488</v>
      </c>
      <c r="FQ310">
        <v>0.83277068087223793</v>
      </c>
      <c r="FR310">
        <v>0</v>
      </c>
      <c r="FS310">
        <v>0.75308570731707314</v>
      </c>
      <c r="FT310">
        <v>-4.266447386759499E-2</v>
      </c>
      <c r="FU310">
        <v>1.366536404027939E-2</v>
      </c>
      <c r="FV310">
        <v>1</v>
      </c>
      <c r="FW310">
        <v>1</v>
      </c>
      <c r="FX310">
        <v>3</v>
      </c>
      <c r="FY310" t="s">
        <v>417</v>
      </c>
      <c r="FZ310">
        <v>2.8899499999999998</v>
      </c>
      <c r="GA310">
        <v>2.8720300000000001</v>
      </c>
      <c r="GB310">
        <v>0.27181499999999997</v>
      </c>
      <c r="GC310">
        <v>0.27658899999999997</v>
      </c>
      <c r="GD310">
        <v>0.14233799999999999</v>
      </c>
      <c r="GE310">
        <v>0.14277300000000001</v>
      </c>
      <c r="GF310">
        <v>25096.400000000001</v>
      </c>
      <c r="GG310">
        <v>21689.8</v>
      </c>
      <c r="GH310">
        <v>30834.3</v>
      </c>
      <c r="GI310">
        <v>27972.6</v>
      </c>
      <c r="GJ310">
        <v>34846.9</v>
      </c>
      <c r="GK310">
        <v>33836.300000000003</v>
      </c>
      <c r="GL310">
        <v>40194.800000000003</v>
      </c>
      <c r="GM310">
        <v>38989.699999999997</v>
      </c>
      <c r="GN310">
        <v>1.89263</v>
      </c>
      <c r="GO310">
        <v>1.93642</v>
      </c>
      <c r="GP310">
        <v>0</v>
      </c>
      <c r="GQ310">
        <v>3.1776699999999998E-2</v>
      </c>
      <c r="GR310">
        <v>999.9</v>
      </c>
      <c r="GS310">
        <v>33.128100000000003</v>
      </c>
      <c r="GT310">
        <v>43.4</v>
      </c>
      <c r="GU310">
        <v>44.1</v>
      </c>
      <c r="GV310">
        <v>39.513300000000001</v>
      </c>
      <c r="GW310">
        <v>31.006499999999999</v>
      </c>
      <c r="GX310">
        <v>32.576099999999997</v>
      </c>
      <c r="GY310">
        <v>1</v>
      </c>
      <c r="GZ310">
        <v>0.67439800000000005</v>
      </c>
      <c r="HA310">
        <v>1.64096</v>
      </c>
      <c r="HB310">
        <v>20.2</v>
      </c>
      <c r="HC310">
        <v>5.2150400000000001</v>
      </c>
      <c r="HD310">
        <v>11.974</v>
      </c>
      <c r="HE310">
        <v>4.9901999999999997</v>
      </c>
      <c r="HF310">
        <v>3.2925800000000001</v>
      </c>
      <c r="HG310">
        <v>8499.7999999999993</v>
      </c>
      <c r="HH310">
        <v>9999</v>
      </c>
      <c r="HI310">
        <v>9999</v>
      </c>
      <c r="HJ310">
        <v>972.7</v>
      </c>
      <c r="HK310">
        <v>4.9713500000000002</v>
      </c>
      <c r="HL310">
        <v>1.87439</v>
      </c>
      <c r="HM310">
        <v>1.87073</v>
      </c>
      <c r="HN310">
        <v>1.87043</v>
      </c>
      <c r="HO310">
        <v>1.87493</v>
      </c>
      <c r="HP310">
        <v>1.87165</v>
      </c>
      <c r="HQ310">
        <v>1.86713</v>
      </c>
      <c r="HR310">
        <v>1.87805</v>
      </c>
      <c r="HS310">
        <v>0</v>
      </c>
      <c r="HT310">
        <v>0</v>
      </c>
      <c r="HU310">
        <v>0</v>
      </c>
      <c r="HV310">
        <v>0</v>
      </c>
      <c r="HW310" t="s">
        <v>418</v>
      </c>
      <c r="HX310" t="s">
        <v>419</v>
      </c>
      <c r="HY310" t="s">
        <v>420</v>
      </c>
      <c r="HZ310" t="s">
        <v>420</v>
      </c>
      <c r="IA310" t="s">
        <v>420</v>
      </c>
      <c r="IB310" t="s">
        <v>420</v>
      </c>
      <c r="IC310">
        <v>0</v>
      </c>
      <c r="ID310">
        <v>100</v>
      </c>
      <c r="IE310">
        <v>100</v>
      </c>
      <c r="IF310">
        <v>-3.66</v>
      </c>
      <c r="IG310">
        <v>0.33460000000000001</v>
      </c>
      <c r="IH310">
        <v>-2.1299345005774111</v>
      </c>
      <c r="II310">
        <v>1.7196870422270779E-5</v>
      </c>
      <c r="IJ310">
        <v>-2.1741833173098589E-6</v>
      </c>
      <c r="IK310">
        <v>9.0595066644434051E-10</v>
      </c>
      <c r="IL310">
        <v>-0.32754645563995699</v>
      </c>
      <c r="IM310">
        <v>-1.2435942757381079E-3</v>
      </c>
      <c r="IN310">
        <v>8.3241555849602686E-4</v>
      </c>
      <c r="IO310">
        <v>-6.8006265696850886E-6</v>
      </c>
      <c r="IP310">
        <v>17</v>
      </c>
      <c r="IQ310">
        <v>2050</v>
      </c>
      <c r="IR310">
        <v>3</v>
      </c>
      <c r="IS310">
        <v>34</v>
      </c>
      <c r="IT310">
        <v>53.9</v>
      </c>
      <c r="IU310">
        <v>54.2</v>
      </c>
      <c r="IV310">
        <v>3.76953</v>
      </c>
      <c r="IW310">
        <v>2.5598100000000001</v>
      </c>
      <c r="IX310">
        <v>1.49902</v>
      </c>
      <c r="IY310">
        <v>2.2753899999999998</v>
      </c>
      <c r="IZ310">
        <v>1.69678</v>
      </c>
      <c r="JA310">
        <v>2.2814899999999998</v>
      </c>
      <c r="JB310">
        <v>45.9788</v>
      </c>
      <c r="JC310">
        <v>15.8657</v>
      </c>
      <c r="JD310">
        <v>18</v>
      </c>
      <c r="JE310">
        <v>415.47800000000001</v>
      </c>
      <c r="JF310">
        <v>515.28099999999995</v>
      </c>
      <c r="JG310">
        <v>30</v>
      </c>
      <c r="JH310">
        <v>36.019300000000001</v>
      </c>
      <c r="JI310">
        <v>29.9999</v>
      </c>
      <c r="JJ310">
        <v>35.841500000000003</v>
      </c>
      <c r="JK310">
        <v>35.775599999999997</v>
      </c>
      <c r="JL310">
        <v>75.495199999999997</v>
      </c>
      <c r="JM310">
        <v>15.241</v>
      </c>
      <c r="JN310">
        <v>7.7569699999999999</v>
      </c>
      <c r="JO310">
        <v>30</v>
      </c>
      <c r="JP310">
        <v>1966.63</v>
      </c>
      <c r="JQ310">
        <v>33.799300000000002</v>
      </c>
      <c r="JR310">
        <v>98.265000000000001</v>
      </c>
      <c r="JS310">
        <v>98.194100000000006</v>
      </c>
    </row>
    <row r="311" spans="1:279" x14ac:dyDescent="0.2">
      <c r="A311">
        <v>296</v>
      </c>
      <c r="B311">
        <v>1658334091.5</v>
      </c>
      <c r="C311">
        <v>1177.900000095367</v>
      </c>
      <c r="D311" t="s">
        <v>1011</v>
      </c>
      <c r="E311" t="s">
        <v>1012</v>
      </c>
      <c r="F311">
        <v>4</v>
      </c>
      <c r="G311">
        <v>1658334089.1875</v>
      </c>
      <c r="H311">
        <f t="shared" si="200"/>
        <v>5.7309005877685323E-4</v>
      </c>
      <c r="I311">
        <f t="shared" si="201"/>
        <v>0.57309005877685326</v>
      </c>
      <c r="J311">
        <f t="shared" si="202"/>
        <v>6.6218385740126378</v>
      </c>
      <c r="K311">
        <f t="shared" si="203"/>
        <v>1937.73</v>
      </c>
      <c r="L311">
        <f t="shared" si="204"/>
        <v>1556.6436728185417</v>
      </c>
      <c r="M311">
        <f t="shared" si="205"/>
        <v>157.45163668495994</v>
      </c>
      <c r="N311">
        <f t="shared" si="206"/>
        <v>195.99781586566911</v>
      </c>
      <c r="O311">
        <f t="shared" si="207"/>
        <v>3.2234325046458581E-2</v>
      </c>
      <c r="P311">
        <f t="shared" si="208"/>
        <v>2.1473545856755405</v>
      </c>
      <c r="Q311">
        <f t="shared" si="209"/>
        <v>3.1967903985506675E-2</v>
      </c>
      <c r="R311">
        <f t="shared" si="210"/>
        <v>2.0003693223962726E-2</v>
      </c>
      <c r="S311">
        <f t="shared" si="211"/>
        <v>194.42246248743791</v>
      </c>
      <c r="T311">
        <f t="shared" si="212"/>
        <v>35.466617034359352</v>
      </c>
      <c r="U311">
        <f t="shared" si="213"/>
        <v>33.644874999999999</v>
      </c>
      <c r="V311">
        <f t="shared" si="214"/>
        <v>5.2380778994887933</v>
      </c>
      <c r="W311">
        <f t="shared" si="215"/>
        <v>65.02706899276059</v>
      </c>
      <c r="X311">
        <f t="shared" si="216"/>
        <v>3.5031424683433783</v>
      </c>
      <c r="Y311">
        <f t="shared" si="217"/>
        <v>5.3872064704829006</v>
      </c>
      <c r="Z311">
        <f t="shared" si="218"/>
        <v>1.734935431145415</v>
      </c>
      <c r="AA311">
        <f t="shared" si="219"/>
        <v>-25.273271592059228</v>
      </c>
      <c r="AB311">
        <f t="shared" si="220"/>
        <v>58.218370832441103</v>
      </c>
      <c r="AC311">
        <f t="shared" si="221"/>
        <v>6.2638712230425853</v>
      </c>
      <c r="AD311">
        <f t="shared" si="222"/>
        <v>233.63143295086238</v>
      </c>
      <c r="AE311">
        <f t="shared" si="223"/>
        <v>17.147456183722696</v>
      </c>
      <c r="AF311">
        <f t="shared" si="224"/>
        <v>0.56391121211322603</v>
      </c>
      <c r="AG311">
        <f t="shared" si="225"/>
        <v>6.6218385740126378</v>
      </c>
      <c r="AH311">
        <v>2029.4833500185291</v>
      </c>
      <c r="AI311">
        <v>2010.3725454545449</v>
      </c>
      <c r="AJ311">
        <v>1.741958021932118</v>
      </c>
      <c r="AK311">
        <v>65.228597272793138</v>
      </c>
      <c r="AL311">
        <f t="shared" si="226"/>
        <v>0.57309005877685326</v>
      </c>
      <c r="AM311">
        <v>33.900621916614938</v>
      </c>
      <c r="AN311">
        <v>34.637275524475548</v>
      </c>
      <c r="AO311">
        <v>5.3632183561510302E-5</v>
      </c>
      <c r="AP311">
        <v>90.040432271976243</v>
      </c>
      <c r="AQ311">
        <v>31</v>
      </c>
      <c r="AR311">
        <v>7</v>
      </c>
      <c r="AS311">
        <f t="shared" si="227"/>
        <v>1</v>
      </c>
      <c r="AT311">
        <f t="shared" si="228"/>
        <v>0</v>
      </c>
      <c r="AU311">
        <f t="shared" si="229"/>
        <v>30951.09035660902</v>
      </c>
      <c r="AV311" t="s">
        <v>413</v>
      </c>
      <c r="AW311" t="s">
        <v>413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413</v>
      </c>
      <c r="BC311" t="s">
        <v>413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1009.4839872991906</v>
      </c>
      <c r="BI311">
        <f t="shared" si="233"/>
        <v>6.6218385740126378</v>
      </c>
      <c r="BJ311" t="e">
        <f t="shared" si="234"/>
        <v>#DIV/0!</v>
      </c>
      <c r="BK311">
        <f t="shared" si="235"/>
        <v>6.5596271534023439E-3</v>
      </c>
      <c r="BL311" t="e">
        <f t="shared" si="236"/>
        <v>#DIV/0!</v>
      </c>
      <c r="BM311" t="e">
        <f t="shared" si="237"/>
        <v>#DIV/0!</v>
      </c>
      <c r="BN311" t="s">
        <v>413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413</v>
      </c>
      <c r="BY311" t="s">
        <v>413</v>
      </c>
      <c r="BZ311" t="s">
        <v>413</v>
      </c>
      <c r="CA311" t="s">
        <v>413</v>
      </c>
      <c r="CB311" t="s">
        <v>413</v>
      </c>
      <c r="CC311" t="s">
        <v>413</v>
      </c>
      <c r="CD311" t="s">
        <v>413</v>
      </c>
      <c r="CE311" t="s">
        <v>413</v>
      </c>
      <c r="CF311">
        <v>253</v>
      </c>
      <c r="CG311">
        <v>1000</v>
      </c>
      <c r="CH311" t="s">
        <v>414</v>
      </c>
      <c r="CI311">
        <v>1110.1500000000001</v>
      </c>
      <c r="CJ311">
        <v>1175.8634999999999</v>
      </c>
      <c r="CK311">
        <v>1152.67</v>
      </c>
      <c r="CL311">
        <v>1.3005735999999999E-4</v>
      </c>
      <c r="CM311">
        <v>6.5004835999999994E-4</v>
      </c>
      <c r="CN311">
        <v>4.7597999359999997E-2</v>
      </c>
      <c r="CO311">
        <v>5.5000000000000003E-4</v>
      </c>
      <c r="CP311">
        <f t="shared" si="246"/>
        <v>1199.9737500000001</v>
      </c>
      <c r="CQ311">
        <f t="shared" si="247"/>
        <v>1009.4839872991906</v>
      </c>
      <c r="CR311">
        <f t="shared" si="248"/>
        <v>0.84125505853706428</v>
      </c>
      <c r="CS311">
        <f t="shared" si="249"/>
        <v>0.16202226297653419</v>
      </c>
      <c r="CT311">
        <v>6</v>
      </c>
      <c r="CU311">
        <v>0.5</v>
      </c>
      <c r="CV311" t="s">
        <v>415</v>
      </c>
      <c r="CW311">
        <v>2</v>
      </c>
      <c r="CX311" t="b">
        <v>1</v>
      </c>
      <c r="CY311">
        <v>1658334089.1875</v>
      </c>
      <c r="CZ311">
        <v>1937.73</v>
      </c>
      <c r="DA311">
        <v>1962.03125</v>
      </c>
      <c r="DB311">
        <v>34.633775</v>
      </c>
      <c r="DC311">
        <v>33.908499999999997</v>
      </c>
      <c r="DD311">
        <v>1941.39375</v>
      </c>
      <c r="DE311">
        <v>34.299087499999999</v>
      </c>
      <c r="DF311">
        <v>450.35124999999999</v>
      </c>
      <c r="DG311">
        <v>101.04825</v>
      </c>
      <c r="DH311">
        <v>9.9905762499999995E-2</v>
      </c>
      <c r="DI311">
        <v>34.147762499999999</v>
      </c>
      <c r="DJ311">
        <v>999.9</v>
      </c>
      <c r="DK311">
        <v>33.644874999999999</v>
      </c>
      <c r="DL311">
        <v>0</v>
      </c>
      <c r="DM311">
        <v>0</v>
      </c>
      <c r="DN311">
        <v>6004.6862499999997</v>
      </c>
      <c r="DO311">
        <v>0</v>
      </c>
      <c r="DP311">
        <v>1785.4337499999999</v>
      </c>
      <c r="DQ311">
        <v>-24.301937500000001</v>
      </c>
      <c r="DR311">
        <v>2007.24875</v>
      </c>
      <c r="DS311">
        <v>2030.895</v>
      </c>
      <c r="DT311">
        <v>0.72528262499999996</v>
      </c>
      <c r="DU311">
        <v>1962.03125</v>
      </c>
      <c r="DV311">
        <v>33.908499999999997</v>
      </c>
      <c r="DW311">
        <v>3.4996812500000001</v>
      </c>
      <c r="DX311">
        <v>3.42639</v>
      </c>
      <c r="DY311">
        <v>26.618200000000002</v>
      </c>
      <c r="DZ311">
        <v>26.259362500000002</v>
      </c>
      <c r="EA311">
        <v>1199.9737500000001</v>
      </c>
      <c r="EB311">
        <v>0.95799287499999997</v>
      </c>
      <c r="EC311">
        <v>4.2007212500000002E-2</v>
      </c>
      <c r="ED311">
        <v>0</v>
      </c>
      <c r="EE311">
        <v>1790.9324999999999</v>
      </c>
      <c r="EF311">
        <v>5.0001600000000002</v>
      </c>
      <c r="EG311">
        <v>22691.412499999999</v>
      </c>
      <c r="EH311">
        <v>9514.9437499999985</v>
      </c>
      <c r="EI311">
        <v>47.936999999999998</v>
      </c>
      <c r="EJ311">
        <v>50.625</v>
      </c>
      <c r="EK311">
        <v>49.186999999999998</v>
      </c>
      <c r="EL311">
        <v>49.124875000000003</v>
      </c>
      <c r="EM311">
        <v>49.616999999999997</v>
      </c>
      <c r="EN311">
        <v>1144.7725</v>
      </c>
      <c r="EO311">
        <v>50.201250000000002</v>
      </c>
      <c r="EP311">
        <v>0</v>
      </c>
      <c r="EQ311">
        <v>776602.79999995232</v>
      </c>
      <c r="ER311">
        <v>0</v>
      </c>
      <c r="ES311">
        <v>1790.1867999999999</v>
      </c>
      <c r="ET311">
        <v>8.3523076984592102</v>
      </c>
      <c r="EU311">
        <v>102.5923078738041</v>
      </c>
      <c r="EV311">
        <v>22682.975999999999</v>
      </c>
      <c r="EW311">
        <v>15</v>
      </c>
      <c r="EX311">
        <v>1658330855.5</v>
      </c>
      <c r="EY311" t="s">
        <v>416</v>
      </c>
      <c r="EZ311">
        <v>1658330855.5</v>
      </c>
      <c r="FA311">
        <v>1658330837</v>
      </c>
      <c r="FB311">
        <v>13</v>
      </c>
      <c r="FC311">
        <v>-0.03</v>
      </c>
      <c r="FD311">
        <v>-2.1999999999999999E-2</v>
      </c>
      <c r="FE311">
        <v>-3.91</v>
      </c>
      <c r="FF311">
        <v>0.28699999999999998</v>
      </c>
      <c r="FG311">
        <v>1439</v>
      </c>
      <c r="FH311">
        <v>33</v>
      </c>
      <c r="FI311">
        <v>0.2</v>
      </c>
      <c r="FJ311">
        <v>0.09</v>
      </c>
      <c r="FK311">
        <v>-24.607797560975609</v>
      </c>
      <c r="FL311">
        <v>0.90311080139376476</v>
      </c>
      <c r="FM311">
        <v>0.19124681471959909</v>
      </c>
      <c r="FN311">
        <v>0</v>
      </c>
      <c r="FO311">
        <v>1789.65294117647</v>
      </c>
      <c r="FP311">
        <v>8.2273491072891893</v>
      </c>
      <c r="FQ311">
        <v>0.83828090691171986</v>
      </c>
      <c r="FR311">
        <v>0</v>
      </c>
      <c r="FS311">
        <v>0.75104212195121944</v>
      </c>
      <c r="FT311">
        <v>-0.1534943205574909</v>
      </c>
      <c r="FU311">
        <v>1.6168001638580069E-2</v>
      </c>
      <c r="FV311">
        <v>0</v>
      </c>
      <c r="FW311">
        <v>0</v>
      </c>
      <c r="FX311">
        <v>3</v>
      </c>
      <c r="FY311" t="s">
        <v>425</v>
      </c>
      <c r="FZ311">
        <v>2.8899699999999999</v>
      </c>
      <c r="GA311">
        <v>2.87229</v>
      </c>
      <c r="GB311">
        <v>0.27235599999999999</v>
      </c>
      <c r="GC311">
        <v>0.27706799999999998</v>
      </c>
      <c r="GD311">
        <v>0.14235999999999999</v>
      </c>
      <c r="GE311">
        <v>0.14275499999999999</v>
      </c>
      <c r="GF311">
        <v>25077.200000000001</v>
      </c>
      <c r="GG311">
        <v>21674.9</v>
      </c>
      <c r="GH311">
        <v>30833.8</v>
      </c>
      <c r="GI311">
        <v>27972</v>
      </c>
      <c r="GJ311">
        <v>34845.699999999997</v>
      </c>
      <c r="GK311">
        <v>33836.400000000001</v>
      </c>
      <c r="GL311">
        <v>40194.400000000001</v>
      </c>
      <c r="GM311">
        <v>38989</v>
      </c>
      <c r="GN311">
        <v>1.8925000000000001</v>
      </c>
      <c r="GO311">
        <v>1.93645</v>
      </c>
      <c r="GP311">
        <v>0</v>
      </c>
      <c r="GQ311">
        <v>3.1538299999999998E-2</v>
      </c>
      <c r="GR311">
        <v>999.9</v>
      </c>
      <c r="GS311">
        <v>33.136099999999999</v>
      </c>
      <c r="GT311">
        <v>43.4</v>
      </c>
      <c r="GU311">
        <v>44.1</v>
      </c>
      <c r="GV311">
        <v>39.517800000000001</v>
      </c>
      <c r="GW311">
        <v>30.916499999999999</v>
      </c>
      <c r="GX311">
        <v>32.588099999999997</v>
      </c>
      <c r="GY311">
        <v>1</v>
      </c>
      <c r="GZ311">
        <v>0.67427599999999999</v>
      </c>
      <c r="HA311">
        <v>1.6475299999999999</v>
      </c>
      <c r="HB311">
        <v>20.2</v>
      </c>
      <c r="HC311">
        <v>5.2159399999999998</v>
      </c>
      <c r="HD311">
        <v>11.974</v>
      </c>
      <c r="HE311">
        <v>4.9904000000000002</v>
      </c>
      <c r="HF311">
        <v>3.2926500000000001</v>
      </c>
      <c r="HG311">
        <v>8500.1</v>
      </c>
      <c r="HH311">
        <v>9999</v>
      </c>
      <c r="HI311">
        <v>9999</v>
      </c>
      <c r="HJ311">
        <v>972.7</v>
      </c>
      <c r="HK311">
        <v>4.9713500000000002</v>
      </c>
      <c r="HL311">
        <v>1.87439</v>
      </c>
      <c r="HM311">
        <v>1.87073</v>
      </c>
      <c r="HN311">
        <v>1.87043</v>
      </c>
      <c r="HO311">
        <v>1.8749100000000001</v>
      </c>
      <c r="HP311">
        <v>1.87164</v>
      </c>
      <c r="HQ311">
        <v>1.8671599999999999</v>
      </c>
      <c r="HR311">
        <v>1.8780600000000001</v>
      </c>
      <c r="HS311">
        <v>0</v>
      </c>
      <c r="HT311">
        <v>0</v>
      </c>
      <c r="HU311">
        <v>0</v>
      </c>
      <c r="HV311">
        <v>0</v>
      </c>
      <c r="HW311" t="s">
        <v>418</v>
      </c>
      <c r="HX311" t="s">
        <v>419</v>
      </c>
      <c r="HY311" t="s">
        <v>420</v>
      </c>
      <c r="HZ311" t="s">
        <v>420</v>
      </c>
      <c r="IA311" t="s">
        <v>420</v>
      </c>
      <c r="IB311" t="s">
        <v>420</v>
      </c>
      <c r="IC311">
        <v>0</v>
      </c>
      <c r="ID311">
        <v>100</v>
      </c>
      <c r="IE311">
        <v>100</v>
      </c>
      <c r="IF311">
        <v>-3.65</v>
      </c>
      <c r="IG311">
        <v>0.33489999999999998</v>
      </c>
      <c r="IH311">
        <v>-2.1299345005774111</v>
      </c>
      <c r="II311">
        <v>1.7196870422270779E-5</v>
      </c>
      <c r="IJ311">
        <v>-2.1741833173098589E-6</v>
      </c>
      <c r="IK311">
        <v>9.0595066644434051E-10</v>
      </c>
      <c r="IL311">
        <v>-0.32754645563995699</v>
      </c>
      <c r="IM311">
        <v>-1.2435942757381079E-3</v>
      </c>
      <c r="IN311">
        <v>8.3241555849602686E-4</v>
      </c>
      <c r="IO311">
        <v>-6.8006265696850886E-6</v>
      </c>
      <c r="IP311">
        <v>17</v>
      </c>
      <c r="IQ311">
        <v>2050</v>
      </c>
      <c r="IR311">
        <v>3</v>
      </c>
      <c r="IS311">
        <v>34</v>
      </c>
      <c r="IT311">
        <v>53.9</v>
      </c>
      <c r="IU311">
        <v>54.2</v>
      </c>
      <c r="IV311">
        <v>3.7793000000000001</v>
      </c>
      <c r="IW311">
        <v>2.5598100000000001</v>
      </c>
      <c r="IX311">
        <v>1.49902</v>
      </c>
      <c r="IY311">
        <v>2.2753899999999998</v>
      </c>
      <c r="IZ311">
        <v>1.69678</v>
      </c>
      <c r="JA311">
        <v>2.2973599999999998</v>
      </c>
      <c r="JB311">
        <v>45.9499</v>
      </c>
      <c r="JC311">
        <v>15.874499999999999</v>
      </c>
      <c r="JD311">
        <v>18</v>
      </c>
      <c r="JE311">
        <v>415.40899999999999</v>
      </c>
      <c r="JF311">
        <v>515.29999999999995</v>
      </c>
      <c r="JG311">
        <v>30.001100000000001</v>
      </c>
      <c r="JH311">
        <v>36.018799999999999</v>
      </c>
      <c r="JI311">
        <v>29.9999</v>
      </c>
      <c r="JJ311">
        <v>35.841500000000003</v>
      </c>
      <c r="JK311">
        <v>35.775599999999997</v>
      </c>
      <c r="JL311">
        <v>75.701599999999999</v>
      </c>
      <c r="JM311">
        <v>15.5258</v>
      </c>
      <c r="JN311">
        <v>7.7569699999999999</v>
      </c>
      <c r="JO311">
        <v>30</v>
      </c>
      <c r="JP311">
        <v>1973.31</v>
      </c>
      <c r="JQ311">
        <v>33.786299999999997</v>
      </c>
      <c r="JR311">
        <v>98.2637</v>
      </c>
      <c r="JS311">
        <v>98.192300000000003</v>
      </c>
    </row>
    <row r="312" spans="1:279" x14ac:dyDescent="0.2">
      <c r="A312">
        <v>297</v>
      </c>
      <c r="B312">
        <v>1658334095.5</v>
      </c>
      <c r="C312">
        <v>1181.900000095367</v>
      </c>
      <c r="D312" t="s">
        <v>1013</v>
      </c>
      <c r="E312" t="s">
        <v>1014</v>
      </c>
      <c r="F312">
        <v>4</v>
      </c>
      <c r="G312">
        <v>1658334093.5</v>
      </c>
      <c r="H312">
        <f t="shared" si="200"/>
        <v>5.7698835425361501E-4</v>
      </c>
      <c r="I312">
        <f t="shared" si="201"/>
        <v>0.57698835425361505</v>
      </c>
      <c r="J312">
        <f t="shared" si="202"/>
        <v>6.5223063098853071</v>
      </c>
      <c r="K312">
        <f t="shared" si="203"/>
        <v>1944.8114285714289</v>
      </c>
      <c r="L312">
        <f t="shared" si="204"/>
        <v>1570.321383770874</v>
      </c>
      <c r="M312">
        <f t="shared" si="205"/>
        <v>158.83530510882497</v>
      </c>
      <c r="N312">
        <f t="shared" si="206"/>
        <v>196.71432856278614</v>
      </c>
      <c r="O312">
        <f t="shared" si="207"/>
        <v>3.2430307813166616E-2</v>
      </c>
      <c r="P312">
        <f t="shared" si="208"/>
        <v>2.147204369021575</v>
      </c>
      <c r="Q312">
        <f t="shared" si="209"/>
        <v>3.2160633181671311E-2</v>
      </c>
      <c r="R312">
        <f t="shared" si="210"/>
        <v>2.0124437919537101E-2</v>
      </c>
      <c r="S312">
        <f t="shared" si="211"/>
        <v>194.41267161242789</v>
      </c>
      <c r="T312">
        <f t="shared" si="212"/>
        <v>35.471498887009098</v>
      </c>
      <c r="U312">
        <f t="shared" si="213"/>
        <v>33.652342857142862</v>
      </c>
      <c r="V312">
        <f t="shared" si="214"/>
        <v>5.2402659098542133</v>
      </c>
      <c r="W312">
        <f t="shared" si="215"/>
        <v>65.02084573790377</v>
      </c>
      <c r="X312">
        <f t="shared" si="216"/>
        <v>3.50402202295705</v>
      </c>
      <c r="Y312">
        <f t="shared" si="217"/>
        <v>5.3890748162237259</v>
      </c>
      <c r="Z312">
        <f t="shared" si="218"/>
        <v>1.7362438868971632</v>
      </c>
      <c r="AA312">
        <f t="shared" si="219"/>
        <v>-25.44518642258442</v>
      </c>
      <c r="AB312">
        <f t="shared" si="220"/>
        <v>58.070218248822592</v>
      </c>
      <c r="AC312">
        <f t="shared" si="221"/>
        <v>6.2487862989091409</v>
      </c>
      <c r="AD312">
        <f t="shared" si="222"/>
        <v>233.28648973757521</v>
      </c>
      <c r="AE312">
        <f t="shared" si="223"/>
        <v>16.799465853574258</v>
      </c>
      <c r="AF312">
        <f t="shared" si="224"/>
        <v>0.616144390105547</v>
      </c>
      <c r="AG312">
        <f t="shared" si="225"/>
        <v>6.5223063098853071</v>
      </c>
      <c r="AH312">
        <v>2035.7526270195949</v>
      </c>
      <c r="AI312">
        <v>2017.1072727272699</v>
      </c>
      <c r="AJ312">
        <v>1.6847576591890761</v>
      </c>
      <c r="AK312">
        <v>65.228597272793138</v>
      </c>
      <c r="AL312">
        <f t="shared" si="226"/>
        <v>0.57698835425361505</v>
      </c>
      <c r="AM312">
        <v>33.901869637008801</v>
      </c>
      <c r="AN312">
        <v>34.643432867132887</v>
      </c>
      <c r="AO312">
        <v>6.7329584087964957E-5</v>
      </c>
      <c r="AP312">
        <v>90.040432271976243</v>
      </c>
      <c r="AQ312">
        <v>31</v>
      </c>
      <c r="AR312">
        <v>7</v>
      </c>
      <c r="AS312">
        <f t="shared" si="227"/>
        <v>1</v>
      </c>
      <c r="AT312">
        <f t="shared" si="228"/>
        <v>0</v>
      </c>
      <c r="AU312">
        <f t="shared" si="229"/>
        <v>30946.689313401963</v>
      </c>
      <c r="AV312" t="s">
        <v>413</v>
      </c>
      <c r="AW312" t="s">
        <v>413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413</v>
      </c>
      <c r="BC312" t="s">
        <v>413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1009.4327997991854</v>
      </c>
      <c r="BI312">
        <f t="shared" si="233"/>
        <v>6.5223063098853071</v>
      </c>
      <c r="BJ312" t="e">
        <f t="shared" si="234"/>
        <v>#DIV/0!</v>
      </c>
      <c r="BK312">
        <f t="shared" si="235"/>
        <v>6.4613576170527067E-3</v>
      </c>
      <c r="BL312" t="e">
        <f t="shared" si="236"/>
        <v>#DIV/0!</v>
      </c>
      <c r="BM312" t="e">
        <f t="shared" si="237"/>
        <v>#DIV/0!</v>
      </c>
      <c r="BN312" t="s">
        <v>413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413</v>
      </c>
      <c r="BY312" t="s">
        <v>413</v>
      </c>
      <c r="BZ312" t="s">
        <v>413</v>
      </c>
      <c r="CA312" t="s">
        <v>413</v>
      </c>
      <c r="CB312" t="s">
        <v>413</v>
      </c>
      <c r="CC312" t="s">
        <v>413</v>
      </c>
      <c r="CD312" t="s">
        <v>413</v>
      </c>
      <c r="CE312" t="s">
        <v>413</v>
      </c>
      <c r="CF312">
        <v>253</v>
      </c>
      <c r="CG312">
        <v>1000</v>
      </c>
      <c r="CH312" t="s">
        <v>414</v>
      </c>
      <c r="CI312">
        <v>1110.1500000000001</v>
      </c>
      <c r="CJ312">
        <v>1175.8634999999999</v>
      </c>
      <c r="CK312">
        <v>1152.67</v>
      </c>
      <c r="CL312">
        <v>1.3005735999999999E-4</v>
      </c>
      <c r="CM312">
        <v>6.5004835999999994E-4</v>
      </c>
      <c r="CN312">
        <v>4.7597999359999997E-2</v>
      </c>
      <c r="CO312">
        <v>5.5000000000000003E-4</v>
      </c>
      <c r="CP312">
        <f t="shared" si="246"/>
        <v>1199.9128571428571</v>
      </c>
      <c r="CQ312">
        <f t="shared" si="247"/>
        <v>1009.4327997991854</v>
      </c>
      <c r="CR312">
        <f t="shared" si="248"/>
        <v>0.84125509097616591</v>
      </c>
      <c r="CS312">
        <f t="shared" si="249"/>
        <v>0.16202232558400018</v>
      </c>
      <c r="CT312">
        <v>6</v>
      </c>
      <c r="CU312">
        <v>0.5</v>
      </c>
      <c r="CV312" t="s">
        <v>415</v>
      </c>
      <c r="CW312">
        <v>2</v>
      </c>
      <c r="CX312" t="b">
        <v>1</v>
      </c>
      <c r="CY312">
        <v>1658334093.5</v>
      </c>
      <c r="CZ312">
        <v>1944.8114285714289</v>
      </c>
      <c r="DA312">
        <v>1968.79</v>
      </c>
      <c r="DB312">
        <v>34.642428571428567</v>
      </c>
      <c r="DC312">
        <v>33.849971428571429</v>
      </c>
      <c r="DD312">
        <v>1948.461428571429</v>
      </c>
      <c r="DE312">
        <v>34.307485714285711</v>
      </c>
      <c r="DF312">
        <v>450.34585714285708</v>
      </c>
      <c r="DG312">
        <v>101.0482857142857</v>
      </c>
      <c r="DH312">
        <v>9.9993071428571417E-2</v>
      </c>
      <c r="DI312">
        <v>34.153985714285717</v>
      </c>
      <c r="DJ312">
        <v>999.89999999999986</v>
      </c>
      <c r="DK312">
        <v>33.652342857142862</v>
      </c>
      <c r="DL312">
        <v>0</v>
      </c>
      <c r="DM312">
        <v>0</v>
      </c>
      <c r="DN312">
        <v>6004.0157142857142</v>
      </c>
      <c r="DO312">
        <v>0</v>
      </c>
      <c r="DP312">
        <v>1785.511428571428</v>
      </c>
      <c r="DQ312">
        <v>-23.977314285714279</v>
      </c>
      <c r="DR312">
        <v>2014.601428571428</v>
      </c>
      <c r="DS312">
        <v>2037.767142857143</v>
      </c>
      <c r="DT312">
        <v>0.79243914285714279</v>
      </c>
      <c r="DU312">
        <v>1968.79</v>
      </c>
      <c r="DV312">
        <v>33.849971428571429</v>
      </c>
      <c r="DW312">
        <v>3.500558571428571</v>
      </c>
      <c r="DX312">
        <v>3.4204828571428569</v>
      </c>
      <c r="DY312">
        <v>26.62245714285714</v>
      </c>
      <c r="DZ312">
        <v>26.230128571428569</v>
      </c>
      <c r="EA312">
        <v>1199.9128571428571</v>
      </c>
      <c r="EB312">
        <v>0.95799228571428574</v>
      </c>
      <c r="EC312">
        <v>4.2007785714285713E-2</v>
      </c>
      <c r="ED312">
        <v>0</v>
      </c>
      <c r="EE312">
        <v>1791.467142857143</v>
      </c>
      <c r="EF312">
        <v>5.0001600000000002</v>
      </c>
      <c r="EG312">
        <v>22695.928571428569</v>
      </c>
      <c r="EH312">
        <v>9514.4728571428568</v>
      </c>
      <c r="EI312">
        <v>47.936999999999998</v>
      </c>
      <c r="EJ312">
        <v>50.625</v>
      </c>
      <c r="EK312">
        <v>49.186999999999998</v>
      </c>
      <c r="EL312">
        <v>49.133857142857153</v>
      </c>
      <c r="EM312">
        <v>49.642714285714291</v>
      </c>
      <c r="EN312">
        <v>1144.712857142857</v>
      </c>
      <c r="EO312">
        <v>50.2</v>
      </c>
      <c r="EP312">
        <v>0</v>
      </c>
      <c r="EQ312">
        <v>776607</v>
      </c>
      <c r="ER312">
        <v>0</v>
      </c>
      <c r="ES312">
        <v>1790.7284615384619</v>
      </c>
      <c r="ET312">
        <v>8.3459829252981486</v>
      </c>
      <c r="EU312">
        <v>96.738461645461186</v>
      </c>
      <c r="EV312">
        <v>22688.715384615381</v>
      </c>
      <c r="EW312">
        <v>15</v>
      </c>
      <c r="EX312">
        <v>1658330855.5</v>
      </c>
      <c r="EY312" t="s">
        <v>416</v>
      </c>
      <c r="EZ312">
        <v>1658330855.5</v>
      </c>
      <c r="FA312">
        <v>1658330837</v>
      </c>
      <c r="FB312">
        <v>13</v>
      </c>
      <c r="FC312">
        <v>-0.03</v>
      </c>
      <c r="FD312">
        <v>-2.1999999999999999E-2</v>
      </c>
      <c r="FE312">
        <v>-3.91</v>
      </c>
      <c r="FF312">
        <v>0.28699999999999998</v>
      </c>
      <c r="FG312">
        <v>1439</v>
      </c>
      <c r="FH312">
        <v>33</v>
      </c>
      <c r="FI312">
        <v>0.2</v>
      </c>
      <c r="FJ312">
        <v>0.09</v>
      </c>
      <c r="FK312">
        <v>-24.452864999999999</v>
      </c>
      <c r="FL312">
        <v>2.6679039399625619</v>
      </c>
      <c r="FM312">
        <v>0.31868197670247989</v>
      </c>
      <c r="FN312">
        <v>0</v>
      </c>
      <c r="FO312">
        <v>1790.2497058823531</v>
      </c>
      <c r="FP312">
        <v>8.307563030104534</v>
      </c>
      <c r="FQ312">
        <v>0.85195444953532318</v>
      </c>
      <c r="FR312">
        <v>0</v>
      </c>
      <c r="FS312">
        <v>0.75109637500000004</v>
      </c>
      <c r="FT312">
        <v>-5.882825515947562E-3</v>
      </c>
      <c r="FU312">
        <v>2.228169277084608E-2</v>
      </c>
      <c r="FV312">
        <v>1</v>
      </c>
      <c r="FW312">
        <v>1</v>
      </c>
      <c r="FX312">
        <v>3</v>
      </c>
      <c r="FY312" t="s">
        <v>417</v>
      </c>
      <c r="FZ312">
        <v>2.8896199999999999</v>
      </c>
      <c r="GA312">
        <v>2.8721700000000001</v>
      </c>
      <c r="GB312">
        <v>0.27288099999999998</v>
      </c>
      <c r="GC312">
        <v>0.27760499999999999</v>
      </c>
      <c r="GD312">
        <v>0.14236799999999999</v>
      </c>
      <c r="GE312">
        <v>0.142517</v>
      </c>
      <c r="GF312">
        <v>25059.7</v>
      </c>
      <c r="GG312">
        <v>21659.1</v>
      </c>
      <c r="GH312">
        <v>30834.6</v>
      </c>
      <c r="GI312">
        <v>27972.6</v>
      </c>
      <c r="GJ312">
        <v>34846.400000000001</v>
      </c>
      <c r="GK312">
        <v>33846.6</v>
      </c>
      <c r="GL312">
        <v>40195.599999999999</v>
      </c>
      <c r="GM312">
        <v>38990</v>
      </c>
      <c r="GN312">
        <v>1.8924000000000001</v>
      </c>
      <c r="GO312">
        <v>1.93652</v>
      </c>
      <c r="GP312">
        <v>0</v>
      </c>
      <c r="GQ312">
        <v>3.1717099999999998E-2</v>
      </c>
      <c r="GR312">
        <v>999.9</v>
      </c>
      <c r="GS312">
        <v>33.142000000000003</v>
      </c>
      <c r="GT312">
        <v>43.4</v>
      </c>
      <c r="GU312">
        <v>44.1</v>
      </c>
      <c r="GV312">
        <v>39.5124</v>
      </c>
      <c r="GW312">
        <v>30.616499999999998</v>
      </c>
      <c r="GX312">
        <v>33.028799999999997</v>
      </c>
      <c r="GY312">
        <v>1</v>
      </c>
      <c r="GZ312">
        <v>0.67395300000000002</v>
      </c>
      <c r="HA312">
        <v>1.6540900000000001</v>
      </c>
      <c r="HB312">
        <v>20.1998</v>
      </c>
      <c r="HC312">
        <v>5.2150400000000001</v>
      </c>
      <c r="HD312">
        <v>11.974</v>
      </c>
      <c r="HE312">
        <v>4.9904000000000002</v>
      </c>
      <c r="HF312">
        <v>3.2926500000000001</v>
      </c>
      <c r="HG312">
        <v>8500.1</v>
      </c>
      <c r="HH312">
        <v>9999</v>
      </c>
      <c r="HI312">
        <v>9999</v>
      </c>
      <c r="HJ312">
        <v>972.7</v>
      </c>
      <c r="HK312">
        <v>4.9713500000000002</v>
      </c>
      <c r="HL312">
        <v>1.87439</v>
      </c>
      <c r="HM312">
        <v>1.87073</v>
      </c>
      <c r="HN312">
        <v>1.8704499999999999</v>
      </c>
      <c r="HO312">
        <v>1.8749100000000001</v>
      </c>
      <c r="HP312">
        <v>1.87164</v>
      </c>
      <c r="HQ312">
        <v>1.8671199999999999</v>
      </c>
      <c r="HR312">
        <v>1.8780600000000001</v>
      </c>
      <c r="HS312">
        <v>0</v>
      </c>
      <c r="HT312">
        <v>0</v>
      </c>
      <c r="HU312">
        <v>0</v>
      </c>
      <c r="HV312">
        <v>0</v>
      </c>
      <c r="HW312" t="s">
        <v>418</v>
      </c>
      <c r="HX312" t="s">
        <v>419</v>
      </c>
      <c r="HY312" t="s">
        <v>420</v>
      </c>
      <c r="HZ312" t="s">
        <v>420</v>
      </c>
      <c r="IA312" t="s">
        <v>420</v>
      </c>
      <c r="IB312" t="s">
        <v>420</v>
      </c>
      <c r="IC312">
        <v>0</v>
      </c>
      <c r="ID312">
        <v>100</v>
      </c>
      <c r="IE312">
        <v>100</v>
      </c>
      <c r="IF312">
        <v>-3.64</v>
      </c>
      <c r="IG312">
        <v>0.33489999999999998</v>
      </c>
      <c r="IH312">
        <v>-2.1299345005774111</v>
      </c>
      <c r="II312">
        <v>1.7196870422270779E-5</v>
      </c>
      <c r="IJ312">
        <v>-2.1741833173098589E-6</v>
      </c>
      <c r="IK312">
        <v>9.0595066644434051E-10</v>
      </c>
      <c r="IL312">
        <v>-0.32754645563995699</v>
      </c>
      <c r="IM312">
        <v>-1.2435942757381079E-3</v>
      </c>
      <c r="IN312">
        <v>8.3241555849602686E-4</v>
      </c>
      <c r="IO312">
        <v>-6.8006265696850886E-6</v>
      </c>
      <c r="IP312">
        <v>17</v>
      </c>
      <c r="IQ312">
        <v>2050</v>
      </c>
      <c r="IR312">
        <v>3</v>
      </c>
      <c r="IS312">
        <v>34</v>
      </c>
      <c r="IT312">
        <v>54</v>
      </c>
      <c r="IU312">
        <v>54.3</v>
      </c>
      <c r="IV312">
        <v>3.7890600000000001</v>
      </c>
      <c r="IW312">
        <v>2.5573700000000001</v>
      </c>
      <c r="IX312">
        <v>1.49902</v>
      </c>
      <c r="IY312">
        <v>2.2741699999999998</v>
      </c>
      <c r="IZ312">
        <v>1.69678</v>
      </c>
      <c r="JA312">
        <v>2.3327599999999999</v>
      </c>
      <c r="JB312">
        <v>45.920999999999999</v>
      </c>
      <c r="JC312">
        <v>15.8832</v>
      </c>
      <c r="JD312">
        <v>18</v>
      </c>
      <c r="JE312">
        <v>415.35399999999998</v>
      </c>
      <c r="JF312">
        <v>515.34299999999996</v>
      </c>
      <c r="JG312">
        <v>30.0015</v>
      </c>
      <c r="JH312">
        <v>36.015900000000002</v>
      </c>
      <c r="JI312">
        <v>30</v>
      </c>
      <c r="JJ312">
        <v>35.841500000000003</v>
      </c>
      <c r="JK312">
        <v>35.773899999999998</v>
      </c>
      <c r="JL312">
        <v>75.896199999999993</v>
      </c>
      <c r="JM312">
        <v>15.5258</v>
      </c>
      <c r="JN312">
        <v>7.7569699999999999</v>
      </c>
      <c r="JO312">
        <v>30</v>
      </c>
      <c r="JP312">
        <v>1979.99</v>
      </c>
      <c r="JQ312">
        <v>33.787100000000002</v>
      </c>
      <c r="JR312">
        <v>98.266599999999997</v>
      </c>
      <c r="JS312">
        <v>98.194500000000005</v>
      </c>
    </row>
    <row r="313" spans="1:279" x14ac:dyDescent="0.2">
      <c r="A313">
        <v>298</v>
      </c>
      <c r="B313">
        <v>1658334099.5</v>
      </c>
      <c r="C313">
        <v>1185.900000095367</v>
      </c>
      <c r="D313" t="s">
        <v>1015</v>
      </c>
      <c r="E313" t="s">
        <v>1016</v>
      </c>
      <c r="F313">
        <v>4</v>
      </c>
      <c r="G313">
        <v>1658334097.1875</v>
      </c>
      <c r="H313">
        <f t="shared" si="200"/>
        <v>6.3011497555345581E-4</v>
      </c>
      <c r="I313">
        <f t="shared" si="201"/>
        <v>0.63011497555345586</v>
      </c>
      <c r="J313">
        <f t="shared" si="202"/>
        <v>6.6140122258706544</v>
      </c>
      <c r="K313">
        <f t="shared" si="203"/>
        <v>1950.7525000000001</v>
      </c>
      <c r="L313">
        <f t="shared" si="204"/>
        <v>1598.4700250478493</v>
      </c>
      <c r="M313">
        <f t="shared" si="205"/>
        <v>161.68436697211183</v>
      </c>
      <c r="N313">
        <f t="shared" si="206"/>
        <v>197.31754624070794</v>
      </c>
      <c r="O313">
        <f t="shared" si="207"/>
        <v>3.5393123923877765E-2</v>
      </c>
      <c r="P313">
        <f t="shared" si="208"/>
        <v>2.1499170111154355</v>
      </c>
      <c r="Q313">
        <f t="shared" si="209"/>
        <v>3.5072587829686856E-2</v>
      </c>
      <c r="R313">
        <f t="shared" si="210"/>
        <v>2.1948924252400127E-2</v>
      </c>
      <c r="S313">
        <f t="shared" si="211"/>
        <v>194.43255855729657</v>
      </c>
      <c r="T313">
        <f t="shared" si="212"/>
        <v>35.458349242825747</v>
      </c>
      <c r="U313">
        <f t="shared" si="213"/>
        <v>33.658074999999997</v>
      </c>
      <c r="V313">
        <f t="shared" si="214"/>
        <v>5.2419459118363516</v>
      </c>
      <c r="W313">
        <f t="shared" si="215"/>
        <v>64.983167018150738</v>
      </c>
      <c r="X313">
        <f t="shared" si="216"/>
        <v>3.5032505781841494</v>
      </c>
      <c r="Y313">
        <f t="shared" si="217"/>
        <v>5.3910123789529072</v>
      </c>
      <c r="Z313">
        <f t="shared" si="218"/>
        <v>1.7386953336522022</v>
      </c>
      <c r="AA313">
        <f t="shared" si="219"/>
        <v>-27.788070421907403</v>
      </c>
      <c r="AB313">
        <f t="shared" si="220"/>
        <v>58.226991646574575</v>
      </c>
      <c r="AC313">
        <f t="shared" si="221"/>
        <v>6.2581232979143318</v>
      </c>
      <c r="AD313">
        <f t="shared" si="222"/>
        <v>231.12960307987805</v>
      </c>
      <c r="AE313">
        <f t="shared" si="223"/>
        <v>16.750847523039447</v>
      </c>
      <c r="AF313">
        <f t="shared" si="224"/>
        <v>0.64306134888549449</v>
      </c>
      <c r="AG313">
        <f t="shared" si="225"/>
        <v>6.6140122258706544</v>
      </c>
      <c r="AH313">
        <v>2042.349804133079</v>
      </c>
      <c r="AI313">
        <v>2023.7460606060611</v>
      </c>
      <c r="AJ313">
        <v>1.655487194616365</v>
      </c>
      <c r="AK313">
        <v>65.228597272793138</v>
      </c>
      <c r="AL313">
        <f t="shared" si="226"/>
        <v>0.63011497555345586</v>
      </c>
      <c r="AM313">
        <v>33.814842796182099</v>
      </c>
      <c r="AN313">
        <v>34.62560559440562</v>
      </c>
      <c r="AO313">
        <v>-4.0363856465120592E-5</v>
      </c>
      <c r="AP313">
        <v>90.040432271976243</v>
      </c>
      <c r="AQ313">
        <v>32</v>
      </c>
      <c r="AR313">
        <v>7</v>
      </c>
      <c r="AS313">
        <f t="shared" si="227"/>
        <v>1</v>
      </c>
      <c r="AT313">
        <f t="shared" si="228"/>
        <v>0</v>
      </c>
      <c r="AU313">
        <f t="shared" si="229"/>
        <v>31014.143575627044</v>
      </c>
      <c r="AV313" t="s">
        <v>413</v>
      </c>
      <c r="AW313" t="s">
        <v>413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413</v>
      </c>
      <c r="BC313" t="s">
        <v>413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1009.5374966618116</v>
      </c>
      <c r="BI313">
        <f t="shared" si="233"/>
        <v>6.6140122258706544</v>
      </c>
      <c r="BJ313" t="e">
        <f t="shared" si="234"/>
        <v>#DIV/0!</v>
      </c>
      <c r="BK313">
        <f t="shared" si="235"/>
        <v>6.5515270584211938E-3</v>
      </c>
      <c r="BL313" t="e">
        <f t="shared" si="236"/>
        <v>#DIV/0!</v>
      </c>
      <c r="BM313" t="e">
        <f t="shared" si="237"/>
        <v>#DIV/0!</v>
      </c>
      <c r="BN313" t="s">
        <v>413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413</v>
      </c>
      <c r="BY313" t="s">
        <v>413</v>
      </c>
      <c r="BZ313" t="s">
        <v>413</v>
      </c>
      <c r="CA313" t="s">
        <v>413</v>
      </c>
      <c r="CB313" t="s">
        <v>413</v>
      </c>
      <c r="CC313" t="s">
        <v>413</v>
      </c>
      <c r="CD313" t="s">
        <v>413</v>
      </c>
      <c r="CE313" t="s">
        <v>413</v>
      </c>
      <c r="CF313">
        <v>253</v>
      </c>
      <c r="CG313">
        <v>1000</v>
      </c>
      <c r="CH313" t="s">
        <v>414</v>
      </c>
      <c r="CI313">
        <v>1110.1500000000001</v>
      </c>
      <c r="CJ313">
        <v>1175.8634999999999</v>
      </c>
      <c r="CK313">
        <v>1152.67</v>
      </c>
      <c r="CL313">
        <v>1.3005735999999999E-4</v>
      </c>
      <c r="CM313">
        <v>6.5004835999999994E-4</v>
      </c>
      <c r="CN313">
        <v>4.7597999359999997E-2</v>
      </c>
      <c r="CO313">
        <v>5.5000000000000003E-4</v>
      </c>
      <c r="CP313">
        <f t="shared" si="246"/>
        <v>1200.0374999999999</v>
      </c>
      <c r="CQ313">
        <f t="shared" si="247"/>
        <v>1009.5374966618116</v>
      </c>
      <c r="CR313">
        <f t="shared" si="248"/>
        <v>0.84125495800073891</v>
      </c>
      <c r="CS313">
        <f t="shared" si="249"/>
        <v>0.16202206894142607</v>
      </c>
      <c r="CT313">
        <v>6</v>
      </c>
      <c r="CU313">
        <v>0.5</v>
      </c>
      <c r="CV313" t="s">
        <v>415</v>
      </c>
      <c r="CW313">
        <v>2</v>
      </c>
      <c r="CX313" t="b">
        <v>1</v>
      </c>
      <c r="CY313">
        <v>1658334097.1875</v>
      </c>
      <c r="CZ313">
        <v>1950.7525000000001</v>
      </c>
      <c r="DA313">
        <v>1974.74125</v>
      </c>
      <c r="DB313">
        <v>34.634399999999999</v>
      </c>
      <c r="DC313">
        <v>33.807312499999988</v>
      </c>
      <c r="DD313">
        <v>1954.39375</v>
      </c>
      <c r="DE313">
        <v>34.299712499999998</v>
      </c>
      <c r="DF313">
        <v>450.34362499999997</v>
      </c>
      <c r="DG313">
        <v>101.04949999999999</v>
      </c>
      <c r="DH313">
        <v>9.9951937500000004E-2</v>
      </c>
      <c r="DI313">
        <v>34.1604375</v>
      </c>
      <c r="DJ313">
        <v>999.9</v>
      </c>
      <c r="DK313">
        <v>33.658074999999997</v>
      </c>
      <c r="DL313">
        <v>0</v>
      </c>
      <c r="DM313">
        <v>0</v>
      </c>
      <c r="DN313">
        <v>6016.0174999999999</v>
      </c>
      <c r="DO313">
        <v>0</v>
      </c>
      <c r="DP313">
        <v>1786.20875</v>
      </c>
      <c r="DQ313">
        <v>-23.986587499999999</v>
      </c>
      <c r="DR313">
        <v>2020.74</v>
      </c>
      <c r="DS313">
        <v>2043.8387499999999</v>
      </c>
      <c r="DT313">
        <v>0.82709300000000008</v>
      </c>
      <c r="DU313">
        <v>1974.74125</v>
      </c>
      <c r="DV313">
        <v>33.807312499999988</v>
      </c>
      <c r="DW313">
        <v>3.4997937499999998</v>
      </c>
      <c r="DX313">
        <v>3.4162149999999998</v>
      </c>
      <c r="DY313">
        <v>26.618749999999999</v>
      </c>
      <c r="DZ313">
        <v>26.2090125</v>
      </c>
      <c r="EA313">
        <v>1200.0374999999999</v>
      </c>
      <c r="EB313">
        <v>0.95799699999999999</v>
      </c>
      <c r="EC313">
        <v>4.2003199999999997E-2</v>
      </c>
      <c r="ED313">
        <v>0</v>
      </c>
      <c r="EE313">
        <v>1791.9875</v>
      </c>
      <c r="EF313">
        <v>5.0001600000000002</v>
      </c>
      <c r="EG313">
        <v>22703.5</v>
      </c>
      <c r="EH313">
        <v>9515.4550000000017</v>
      </c>
      <c r="EI313">
        <v>47.936999999999998</v>
      </c>
      <c r="EJ313">
        <v>50.625</v>
      </c>
      <c r="EK313">
        <v>49.187249999999999</v>
      </c>
      <c r="EL313">
        <v>49.132750000000001</v>
      </c>
      <c r="EM313">
        <v>49.625</v>
      </c>
      <c r="EN313">
        <v>1144.8399999999999</v>
      </c>
      <c r="EO313">
        <v>50.2</v>
      </c>
      <c r="EP313">
        <v>0</v>
      </c>
      <c r="EQ313">
        <v>776611.20000004768</v>
      </c>
      <c r="ER313">
        <v>0</v>
      </c>
      <c r="ES313">
        <v>1791.3552</v>
      </c>
      <c r="ET313">
        <v>8.1115384714011523</v>
      </c>
      <c r="EU313">
        <v>79.076923049705442</v>
      </c>
      <c r="EV313">
        <v>22696.376</v>
      </c>
      <c r="EW313">
        <v>15</v>
      </c>
      <c r="EX313">
        <v>1658330855.5</v>
      </c>
      <c r="EY313" t="s">
        <v>416</v>
      </c>
      <c r="EZ313">
        <v>1658330855.5</v>
      </c>
      <c r="FA313">
        <v>1658330837</v>
      </c>
      <c r="FB313">
        <v>13</v>
      </c>
      <c r="FC313">
        <v>-0.03</v>
      </c>
      <c r="FD313">
        <v>-2.1999999999999999E-2</v>
      </c>
      <c r="FE313">
        <v>-3.91</v>
      </c>
      <c r="FF313">
        <v>0.28699999999999998</v>
      </c>
      <c r="FG313">
        <v>1439</v>
      </c>
      <c r="FH313">
        <v>33</v>
      </c>
      <c r="FI313">
        <v>0.2</v>
      </c>
      <c r="FJ313">
        <v>0.09</v>
      </c>
      <c r="FK313">
        <v>-24.288744999999999</v>
      </c>
      <c r="FL313">
        <v>2.420102814258954</v>
      </c>
      <c r="FM313">
        <v>0.29903580801469221</v>
      </c>
      <c r="FN313">
        <v>0</v>
      </c>
      <c r="FO313">
        <v>1790.7920588235299</v>
      </c>
      <c r="FP313">
        <v>8.3995416395546005</v>
      </c>
      <c r="FQ313">
        <v>0.86012577538461155</v>
      </c>
      <c r="FR313">
        <v>0</v>
      </c>
      <c r="FS313">
        <v>0.76344897499999997</v>
      </c>
      <c r="FT313">
        <v>0.28333905816134808</v>
      </c>
      <c r="FU313">
        <v>3.8564524369870998E-2</v>
      </c>
      <c r="FV313">
        <v>0</v>
      </c>
      <c r="FW313">
        <v>0</v>
      </c>
      <c r="FX313">
        <v>3</v>
      </c>
      <c r="FY313" t="s">
        <v>425</v>
      </c>
      <c r="FZ313">
        <v>2.88992</v>
      </c>
      <c r="GA313">
        <v>2.8721800000000002</v>
      </c>
      <c r="GB313">
        <v>0.27340599999999998</v>
      </c>
      <c r="GC313">
        <v>0.27812799999999999</v>
      </c>
      <c r="GD313">
        <v>0.142322</v>
      </c>
      <c r="GE313">
        <v>0.142511</v>
      </c>
      <c r="GF313">
        <v>25041.4</v>
      </c>
      <c r="GG313">
        <v>21642.6</v>
      </c>
      <c r="GH313">
        <v>30834.6</v>
      </c>
      <c r="GI313">
        <v>27971.8</v>
      </c>
      <c r="GJ313">
        <v>34848</v>
      </c>
      <c r="GK313">
        <v>33846</v>
      </c>
      <c r="GL313">
        <v>40195.300000000003</v>
      </c>
      <c r="GM313">
        <v>38989</v>
      </c>
      <c r="GN313">
        <v>1.89235</v>
      </c>
      <c r="GO313">
        <v>1.93642</v>
      </c>
      <c r="GP313">
        <v>0</v>
      </c>
      <c r="GQ313">
        <v>3.1881E-2</v>
      </c>
      <c r="GR313">
        <v>999.9</v>
      </c>
      <c r="GS313">
        <v>33.148099999999999</v>
      </c>
      <c r="GT313">
        <v>43.4</v>
      </c>
      <c r="GU313">
        <v>44.1</v>
      </c>
      <c r="GV313">
        <v>39.511800000000001</v>
      </c>
      <c r="GW313">
        <v>30.826499999999999</v>
      </c>
      <c r="GX313">
        <v>33.0809</v>
      </c>
      <c r="GY313">
        <v>1</v>
      </c>
      <c r="GZ313">
        <v>0.67410099999999995</v>
      </c>
      <c r="HA313">
        <v>1.66185</v>
      </c>
      <c r="HB313">
        <v>20.1997</v>
      </c>
      <c r="HC313">
        <v>5.2150400000000001</v>
      </c>
      <c r="HD313">
        <v>11.974</v>
      </c>
      <c r="HE313">
        <v>4.9903500000000003</v>
      </c>
      <c r="HF313">
        <v>3.2926500000000001</v>
      </c>
      <c r="HG313">
        <v>8500.2999999999993</v>
      </c>
      <c r="HH313">
        <v>9999</v>
      </c>
      <c r="HI313">
        <v>9999</v>
      </c>
      <c r="HJ313">
        <v>972.7</v>
      </c>
      <c r="HK313">
        <v>4.97133</v>
      </c>
      <c r="HL313">
        <v>1.87439</v>
      </c>
      <c r="HM313">
        <v>1.87073</v>
      </c>
      <c r="HN313">
        <v>1.87042</v>
      </c>
      <c r="HO313">
        <v>1.87487</v>
      </c>
      <c r="HP313">
        <v>1.87164</v>
      </c>
      <c r="HQ313">
        <v>1.8671</v>
      </c>
      <c r="HR313">
        <v>1.87805</v>
      </c>
      <c r="HS313">
        <v>0</v>
      </c>
      <c r="HT313">
        <v>0</v>
      </c>
      <c r="HU313">
        <v>0</v>
      </c>
      <c r="HV313">
        <v>0</v>
      </c>
      <c r="HW313" t="s">
        <v>418</v>
      </c>
      <c r="HX313" t="s">
        <v>419</v>
      </c>
      <c r="HY313" t="s">
        <v>420</v>
      </c>
      <c r="HZ313" t="s">
        <v>420</v>
      </c>
      <c r="IA313" t="s">
        <v>420</v>
      </c>
      <c r="IB313" t="s">
        <v>420</v>
      </c>
      <c r="IC313">
        <v>0</v>
      </c>
      <c r="ID313">
        <v>100</v>
      </c>
      <c r="IE313">
        <v>100</v>
      </c>
      <c r="IF313">
        <v>-3.63</v>
      </c>
      <c r="IG313">
        <v>0.33439999999999998</v>
      </c>
      <c r="IH313">
        <v>-2.1299345005774111</v>
      </c>
      <c r="II313">
        <v>1.7196870422270779E-5</v>
      </c>
      <c r="IJ313">
        <v>-2.1741833173098589E-6</v>
      </c>
      <c r="IK313">
        <v>9.0595066644434051E-10</v>
      </c>
      <c r="IL313">
        <v>-0.32754645563995699</v>
      </c>
      <c r="IM313">
        <v>-1.2435942757381079E-3</v>
      </c>
      <c r="IN313">
        <v>8.3241555849602686E-4</v>
      </c>
      <c r="IO313">
        <v>-6.8006265696850886E-6</v>
      </c>
      <c r="IP313">
        <v>17</v>
      </c>
      <c r="IQ313">
        <v>2050</v>
      </c>
      <c r="IR313">
        <v>3</v>
      </c>
      <c r="IS313">
        <v>34</v>
      </c>
      <c r="IT313">
        <v>54.1</v>
      </c>
      <c r="IU313">
        <v>54.4</v>
      </c>
      <c r="IV313">
        <v>3.7988300000000002</v>
      </c>
      <c r="IW313">
        <v>2.5561500000000001</v>
      </c>
      <c r="IX313">
        <v>1.49902</v>
      </c>
      <c r="IY313">
        <v>2.2753899999999998</v>
      </c>
      <c r="IZ313">
        <v>1.69678</v>
      </c>
      <c r="JA313">
        <v>2.34741</v>
      </c>
      <c r="JB313">
        <v>45.9499</v>
      </c>
      <c r="JC313">
        <v>15.874499999999999</v>
      </c>
      <c r="JD313">
        <v>18</v>
      </c>
      <c r="JE313">
        <v>415.32600000000002</v>
      </c>
      <c r="JF313">
        <v>515.26</v>
      </c>
      <c r="JG313">
        <v>30.001899999999999</v>
      </c>
      <c r="JH313">
        <v>36.015900000000002</v>
      </c>
      <c r="JI313">
        <v>30.0002</v>
      </c>
      <c r="JJ313">
        <v>35.841500000000003</v>
      </c>
      <c r="JK313">
        <v>35.773099999999999</v>
      </c>
      <c r="JL313">
        <v>76.100300000000004</v>
      </c>
      <c r="JM313">
        <v>15.5258</v>
      </c>
      <c r="JN313">
        <v>8.1303400000000003</v>
      </c>
      <c r="JO313">
        <v>30</v>
      </c>
      <c r="JP313">
        <v>1986.67</v>
      </c>
      <c r="JQ313">
        <v>33.8003</v>
      </c>
      <c r="JR313">
        <v>98.266099999999994</v>
      </c>
      <c r="JS313">
        <v>98.191800000000001</v>
      </c>
    </row>
    <row r="314" spans="1:279" x14ac:dyDescent="0.2">
      <c r="A314">
        <v>299</v>
      </c>
      <c r="B314">
        <v>1658334103.5</v>
      </c>
      <c r="C314">
        <v>1189.900000095367</v>
      </c>
      <c r="D314" t="s">
        <v>1017</v>
      </c>
      <c r="E314" t="s">
        <v>1018</v>
      </c>
      <c r="F314">
        <v>4</v>
      </c>
      <c r="G314">
        <v>1658334101.5</v>
      </c>
      <c r="H314">
        <f t="shared" si="200"/>
        <v>6.0479777504135717E-4</v>
      </c>
      <c r="I314">
        <f t="shared" si="201"/>
        <v>0.60479777504135712</v>
      </c>
      <c r="J314">
        <f t="shared" si="202"/>
        <v>6.3499644680434191</v>
      </c>
      <c r="K314">
        <f t="shared" si="203"/>
        <v>1957.752857142857</v>
      </c>
      <c r="L314">
        <f t="shared" si="204"/>
        <v>1604.4682506280681</v>
      </c>
      <c r="M314">
        <f t="shared" si="205"/>
        <v>162.29459934855026</v>
      </c>
      <c r="N314">
        <f t="shared" si="206"/>
        <v>198.02991766842584</v>
      </c>
      <c r="O314">
        <f t="shared" si="207"/>
        <v>3.3889168039798655E-2</v>
      </c>
      <c r="P314">
        <f t="shared" si="208"/>
        <v>2.1502593612715439</v>
      </c>
      <c r="Q314">
        <f t="shared" si="209"/>
        <v>3.3595218471390895E-2</v>
      </c>
      <c r="R314">
        <f t="shared" si="210"/>
        <v>2.1023209138395078E-2</v>
      </c>
      <c r="S314">
        <f t="shared" si="211"/>
        <v>194.41721146961353</v>
      </c>
      <c r="T314">
        <f t="shared" si="212"/>
        <v>35.468726309965746</v>
      </c>
      <c r="U314">
        <f t="shared" si="213"/>
        <v>33.664914285714289</v>
      </c>
      <c r="V314">
        <f t="shared" si="214"/>
        <v>5.2439510130810403</v>
      </c>
      <c r="W314">
        <f t="shared" si="215"/>
        <v>64.947026940333274</v>
      </c>
      <c r="X314">
        <f t="shared" si="216"/>
        <v>3.5016906903313512</v>
      </c>
      <c r="Y314">
        <f t="shared" si="217"/>
        <v>5.3916104482324476</v>
      </c>
      <c r="Z314">
        <f t="shared" si="218"/>
        <v>1.7422603227496891</v>
      </c>
      <c r="AA314">
        <f t="shared" si="219"/>
        <v>-26.671581879323853</v>
      </c>
      <c r="AB314">
        <f t="shared" si="220"/>
        <v>57.674235454047128</v>
      </c>
      <c r="AC314">
        <f t="shared" si="221"/>
        <v>6.1979946282230838</v>
      </c>
      <c r="AD314">
        <f t="shared" si="222"/>
        <v>231.61785967255989</v>
      </c>
      <c r="AE314">
        <f t="shared" si="223"/>
        <v>16.929053441895316</v>
      </c>
      <c r="AF314">
        <f t="shared" si="224"/>
        <v>0.61742955902982222</v>
      </c>
      <c r="AG314">
        <f t="shared" si="225"/>
        <v>6.3499644680434191</v>
      </c>
      <c r="AH314">
        <v>2049.1621514831941</v>
      </c>
      <c r="AI314">
        <v>2030.579878787878</v>
      </c>
      <c r="AJ314">
        <v>1.7153847515492859</v>
      </c>
      <c r="AK314">
        <v>65.228597272793138</v>
      </c>
      <c r="AL314">
        <f t="shared" si="226"/>
        <v>0.60479777504135712</v>
      </c>
      <c r="AM314">
        <v>33.807105557903483</v>
      </c>
      <c r="AN314">
        <v>34.61575804195806</v>
      </c>
      <c r="AO314">
        <v>-3.8947169355742469E-3</v>
      </c>
      <c r="AP314">
        <v>90.040432271976243</v>
      </c>
      <c r="AQ314">
        <v>32</v>
      </c>
      <c r="AR314">
        <v>7</v>
      </c>
      <c r="AS314">
        <f t="shared" si="227"/>
        <v>1</v>
      </c>
      <c r="AT314">
        <f t="shared" si="228"/>
        <v>0</v>
      </c>
      <c r="AU314">
        <f t="shared" si="229"/>
        <v>31022.479244728176</v>
      </c>
      <c r="AV314" t="s">
        <v>413</v>
      </c>
      <c r="AW314" t="s">
        <v>413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413</v>
      </c>
      <c r="BC314" t="s">
        <v>413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1009.4578712277789</v>
      </c>
      <c r="BI314">
        <f t="shared" si="233"/>
        <v>6.3499644680434191</v>
      </c>
      <c r="BJ314" t="e">
        <f t="shared" si="234"/>
        <v>#DIV/0!</v>
      </c>
      <c r="BK314">
        <f t="shared" si="235"/>
        <v>6.290470012701087E-3</v>
      </c>
      <c r="BL314" t="e">
        <f t="shared" si="236"/>
        <v>#DIV/0!</v>
      </c>
      <c r="BM314" t="e">
        <f t="shared" si="237"/>
        <v>#DIV/0!</v>
      </c>
      <c r="BN314" t="s">
        <v>413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413</v>
      </c>
      <c r="BY314" t="s">
        <v>413</v>
      </c>
      <c r="BZ314" t="s">
        <v>413</v>
      </c>
      <c r="CA314" t="s">
        <v>413</v>
      </c>
      <c r="CB314" t="s">
        <v>413</v>
      </c>
      <c r="CC314" t="s">
        <v>413</v>
      </c>
      <c r="CD314" t="s">
        <v>413</v>
      </c>
      <c r="CE314" t="s">
        <v>413</v>
      </c>
      <c r="CF314">
        <v>253</v>
      </c>
      <c r="CG314">
        <v>1000</v>
      </c>
      <c r="CH314" t="s">
        <v>414</v>
      </c>
      <c r="CI314">
        <v>1110.1500000000001</v>
      </c>
      <c r="CJ314">
        <v>1175.8634999999999</v>
      </c>
      <c r="CK314">
        <v>1152.67</v>
      </c>
      <c r="CL314">
        <v>1.3005735999999999E-4</v>
      </c>
      <c r="CM314">
        <v>6.5004835999999994E-4</v>
      </c>
      <c r="CN314">
        <v>4.7597999359999997E-2</v>
      </c>
      <c r="CO314">
        <v>5.5000000000000003E-4</v>
      </c>
      <c r="CP314">
        <f t="shared" si="246"/>
        <v>1199.9428571428571</v>
      </c>
      <c r="CQ314">
        <f t="shared" si="247"/>
        <v>1009.4578712277789</v>
      </c>
      <c r="CR314">
        <f t="shared" si="248"/>
        <v>0.84125495244945625</v>
      </c>
      <c r="CS314">
        <f t="shared" si="249"/>
        <v>0.16202205822745069</v>
      </c>
      <c r="CT314">
        <v>6</v>
      </c>
      <c r="CU314">
        <v>0.5</v>
      </c>
      <c r="CV314" t="s">
        <v>415</v>
      </c>
      <c r="CW314">
        <v>2</v>
      </c>
      <c r="CX314" t="b">
        <v>1</v>
      </c>
      <c r="CY314">
        <v>1658334101.5</v>
      </c>
      <c r="CZ314">
        <v>1957.752857142857</v>
      </c>
      <c r="DA314">
        <v>1981.9171428571431</v>
      </c>
      <c r="DB314">
        <v>34.618228571428567</v>
      </c>
      <c r="DC314">
        <v>33.824128571428567</v>
      </c>
      <c r="DD314">
        <v>1961.3785714285709</v>
      </c>
      <c r="DE314">
        <v>34.283999999999999</v>
      </c>
      <c r="DF314">
        <v>450.36285714285708</v>
      </c>
      <c r="DG314">
        <v>101.0517142857143</v>
      </c>
      <c r="DH314">
        <v>9.992849999999999E-2</v>
      </c>
      <c r="DI314">
        <v>34.16242857142857</v>
      </c>
      <c r="DJ314">
        <v>999.89999999999986</v>
      </c>
      <c r="DK314">
        <v>33.664914285714289</v>
      </c>
      <c r="DL314">
        <v>0</v>
      </c>
      <c r="DM314">
        <v>0</v>
      </c>
      <c r="DN314">
        <v>6017.4100000000008</v>
      </c>
      <c r="DO314">
        <v>0</v>
      </c>
      <c r="DP314">
        <v>1786.38</v>
      </c>
      <c r="DQ314">
        <v>-24.16168571428571</v>
      </c>
      <c r="DR314">
        <v>2027.958571428572</v>
      </c>
      <c r="DS314">
        <v>2051.301428571428</v>
      </c>
      <c r="DT314">
        <v>0.79408000000000001</v>
      </c>
      <c r="DU314">
        <v>1981.9171428571431</v>
      </c>
      <c r="DV314">
        <v>33.824128571428567</v>
      </c>
      <c r="DW314">
        <v>3.498227142857143</v>
      </c>
      <c r="DX314">
        <v>3.41798</v>
      </c>
      <c r="DY314">
        <v>26.611128571428569</v>
      </c>
      <c r="DZ314">
        <v>26.217757142857138</v>
      </c>
      <c r="EA314">
        <v>1199.9428571428571</v>
      </c>
      <c r="EB314">
        <v>0.95799228571428563</v>
      </c>
      <c r="EC314">
        <v>4.2007785714285713E-2</v>
      </c>
      <c r="ED314">
        <v>0</v>
      </c>
      <c r="EE314">
        <v>1792.3714285714279</v>
      </c>
      <c r="EF314">
        <v>5.0001600000000002</v>
      </c>
      <c r="EG314">
        <v>22707.41428571428</v>
      </c>
      <c r="EH314">
        <v>9514.7057142857138</v>
      </c>
      <c r="EI314">
        <v>47.946000000000012</v>
      </c>
      <c r="EJ314">
        <v>50.625</v>
      </c>
      <c r="EK314">
        <v>49.169285714285721</v>
      </c>
      <c r="EL314">
        <v>49.107000000000014</v>
      </c>
      <c r="EM314">
        <v>49.625</v>
      </c>
      <c r="EN314">
        <v>1144.747142857143</v>
      </c>
      <c r="EO314">
        <v>50.195714285714288</v>
      </c>
      <c r="EP314">
        <v>0</v>
      </c>
      <c r="EQ314">
        <v>776614.79999995232</v>
      </c>
      <c r="ER314">
        <v>0</v>
      </c>
      <c r="ES314">
        <v>1791.8144</v>
      </c>
      <c r="ET314">
        <v>6.8838461989716926</v>
      </c>
      <c r="EU314">
        <v>81.253846432682721</v>
      </c>
      <c r="EV314">
        <v>22701.072</v>
      </c>
      <c r="EW314">
        <v>15</v>
      </c>
      <c r="EX314">
        <v>1658330855.5</v>
      </c>
      <c r="EY314" t="s">
        <v>416</v>
      </c>
      <c r="EZ314">
        <v>1658330855.5</v>
      </c>
      <c r="FA314">
        <v>1658330837</v>
      </c>
      <c r="FB314">
        <v>13</v>
      </c>
      <c r="FC314">
        <v>-0.03</v>
      </c>
      <c r="FD314">
        <v>-2.1999999999999999E-2</v>
      </c>
      <c r="FE314">
        <v>-3.91</v>
      </c>
      <c r="FF314">
        <v>0.28699999999999998</v>
      </c>
      <c r="FG314">
        <v>1439</v>
      </c>
      <c r="FH314">
        <v>33</v>
      </c>
      <c r="FI314">
        <v>0.2</v>
      </c>
      <c r="FJ314">
        <v>0.09</v>
      </c>
      <c r="FK314">
        <v>-24.2214475</v>
      </c>
      <c r="FL314">
        <v>2.0122570356474032</v>
      </c>
      <c r="FM314">
        <v>0.2798230047614918</v>
      </c>
      <c r="FN314">
        <v>0</v>
      </c>
      <c r="FO314">
        <v>1791.3785294117649</v>
      </c>
      <c r="FP314">
        <v>7.7981665495762309</v>
      </c>
      <c r="FQ314">
        <v>0.80658369009976127</v>
      </c>
      <c r="FR314">
        <v>0</v>
      </c>
      <c r="FS314">
        <v>0.77385127499999995</v>
      </c>
      <c r="FT314">
        <v>0.32926022138836619</v>
      </c>
      <c r="FU314">
        <v>4.0581250211142769E-2</v>
      </c>
      <c r="FV314">
        <v>0</v>
      </c>
      <c r="FW314">
        <v>0</v>
      </c>
      <c r="FX314">
        <v>3</v>
      </c>
      <c r="FY314" t="s">
        <v>425</v>
      </c>
      <c r="FZ314">
        <v>2.8898100000000002</v>
      </c>
      <c r="GA314">
        <v>2.8722500000000002</v>
      </c>
      <c r="GB314">
        <v>0.27394200000000002</v>
      </c>
      <c r="GC314">
        <v>0.27866600000000002</v>
      </c>
      <c r="GD314">
        <v>0.14229900000000001</v>
      </c>
      <c r="GE314">
        <v>0.14258199999999999</v>
      </c>
      <c r="GF314">
        <v>25023.200000000001</v>
      </c>
      <c r="GG314">
        <v>21625.8</v>
      </c>
      <c r="GH314">
        <v>30835.1</v>
      </c>
      <c r="GI314">
        <v>27971</v>
      </c>
      <c r="GJ314">
        <v>34849.599999999999</v>
      </c>
      <c r="GK314">
        <v>33842.6</v>
      </c>
      <c r="GL314">
        <v>40196</v>
      </c>
      <c r="GM314">
        <v>38988.199999999997</v>
      </c>
      <c r="GN314">
        <v>1.89225</v>
      </c>
      <c r="GO314">
        <v>1.9365699999999999</v>
      </c>
      <c r="GP314">
        <v>0</v>
      </c>
      <c r="GQ314">
        <v>3.1776699999999998E-2</v>
      </c>
      <c r="GR314">
        <v>999.9</v>
      </c>
      <c r="GS314">
        <v>33.156199999999998</v>
      </c>
      <c r="GT314">
        <v>43.4</v>
      </c>
      <c r="GU314">
        <v>44.1</v>
      </c>
      <c r="GV314">
        <v>39.517000000000003</v>
      </c>
      <c r="GW314">
        <v>30.586500000000001</v>
      </c>
      <c r="GX314">
        <v>33.333300000000001</v>
      </c>
      <c r="GY314">
        <v>1</v>
      </c>
      <c r="GZ314">
        <v>0.67433399999999999</v>
      </c>
      <c r="HA314">
        <v>1.66873</v>
      </c>
      <c r="HB314">
        <v>20.1995</v>
      </c>
      <c r="HC314">
        <v>5.2148899999999996</v>
      </c>
      <c r="HD314">
        <v>11.974</v>
      </c>
      <c r="HE314">
        <v>4.99</v>
      </c>
      <c r="HF314">
        <v>3.2925800000000001</v>
      </c>
      <c r="HG314">
        <v>8500.2999999999993</v>
      </c>
      <c r="HH314">
        <v>9999</v>
      </c>
      <c r="HI314">
        <v>9999</v>
      </c>
      <c r="HJ314">
        <v>972.7</v>
      </c>
      <c r="HK314">
        <v>4.9713399999999996</v>
      </c>
      <c r="HL314">
        <v>1.87439</v>
      </c>
      <c r="HM314">
        <v>1.87073</v>
      </c>
      <c r="HN314">
        <v>1.87042</v>
      </c>
      <c r="HO314">
        <v>1.8749</v>
      </c>
      <c r="HP314">
        <v>1.87164</v>
      </c>
      <c r="HQ314">
        <v>1.86713</v>
      </c>
      <c r="HR314">
        <v>1.8780600000000001</v>
      </c>
      <c r="HS314">
        <v>0</v>
      </c>
      <c r="HT314">
        <v>0</v>
      </c>
      <c r="HU314">
        <v>0</v>
      </c>
      <c r="HV314">
        <v>0</v>
      </c>
      <c r="HW314" t="s">
        <v>418</v>
      </c>
      <c r="HX314" t="s">
        <v>419</v>
      </c>
      <c r="HY314" t="s">
        <v>420</v>
      </c>
      <c r="HZ314" t="s">
        <v>420</v>
      </c>
      <c r="IA314" t="s">
        <v>420</v>
      </c>
      <c r="IB314" t="s">
        <v>420</v>
      </c>
      <c r="IC314">
        <v>0</v>
      </c>
      <c r="ID314">
        <v>100</v>
      </c>
      <c r="IE314">
        <v>100</v>
      </c>
      <c r="IF314">
        <v>-3.62</v>
      </c>
      <c r="IG314">
        <v>0.33410000000000001</v>
      </c>
      <c r="IH314">
        <v>-2.1299345005774111</v>
      </c>
      <c r="II314">
        <v>1.7196870422270779E-5</v>
      </c>
      <c r="IJ314">
        <v>-2.1741833173098589E-6</v>
      </c>
      <c r="IK314">
        <v>9.0595066644434051E-10</v>
      </c>
      <c r="IL314">
        <v>-0.32754645563995699</v>
      </c>
      <c r="IM314">
        <v>-1.2435942757381079E-3</v>
      </c>
      <c r="IN314">
        <v>8.3241555849602686E-4</v>
      </c>
      <c r="IO314">
        <v>-6.8006265696850886E-6</v>
      </c>
      <c r="IP314">
        <v>17</v>
      </c>
      <c r="IQ314">
        <v>2050</v>
      </c>
      <c r="IR314">
        <v>3</v>
      </c>
      <c r="IS314">
        <v>34</v>
      </c>
      <c r="IT314">
        <v>54.1</v>
      </c>
      <c r="IU314">
        <v>54.4</v>
      </c>
      <c r="IV314">
        <v>3.8098100000000001</v>
      </c>
      <c r="IW314">
        <v>2.5500500000000001</v>
      </c>
      <c r="IX314">
        <v>1.49902</v>
      </c>
      <c r="IY314">
        <v>2.2741699999999998</v>
      </c>
      <c r="IZ314">
        <v>1.69678</v>
      </c>
      <c r="JA314">
        <v>2.3791500000000001</v>
      </c>
      <c r="JB314">
        <v>45.920999999999999</v>
      </c>
      <c r="JC314">
        <v>15.8832</v>
      </c>
      <c r="JD314">
        <v>18</v>
      </c>
      <c r="JE314">
        <v>415.27100000000002</v>
      </c>
      <c r="JF314">
        <v>515.39499999999998</v>
      </c>
      <c r="JG314">
        <v>30.001899999999999</v>
      </c>
      <c r="JH314">
        <v>36.015900000000002</v>
      </c>
      <c r="JI314">
        <v>30.0001</v>
      </c>
      <c r="JJ314">
        <v>35.841500000000003</v>
      </c>
      <c r="JK314">
        <v>35.775599999999997</v>
      </c>
      <c r="JL314">
        <v>76.309399999999997</v>
      </c>
      <c r="JM314">
        <v>15.5258</v>
      </c>
      <c r="JN314">
        <v>8.1303400000000003</v>
      </c>
      <c r="JO314">
        <v>30</v>
      </c>
      <c r="JP314">
        <v>1993.34</v>
      </c>
      <c r="JQ314">
        <v>33.8003</v>
      </c>
      <c r="JR314">
        <v>98.267799999999994</v>
      </c>
      <c r="JS314">
        <v>98.189599999999999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2022-07-20T16:23:40Z</dcterms:created>
  <dcterms:modified xsi:type="dcterms:W3CDTF">2024-10-18T11:55:40Z</dcterms:modified>
</cp:coreProperties>
</file>