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3284E7F2-8446-FE44-B69A-D753D2626ACD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3" i="1" l="1"/>
  <c r="AX313" i="1"/>
  <c r="AV313" i="1"/>
  <c r="AW313" i="1" s="1"/>
  <c r="AU313" i="1"/>
  <c r="AS313" i="1"/>
  <c r="N313" i="1" s="1"/>
  <c r="AL313" i="1"/>
  <c r="I313" i="1" s="1"/>
  <c r="H313" i="1" s="1"/>
  <c r="AA313" i="1" s="1"/>
  <c r="AG313" i="1"/>
  <c r="J313" i="1" s="1"/>
  <c r="Y313" i="1"/>
  <c r="X313" i="1"/>
  <c r="W313" i="1" s="1"/>
  <c r="S313" i="1"/>
  <c r="P313" i="1"/>
  <c r="AY312" i="1"/>
  <c r="AX312" i="1"/>
  <c r="AV312" i="1"/>
  <c r="AU312" i="1"/>
  <c r="AS312" i="1" s="1"/>
  <c r="AL312" i="1"/>
  <c r="I312" i="1" s="1"/>
  <c r="H312" i="1" s="1"/>
  <c r="AG312" i="1"/>
  <c r="J312" i="1" s="1"/>
  <c r="Y312" i="1"/>
  <c r="X312" i="1"/>
  <c r="W312" i="1" s="1"/>
  <c r="P312" i="1"/>
  <c r="AY311" i="1"/>
  <c r="AX311" i="1"/>
  <c r="AV311" i="1"/>
  <c r="AW311" i="1" s="1"/>
  <c r="AU311" i="1"/>
  <c r="AS311" i="1" s="1"/>
  <c r="AL311" i="1"/>
  <c r="I311" i="1" s="1"/>
  <c r="H311" i="1" s="1"/>
  <c r="AA311" i="1" s="1"/>
  <c r="AG311" i="1"/>
  <c r="J311" i="1" s="1"/>
  <c r="Y311" i="1"/>
  <c r="X311" i="1"/>
  <c r="W311" i="1"/>
  <c r="P311" i="1"/>
  <c r="AY310" i="1"/>
  <c r="AX310" i="1"/>
  <c r="AV310" i="1"/>
  <c r="AW310" i="1" s="1"/>
  <c r="AU310" i="1"/>
  <c r="AS310" i="1"/>
  <c r="AT310" i="1" s="1"/>
  <c r="AL310" i="1"/>
  <c r="I310" i="1" s="1"/>
  <c r="H310" i="1" s="1"/>
  <c r="AG310" i="1"/>
  <c r="J310" i="1" s="1"/>
  <c r="AA310" i="1"/>
  <c r="Y310" i="1"/>
  <c r="X310" i="1"/>
  <c r="P310" i="1"/>
  <c r="AY309" i="1"/>
  <c r="AX309" i="1"/>
  <c r="AV309" i="1"/>
  <c r="AU309" i="1"/>
  <c r="AS309" i="1" s="1"/>
  <c r="AL309" i="1"/>
  <c r="I309" i="1" s="1"/>
  <c r="H309" i="1" s="1"/>
  <c r="AA309" i="1" s="1"/>
  <c r="AG309" i="1"/>
  <c r="Y309" i="1"/>
  <c r="X309" i="1"/>
  <c r="W309" i="1" s="1"/>
  <c r="P309" i="1"/>
  <c r="J309" i="1"/>
  <c r="AY308" i="1"/>
  <c r="AX308" i="1"/>
  <c r="AW308" i="1" s="1"/>
  <c r="AV308" i="1"/>
  <c r="AU308" i="1"/>
  <c r="AS308" i="1" s="1"/>
  <c r="AL308" i="1"/>
  <c r="I308" i="1" s="1"/>
  <c r="H308" i="1" s="1"/>
  <c r="AG308" i="1"/>
  <c r="J308" i="1" s="1"/>
  <c r="Y308" i="1"/>
  <c r="X308" i="1"/>
  <c r="W308" i="1" s="1"/>
  <c r="P308" i="1"/>
  <c r="N308" i="1"/>
  <c r="AY307" i="1"/>
  <c r="AX307" i="1"/>
  <c r="AV307" i="1"/>
  <c r="AW307" i="1" s="1"/>
  <c r="AU307" i="1"/>
  <c r="AS307" i="1" s="1"/>
  <c r="AE307" i="1" s="1"/>
  <c r="AL307" i="1"/>
  <c r="I307" i="1" s="1"/>
  <c r="H307" i="1" s="1"/>
  <c r="AA307" i="1" s="1"/>
  <c r="AG307" i="1"/>
  <c r="J307" i="1" s="1"/>
  <c r="Y307" i="1"/>
  <c r="X307" i="1"/>
  <c r="W307" i="1" s="1"/>
  <c r="P307" i="1"/>
  <c r="AY306" i="1"/>
  <c r="S306" i="1" s="1"/>
  <c r="AX306" i="1"/>
  <c r="AV306" i="1"/>
  <c r="AU306" i="1"/>
  <c r="AS306" i="1"/>
  <c r="AL306" i="1"/>
  <c r="I306" i="1" s="1"/>
  <c r="H306" i="1" s="1"/>
  <c r="AG306" i="1"/>
  <c r="AA306" i="1"/>
  <c r="Y306" i="1"/>
  <c r="X306" i="1"/>
  <c r="P306" i="1"/>
  <c r="J306" i="1"/>
  <c r="AY305" i="1"/>
  <c r="AX305" i="1"/>
  <c r="AV305" i="1"/>
  <c r="AU305" i="1"/>
  <c r="AS305" i="1" s="1"/>
  <c r="AT305" i="1" s="1"/>
  <c r="AL305" i="1"/>
  <c r="I305" i="1" s="1"/>
  <c r="H305" i="1" s="1"/>
  <c r="AA305" i="1" s="1"/>
  <c r="AG305" i="1"/>
  <c r="J305" i="1" s="1"/>
  <c r="Y305" i="1"/>
  <c r="X305" i="1"/>
  <c r="W305" i="1" s="1"/>
  <c r="P305" i="1"/>
  <c r="N305" i="1"/>
  <c r="K305" i="1"/>
  <c r="AY304" i="1"/>
  <c r="AX304" i="1"/>
  <c r="AV304" i="1"/>
  <c r="S304" i="1" s="1"/>
  <c r="AU304" i="1"/>
  <c r="AS304" i="1" s="1"/>
  <c r="N304" i="1" s="1"/>
  <c r="AL304" i="1"/>
  <c r="I304" i="1" s="1"/>
  <c r="H304" i="1" s="1"/>
  <c r="AG304" i="1"/>
  <c r="Y304" i="1"/>
  <c r="X304" i="1"/>
  <c r="P304" i="1"/>
  <c r="J304" i="1"/>
  <c r="AY303" i="1"/>
  <c r="AX303" i="1"/>
  <c r="AW303" i="1" s="1"/>
  <c r="AV303" i="1"/>
  <c r="AU303" i="1"/>
  <c r="AS303" i="1"/>
  <c r="AL303" i="1"/>
  <c r="AG303" i="1"/>
  <c r="J303" i="1" s="1"/>
  <c r="AF303" i="1"/>
  <c r="Y303" i="1"/>
  <c r="X303" i="1"/>
  <c r="W303" i="1" s="1"/>
  <c r="P303" i="1"/>
  <c r="N303" i="1"/>
  <c r="K303" i="1"/>
  <c r="I303" i="1"/>
  <c r="H303" i="1" s="1"/>
  <c r="AA303" i="1" s="1"/>
  <c r="AY302" i="1"/>
  <c r="S302" i="1" s="1"/>
  <c r="AX302" i="1"/>
  <c r="AV302" i="1"/>
  <c r="AU302" i="1"/>
  <c r="AS302" i="1"/>
  <c r="AT302" i="1" s="1"/>
  <c r="AL302" i="1"/>
  <c r="AG302" i="1"/>
  <c r="J302" i="1" s="1"/>
  <c r="Y302" i="1"/>
  <c r="X302" i="1"/>
  <c r="P302" i="1"/>
  <c r="I302" i="1"/>
  <c r="H302" i="1" s="1"/>
  <c r="AY301" i="1"/>
  <c r="AX301" i="1"/>
  <c r="AV301" i="1"/>
  <c r="AU301" i="1"/>
  <c r="AS301" i="1" s="1"/>
  <c r="AL301" i="1"/>
  <c r="I301" i="1" s="1"/>
  <c r="H301" i="1" s="1"/>
  <c r="AG301" i="1"/>
  <c r="Y301" i="1"/>
  <c r="X301" i="1"/>
  <c r="W301" i="1" s="1"/>
  <c r="P301" i="1"/>
  <c r="J301" i="1"/>
  <c r="AY300" i="1"/>
  <c r="AX300" i="1"/>
  <c r="AV300" i="1"/>
  <c r="AU300" i="1"/>
  <c r="AS300" i="1" s="1"/>
  <c r="AL300" i="1"/>
  <c r="I300" i="1" s="1"/>
  <c r="AG300" i="1"/>
  <c r="J300" i="1" s="1"/>
  <c r="AF300" i="1"/>
  <c r="AE300" i="1"/>
  <c r="Y300" i="1"/>
  <c r="X300" i="1"/>
  <c r="P300" i="1"/>
  <c r="N300" i="1"/>
  <c r="H300" i="1"/>
  <c r="AY299" i="1"/>
  <c r="AX299" i="1"/>
  <c r="AW299" i="1" s="1"/>
  <c r="AV299" i="1"/>
  <c r="AU299" i="1"/>
  <c r="AS299" i="1"/>
  <c r="AT299" i="1" s="1"/>
  <c r="AL299" i="1"/>
  <c r="I299" i="1" s="1"/>
  <c r="H299" i="1" s="1"/>
  <c r="AA299" i="1" s="1"/>
  <c r="AG299" i="1"/>
  <c r="J299" i="1" s="1"/>
  <c r="AF299" i="1"/>
  <c r="AE299" i="1"/>
  <c r="Y299" i="1"/>
  <c r="W299" i="1" s="1"/>
  <c r="X299" i="1"/>
  <c r="P299" i="1"/>
  <c r="N299" i="1"/>
  <c r="K299" i="1"/>
  <c r="AY298" i="1"/>
  <c r="S298" i="1" s="1"/>
  <c r="AX298" i="1"/>
  <c r="AV298" i="1"/>
  <c r="AU298" i="1"/>
  <c r="AS298" i="1"/>
  <c r="K298" i="1" s="1"/>
  <c r="AL298" i="1"/>
  <c r="I298" i="1" s="1"/>
  <c r="H298" i="1" s="1"/>
  <c r="AG298" i="1"/>
  <c r="J298" i="1" s="1"/>
  <c r="AA298" i="1"/>
  <c r="Y298" i="1"/>
  <c r="X298" i="1"/>
  <c r="P298" i="1"/>
  <c r="AY297" i="1"/>
  <c r="AX297" i="1"/>
  <c r="AV297" i="1"/>
  <c r="AU297" i="1"/>
  <c r="AS297" i="1" s="1"/>
  <c r="AT297" i="1" s="1"/>
  <c r="AL297" i="1"/>
  <c r="I297" i="1" s="1"/>
  <c r="H297" i="1" s="1"/>
  <c r="AG297" i="1"/>
  <c r="AA297" i="1"/>
  <c r="Y297" i="1"/>
  <c r="X297" i="1"/>
  <c r="W297" i="1" s="1"/>
  <c r="P297" i="1"/>
  <c r="J297" i="1"/>
  <c r="AY296" i="1"/>
  <c r="AX296" i="1"/>
  <c r="AV296" i="1"/>
  <c r="AU296" i="1"/>
  <c r="AS296" i="1" s="1"/>
  <c r="N296" i="1" s="1"/>
  <c r="AL296" i="1"/>
  <c r="I296" i="1" s="1"/>
  <c r="H296" i="1" s="1"/>
  <c r="AG296" i="1"/>
  <c r="J296" i="1" s="1"/>
  <c r="Y296" i="1"/>
  <c r="X296" i="1"/>
  <c r="W296" i="1" s="1"/>
  <c r="P296" i="1"/>
  <c r="AY295" i="1"/>
  <c r="AX295" i="1"/>
  <c r="AW295" i="1"/>
  <c r="AV295" i="1"/>
  <c r="AU295" i="1"/>
  <c r="AS295" i="1" s="1"/>
  <c r="AL295" i="1"/>
  <c r="I295" i="1" s="1"/>
  <c r="H295" i="1" s="1"/>
  <c r="AA295" i="1" s="1"/>
  <c r="AG295" i="1"/>
  <c r="J295" i="1" s="1"/>
  <c r="AE295" i="1"/>
  <c r="Y295" i="1"/>
  <c r="X295" i="1"/>
  <c r="W295" i="1"/>
  <c r="P295" i="1"/>
  <c r="AY294" i="1"/>
  <c r="S294" i="1" s="1"/>
  <c r="AX294" i="1"/>
  <c r="AV294" i="1"/>
  <c r="AW294" i="1" s="1"/>
  <c r="AU294" i="1"/>
  <c r="AS294" i="1"/>
  <c r="K294" i="1" s="1"/>
  <c r="AL294" i="1"/>
  <c r="I294" i="1" s="1"/>
  <c r="H294" i="1" s="1"/>
  <c r="AA294" i="1" s="1"/>
  <c r="AG294" i="1"/>
  <c r="Y294" i="1"/>
  <c r="X294" i="1"/>
  <c r="W294" i="1" s="1"/>
  <c r="P294" i="1"/>
  <c r="J294" i="1"/>
  <c r="AY293" i="1"/>
  <c r="AX293" i="1"/>
  <c r="AV293" i="1"/>
  <c r="AU293" i="1"/>
  <c r="AS293" i="1" s="1"/>
  <c r="AL293" i="1"/>
  <c r="I293" i="1" s="1"/>
  <c r="H293" i="1" s="1"/>
  <c r="AG293" i="1"/>
  <c r="AA293" i="1"/>
  <c r="Y293" i="1"/>
  <c r="X293" i="1"/>
  <c r="P293" i="1"/>
  <c r="J293" i="1"/>
  <c r="AY292" i="1"/>
  <c r="AX292" i="1"/>
  <c r="AV292" i="1"/>
  <c r="S292" i="1" s="1"/>
  <c r="AU292" i="1"/>
  <c r="AS292" i="1" s="1"/>
  <c r="N292" i="1" s="1"/>
  <c r="AL292" i="1"/>
  <c r="I292" i="1" s="1"/>
  <c r="H292" i="1" s="1"/>
  <c r="AG292" i="1"/>
  <c r="J292" i="1" s="1"/>
  <c r="Y292" i="1"/>
  <c r="X292" i="1"/>
  <c r="P292" i="1"/>
  <c r="AY291" i="1"/>
  <c r="AX291" i="1"/>
  <c r="AW291" i="1"/>
  <c r="AV291" i="1"/>
  <c r="AU291" i="1"/>
  <c r="AS291" i="1" s="1"/>
  <c r="AL291" i="1"/>
  <c r="I291" i="1" s="1"/>
  <c r="H291" i="1" s="1"/>
  <c r="AA291" i="1" s="1"/>
  <c r="AG291" i="1"/>
  <c r="J291" i="1" s="1"/>
  <c r="AE291" i="1"/>
  <c r="Y291" i="1"/>
  <c r="X291" i="1"/>
  <c r="W291" i="1"/>
  <c r="P291" i="1"/>
  <c r="AY290" i="1"/>
  <c r="AX290" i="1"/>
  <c r="AV290" i="1"/>
  <c r="AW290" i="1" s="1"/>
  <c r="AU290" i="1"/>
  <c r="AS290" i="1"/>
  <c r="N290" i="1" s="1"/>
  <c r="AL290" i="1"/>
  <c r="AG290" i="1"/>
  <c r="Y290" i="1"/>
  <c r="X290" i="1"/>
  <c r="W290" i="1" s="1"/>
  <c r="P290" i="1"/>
  <c r="J290" i="1"/>
  <c r="I290" i="1"/>
  <c r="H290" i="1" s="1"/>
  <c r="AY289" i="1"/>
  <c r="AX289" i="1"/>
  <c r="AV289" i="1"/>
  <c r="AU289" i="1"/>
  <c r="AS289" i="1" s="1"/>
  <c r="AT289" i="1"/>
  <c r="AL289" i="1"/>
  <c r="I289" i="1" s="1"/>
  <c r="H289" i="1" s="1"/>
  <c r="AG289" i="1"/>
  <c r="J289" i="1" s="1"/>
  <c r="AF289" i="1"/>
  <c r="Y289" i="1"/>
  <c r="X289" i="1"/>
  <c r="P289" i="1"/>
  <c r="K289" i="1"/>
  <c r="AY288" i="1"/>
  <c r="AX288" i="1"/>
  <c r="AW288" i="1"/>
  <c r="AV288" i="1"/>
  <c r="AU288" i="1"/>
  <c r="AS288" i="1" s="1"/>
  <c r="AT288" i="1"/>
  <c r="AL288" i="1"/>
  <c r="I288" i="1" s="1"/>
  <c r="H288" i="1" s="1"/>
  <c r="AG288" i="1"/>
  <c r="J288" i="1" s="1"/>
  <c r="AF288" i="1"/>
  <c r="Y288" i="1"/>
  <c r="X288" i="1"/>
  <c r="W288" i="1" s="1"/>
  <c r="P288" i="1"/>
  <c r="AY287" i="1"/>
  <c r="AX287" i="1"/>
  <c r="AV287" i="1"/>
  <c r="AW287" i="1" s="1"/>
  <c r="AU287" i="1"/>
  <c r="AS287" i="1" s="1"/>
  <c r="AL287" i="1"/>
  <c r="AG287" i="1"/>
  <c r="Y287" i="1"/>
  <c r="X287" i="1"/>
  <c r="W287" i="1" s="1"/>
  <c r="P287" i="1"/>
  <c r="J287" i="1"/>
  <c r="I287" i="1"/>
  <c r="H287" i="1" s="1"/>
  <c r="AY286" i="1"/>
  <c r="AX286" i="1"/>
  <c r="AV286" i="1"/>
  <c r="AU286" i="1"/>
  <c r="AT286" i="1"/>
  <c r="AS286" i="1"/>
  <c r="K286" i="1" s="1"/>
  <c r="AL286" i="1"/>
  <c r="AG286" i="1"/>
  <c r="J286" i="1" s="1"/>
  <c r="Y286" i="1"/>
  <c r="X286" i="1"/>
  <c r="W286" i="1" s="1"/>
  <c r="P286" i="1"/>
  <c r="I286" i="1"/>
  <c r="H286" i="1" s="1"/>
  <c r="AA286" i="1" s="1"/>
  <c r="AY285" i="1"/>
  <c r="AX285" i="1"/>
  <c r="AV285" i="1"/>
  <c r="AU285" i="1"/>
  <c r="AS285" i="1"/>
  <c r="K285" i="1" s="1"/>
  <c r="AL285" i="1"/>
  <c r="I285" i="1" s="1"/>
  <c r="H285" i="1" s="1"/>
  <c r="AG285" i="1"/>
  <c r="J285" i="1" s="1"/>
  <c r="Y285" i="1"/>
  <c r="X285" i="1"/>
  <c r="W285" i="1" s="1"/>
  <c r="P285" i="1"/>
  <c r="AY284" i="1"/>
  <c r="AX284" i="1"/>
  <c r="AV284" i="1"/>
  <c r="AW284" i="1" s="1"/>
  <c r="AU284" i="1"/>
  <c r="AS284" i="1" s="1"/>
  <c r="AL284" i="1"/>
  <c r="AG284" i="1"/>
  <c r="J284" i="1" s="1"/>
  <c r="Y284" i="1"/>
  <c r="X284" i="1"/>
  <c r="W284" i="1" s="1"/>
  <c r="P284" i="1"/>
  <c r="I284" i="1"/>
  <c r="H284" i="1" s="1"/>
  <c r="AY283" i="1"/>
  <c r="S283" i="1" s="1"/>
  <c r="AX283" i="1"/>
  <c r="AW283" i="1" s="1"/>
  <c r="AV283" i="1"/>
  <c r="AU283" i="1"/>
  <c r="AS283" i="1"/>
  <c r="AL283" i="1"/>
  <c r="I283" i="1" s="1"/>
  <c r="H283" i="1" s="1"/>
  <c r="AG283" i="1"/>
  <c r="J283" i="1" s="1"/>
  <c r="AE283" i="1"/>
  <c r="Y283" i="1"/>
  <c r="X283" i="1"/>
  <c r="W283" i="1" s="1"/>
  <c r="P283" i="1"/>
  <c r="AY282" i="1"/>
  <c r="S282" i="1" s="1"/>
  <c r="AX282" i="1"/>
  <c r="AV282" i="1"/>
  <c r="AU282" i="1"/>
  <c r="AS282" i="1" s="1"/>
  <c r="AL282" i="1"/>
  <c r="AG282" i="1"/>
  <c r="J282" i="1" s="1"/>
  <c r="Y282" i="1"/>
  <c r="X282" i="1"/>
  <c r="W282" i="1" s="1"/>
  <c r="T282" i="1"/>
  <c r="U282" i="1" s="1"/>
  <c r="P282" i="1"/>
  <c r="I282" i="1"/>
  <c r="H282" i="1" s="1"/>
  <c r="AA282" i="1" s="1"/>
  <c r="AY281" i="1"/>
  <c r="AX281" i="1"/>
  <c r="AV281" i="1"/>
  <c r="AW281" i="1" s="1"/>
  <c r="AU281" i="1"/>
  <c r="AS281" i="1"/>
  <c r="AL281" i="1"/>
  <c r="I281" i="1" s="1"/>
  <c r="H281" i="1" s="1"/>
  <c r="AG281" i="1"/>
  <c r="J281" i="1" s="1"/>
  <c r="Y281" i="1"/>
  <c r="X281" i="1"/>
  <c r="W281" i="1"/>
  <c r="S281" i="1"/>
  <c r="P281" i="1"/>
  <c r="N281" i="1"/>
  <c r="AY280" i="1"/>
  <c r="AX280" i="1"/>
  <c r="AV280" i="1"/>
  <c r="AU280" i="1"/>
  <c r="AS280" i="1" s="1"/>
  <c r="N280" i="1" s="1"/>
  <c r="AL280" i="1"/>
  <c r="I280" i="1" s="1"/>
  <c r="AG280" i="1"/>
  <c r="J280" i="1" s="1"/>
  <c r="Y280" i="1"/>
  <c r="X280" i="1"/>
  <c r="W280" i="1" s="1"/>
  <c r="P280" i="1"/>
  <c r="H280" i="1"/>
  <c r="AY279" i="1"/>
  <c r="S279" i="1" s="1"/>
  <c r="AX279" i="1"/>
  <c r="AV279" i="1"/>
  <c r="AW279" i="1" s="1"/>
  <c r="AU279" i="1"/>
  <c r="AS279" i="1"/>
  <c r="K279" i="1" s="1"/>
  <c r="AL279" i="1"/>
  <c r="AG279" i="1"/>
  <c r="J279" i="1" s="1"/>
  <c r="Y279" i="1"/>
  <c r="W279" i="1" s="1"/>
  <c r="X279" i="1"/>
  <c r="P279" i="1"/>
  <c r="I279" i="1"/>
  <c r="H279" i="1" s="1"/>
  <c r="AY278" i="1"/>
  <c r="AX278" i="1"/>
  <c r="AW278" i="1" s="1"/>
  <c r="AV278" i="1"/>
  <c r="AU278" i="1"/>
  <c r="AS278" i="1" s="1"/>
  <c r="AL278" i="1"/>
  <c r="I278" i="1" s="1"/>
  <c r="H278" i="1" s="1"/>
  <c r="AG278" i="1"/>
  <c r="J278" i="1" s="1"/>
  <c r="Y278" i="1"/>
  <c r="X278" i="1"/>
  <c r="S278" i="1"/>
  <c r="T278" i="1" s="1"/>
  <c r="U278" i="1" s="1"/>
  <c r="P278" i="1"/>
  <c r="AY277" i="1"/>
  <c r="AX277" i="1"/>
  <c r="AW277" i="1"/>
  <c r="AV277" i="1"/>
  <c r="S277" i="1" s="1"/>
  <c r="T277" i="1" s="1"/>
  <c r="U277" i="1" s="1"/>
  <c r="AU277" i="1"/>
  <c r="AS277" i="1" s="1"/>
  <c r="AT277" i="1"/>
  <c r="AL277" i="1"/>
  <c r="I277" i="1" s="1"/>
  <c r="H277" i="1" s="1"/>
  <c r="AG277" i="1"/>
  <c r="AA277" i="1"/>
  <c r="Y277" i="1"/>
  <c r="X277" i="1"/>
  <c r="W277" i="1" s="1"/>
  <c r="P277" i="1"/>
  <c r="J277" i="1"/>
  <c r="AY276" i="1"/>
  <c r="AX276" i="1"/>
  <c r="AV276" i="1"/>
  <c r="AU276" i="1"/>
  <c r="AS276" i="1" s="1"/>
  <c r="AL276" i="1"/>
  <c r="AG276" i="1"/>
  <c r="J276" i="1" s="1"/>
  <c r="Y276" i="1"/>
  <c r="X276" i="1"/>
  <c r="W276" i="1" s="1"/>
  <c r="P276" i="1"/>
  <c r="I276" i="1"/>
  <c r="H276" i="1"/>
  <c r="AA276" i="1" s="1"/>
  <c r="AY275" i="1"/>
  <c r="AX275" i="1"/>
  <c r="AV275" i="1"/>
  <c r="AW275" i="1" s="1"/>
  <c r="AU275" i="1"/>
  <c r="AS275" i="1" s="1"/>
  <c r="AL275" i="1"/>
  <c r="AG275" i="1"/>
  <c r="AF275" i="1"/>
  <c r="AE275" i="1"/>
  <c r="Y275" i="1"/>
  <c r="X275" i="1"/>
  <c r="W275" i="1"/>
  <c r="P275" i="1"/>
  <c r="N275" i="1"/>
  <c r="J275" i="1"/>
  <c r="I275" i="1"/>
  <c r="H275" i="1" s="1"/>
  <c r="AA275" i="1" s="1"/>
  <c r="AY274" i="1"/>
  <c r="AX274" i="1"/>
  <c r="AV274" i="1"/>
  <c r="AW274" i="1" s="1"/>
  <c r="AU274" i="1"/>
  <c r="AS274" i="1" s="1"/>
  <c r="AL274" i="1"/>
  <c r="I274" i="1" s="1"/>
  <c r="H274" i="1" s="1"/>
  <c r="AG274" i="1"/>
  <c r="Y274" i="1"/>
  <c r="X274" i="1"/>
  <c r="W274" i="1"/>
  <c r="S274" i="1"/>
  <c r="P274" i="1"/>
  <c r="J274" i="1"/>
  <c r="AY273" i="1"/>
  <c r="AX273" i="1"/>
  <c r="AV273" i="1"/>
  <c r="AU273" i="1"/>
  <c r="AS273" i="1"/>
  <c r="AL273" i="1"/>
  <c r="I273" i="1" s="1"/>
  <c r="H273" i="1" s="1"/>
  <c r="AA273" i="1" s="1"/>
  <c r="AG273" i="1"/>
  <c r="Y273" i="1"/>
  <c r="X273" i="1"/>
  <c r="W273" i="1"/>
  <c r="S273" i="1"/>
  <c r="P273" i="1"/>
  <c r="K273" i="1"/>
  <c r="J273" i="1"/>
  <c r="AY272" i="1"/>
  <c r="AX272" i="1"/>
  <c r="AV272" i="1"/>
  <c r="S272" i="1" s="1"/>
  <c r="AU272" i="1"/>
  <c r="AS272" i="1" s="1"/>
  <c r="AL272" i="1"/>
  <c r="AG272" i="1"/>
  <c r="J272" i="1" s="1"/>
  <c r="Y272" i="1"/>
  <c r="X272" i="1"/>
  <c r="W272" i="1"/>
  <c r="P272" i="1"/>
  <c r="I272" i="1"/>
  <c r="H272" i="1" s="1"/>
  <c r="AY271" i="1"/>
  <c r="AX271" i="1"/>
  <c r="AV271" i="1"/>
  <c r="AW271" i="1" s="1"/>
  <c r="AU271" i="1"/>
  <c r="AS271" i="1"/>
  <c r="AL271" i="1"/>
  <c r="I271" i="1" s="1"/>
  <c r="H271" i="1" s="1"/>
  <c r="AA271" i="1" s="1"/>
  <c r="AG271" i="1"/>
  <c r="J271" i="1" s="1"/>
  <c r="Y271" i="1"/>
  <c r="X271" i="1"/>
  <c r="P271" i="1"/>
  <c r="AY270" i="1"/>
  <c r="AX270" i="1"/>
  <c r="AV270" i="1"/>
  <c r="AW270" i="1" s="1"/>
  <c r="AU270" i="1"/>
  <c r="AS270" i="1" s="1"/>
  <c r="AL270" i="1"/>
  <c r="AG270" i="1"/>
  <c r="J270" i="1" s="1"/>
  <c r="Y270" i="1"/>
  <c r="X270" i="1"/>
  <c r="W270" i="1" s="1"/>
  <c r="P270" i="1"/>
  <c r="I270" i="1"/>
  <c r="H270" i="1" s="1"/>
  <c r="AA270" i="1" s="1"/>
  <c r="AY269" i="1"/>
  <c r="AX269" i="1"/>
  <c r="AV269" i="1"/>
  <c r="AW269" i="1" s="1"/>
  <c r="AU269" i="1"/>
  <c r="AS269" i="1" s="1"/>
  <c r="AL269" i="1"/>
  <c r="I269" i="1" s="1"/>
  <c r="H269" i="1" s="1"/>
  <c r="AG269" i="1"/>
  <c r="J269" i="1" s="1"/>
  <c r="Y269" i="1"/>
  <c r="W269" i="1" s="1"/>
  <c r="X269" i="1"/>
  <c r="P269" i="1"/>
  <c r="AY268" i="1"/>
  <c r="AX268" i="1"/>
  <c r="AV268" i="1"/>
  <c r="S268" i="1" s="1"/>
  <c r="AU268" i="1"/>
  <c r="AS268" i="1" s="1"/>
  <c r="AT268" i="1" s="1"/>
  <c r="AL268" i="1"/>
  <c r="I268" i="1" s="1"/>
  <c r="H268" i="1" s="1"/>
  <c r="AG268" i="1"/>
  <c r="J268" i="1" s="1"/>
  <c r="Y268" i="1"/>
  <c r="X268" i="1"/>
  <c r="P268" i="1"/>
  <c r="AY267" i="1"/>
  <c r="AX267" i="1"/>
  <c r="AV267" i="1"/>
  <c r="AU267" i="1"/>
  <c r="AS267" i="1"/>
  <c r="N267" i="1" s="1"/>
  <c r="AL267" i="1"/>
  <c r="I267" i="1" s="1"/>
  <c r="H267" i="1" s="1"/>
  <c r="AA267" i="1" s="1"/>
  <c r="AG267" i="1"/>
  <c r="J267" i="1" s="1"/>
  <c r="Y267" i="1"/>
  <c r="X267" i="1"/>
  <c r="W267" i="1"/>
  <c r="P267" i="1"/>
  <c r="AY266" i="1"/>
  <c r="AX266" i="1"/>
  <c r="AV266" i="1"/>
  <c r="AU266" i="1"/>
  <c r="AS266" i="1" s="1"/>
  <c r="AL266" i="1"/>
  <c r="AG266" i="1"/>
  <c r="J266" i="1" s="1"/>
  <c r="Y266" i="1"/>
  <c r="X266" i="1"/>
  <c r="W266" i="1" s="1"/>
  <c r="S266" i="1"/>
  <c r="P266" i="1"/>
  <c r="I266" i="1"/>
  <c r="H266" i="1" s="1"/>
  <c r="AA266" i="1" s="1"/>
  <c r="AY265" i="1"/>
  <c r="AX265" i="1"/>
  <c r="AV265" i="1"/>
  <c r="AW265" i="1" s="1"/>
  <c r="AU265" i="1"/>
  <c r="AS265" i="1"/>
  <c r="AL265" i="1"/>
  <c r="I265" i="1" s="1"/>
  <c r="H265" i="1" s="1"/>
  <c r="AG265" i="1"/>
  <c r="J265" i="1" s="1"/>
  <c r="AA265" i="1"/>
  <c r="Y265" i="1"/>
  <c r="X265" i="1"/>
  <c r="W265" i="1"/>
  <c r="S265" i="1"/>
  <c r="P265" i="1"/>
  <c r="AY264" i="1"/>
  <c r="AX264" i="1"/>
  <c r="AV264" i="1"/>
  <c r="AU264" i="1"/>
  <c r="AS264" i="1" s="1"/>
  <c r="K264" i="1" s="1"/>
  <c r="AT264" i="1"/>
  <c r="AL264" i="1"/>
  <c r="I264" i="1" s="1"/>
  <c r="H264" i="1" s="1"/>
  <c r="AG264" i="1"/>
  <c r="J264" i="1" s="1"/>
  <c r="AF264" i="1"/>
  <c r="AE264" i="1"/>
  <c r="Y264" i="1"/>
  <c r="X264" i="1"/>
  <c r="W264" i="1"/>
  <c r="P264" i="1"/>
  <c r="N264" i="1"/>
  <c r="AY263" i="1"/>
  <c r="AX263" i="1"/>
  <c r="AV263" i="1"/>
  <c r="AU263" i="1"/>
  <c r="AS263" i="1"/>
  <c r="AT263" i="1" s="1"/>
  <c r="AL263" i="1"/>
  <c r="I263" i="1" s="1"/>
  <c r="H263" i="1" s="1"/>
  <c r="AA263" i="1" s="1"/>
  <c r="AG263" i="1"/>
  <c r="J263" i="1" s="1"/>
  <c r="AF263" i="1"/>
  <c r="AE263" i="1"/>
  <c r="Y263" i="1"/>
  <c r="X263" i="1"/>
  <c r="W263" i="1"/>
  <c r="P263" i="1"/>
  <c r="N263" i="1"/>
  <c r="K263" i="1"/>
  <c r="AY262" i="1"/>
  <c r="S262" i="1" s="1"/>
  <c r="AX262" i="1"/>
  <c r="AV262" i="1"/>
  <c r="AW262" i="1" s="1"/>
  <c r="AU262" i="1"/>
  <c r="AS262" i="1"/>
  <c r="AF262" i="1" s="1"/>
  <c r="AL262" i="1"/>
  <c r="AG262" i="1"/>
  <c r="J262" i="1" s="1"/>
  <c r="Y262" i="1"/>
  <c r="X262" i="1"/>
  <c r="P262" i="1"/>
  <c r="I262" i="1"/>
  <c r="H262" i="1"/>
  <c r="T262" i="1" s="1"/>
  <c r="U262" i="1" s="1"/>
  <c r="AY261" i="1"/>
  <c r="AX261" i="1"/>
  <c r="AV261" i="1"/>
  <c r="AU261" i="1"/>
  <c r="AS261" i="1"/>
  <c r="N261" i="1" s="1"/>
  <c r="AL261" i="1"/>
  <c r="I261" i="1" s="1"/>
  <c r="H261" i="1" s="1"/>
  <c r="AG261" i="1"/>
  <c r="J261" i="1" s="1"/>
  <c r="Y261" i="1"/>
  <c r="X261" i="1"/>
  <c r="P261" i="1"/>
  <c r="K261" i="1"/>
  <c r="AY260" i="1"/>
  <c r="AX260" i="1"/>
  <c r="AV260" i="1"/>
  <c r="AU260" i="1"/>
  <c r="AS260" i="1" s="1"/>
  <c r="AT260" i="1" s="1"/>
  <c r="AL260" i="1"/>
  <c r="AG260" i="1"/>
  <c r="Y260" i="1"/>
  <c r="X260" i="1"/>
  <c r="W260" i="1"/>
  <c r="P260" i="1"/>
  <c r="J260" i="1"/>
  <c r="I260" i="1"/>
  <c r="H260" i="1" s="1"/>
  <c r="AY259" i="1"/>
  <c r="AX259" i="1"/>
  <c r="AV259" i="1"/>
  <c r="AU259" i="1"/>
  <c r="AS259" i="1"/>
  <c r="AL259" i="1"/>
  <c r="I259" i="1" s="1"/>
  <c r="H259" i="1" s="1"/>
  <c r="AG259" i="1"/>
  <c r="J259" i="1" s="1"/>
  <c r="Y259" i="1"/>
  <c r="X259" i="1"/>
  <c r="W259" i="1" s="1"/>
  <c r="S259" i="1"/>
  <c r="P259" i="1"/>
  <c r="AY258" i="1"/>
  <c r="AX258" i="1"/>
  <c r="AV258" i="1"/>
  <c r="AU258" i="1"/>
  <c r="AS258" i="1" s="1"/>
  <c r="AL258" i="1"/>
  <c r="I258" i="1" s="1"/>
  <c r="H258" i="1" s="1"/>
  <c r="AA258" i="1" s="1"/>
  <c r="AG258" i="1"/>
  <c r="Y258" i="1"/>
  <c r="X258" i="1"/>
  <c r="W258" i="1" s="1"/>
  <c r="P258" i="1"/>
  <c r="J258" i="1"/>
  <c r="AY257" i="1"/>
  <c r="AX257" i="1"/>
  <c r="AV257" i="1"/>
  <c r="AU257" i="1"/>
  <c r="AS257" i="1" s="1"/>
  <c r="AT257" i="1" s="1"/>
  <c r="AL257" i="1"/>
  <c r="I257" i="1" s="1"/>
  <c r="H257" i="1" s="1"/>
  <c r="AG257" i="1"/>
  <c r="J257" i="1" s="1"/>
  <c r="Y257" i="1"/>
  <c r="X257" i="1"/>
  <c r="W257" i="1"/>
  <c r="P257" i="1"/>
  <c r="AY256" i="1"/>
  <c r="AX256" i="1"/>
  <c r="AV256" i="1"/>
  <c r="AU256" i="1"/>
  <c r="AS256" i="1" s="1"/>
  <c r="AT256" i="1" s="1"/>
  <c r="AL256" i="1"/>
  <c r="AG256" i="1"/>
  <c r="Y256" i="1"/>
  <c r="X256" i="1"/>
  <c r="W256" i="1" s="1"/>
  <c r="P256" i="1"/>
  <c r="J256" i="1"/>
  <c r="I256" i="1"/>
  <c r="H256" i="1" s="1"/>
  <c r="AY255" i="1"/>
  <c r="S255" i="1" s="1"/>
  <c r="AX255" i="1"/>
  <c r="AV255" i="1"/>
  <c r="AU255" i="1"/>
  <c r="AS255" i="1"/>
  <c r="AF255" i="1" s="1"/>
  <c r="AL255" i="1"/>
  <c r="I255" i="1" s="1"/>
  <c r="H255" i="1" s="1"/>
  <c r="AG255" i="1"/>
  <c r="J255" i="1" s="1"/>
  <c r="AA255" i="1"/>
  <c r="Y255" i="1"/>
  <c r="X255" i="1"/>
  <c r="P255" i="1"/>
  <c r="N255" i="1"/>
  <c r="AY254" i="1"/>
  <c r="AX254" i="1"/>
  <c r="AV254" i="1"/>
  <c r="AU254" i="1"/>
  <c r="AS254" i="1"/>
  <c r="AL254" i="1"/>
  <c r="I254" i="1" s="1"/>
  <c r="H254" i="1" s="1"/>
  <c r="AG254" i="1"/>
  <c r="J254" i="1" s="1"/>
  <c r="Y254" i="1"/>
  <c r="X254" i="1"/>
  <c r="W254" i="1" s="1"/>
  <c r="P254" i="1"/>
  <c r="N254" i="1"/>
  <c r="AY253" i="1"/>
  <c r="AX253" i="1"/>
  <c r="AW253" i="1" s="1"/>
  <c r="AV253" i="1"/>
  <c r="AU253" i="1"/>
  <c r="AS253" i="1" s="1"/>
  <c r="AL253" i="1"/>
  <c r="I253" i="1" s="1"/>
  <c r="AG253" i="1"/>
  <c r="J253" i="1" s="1"/>
  <c r="Y253" i="1"/>
  <c r="X253" i="1"/>
  <c r="P253" i="1"/>
  <c r="H253" i="1"/>
  <c r="AY252" i="1"/>
  <c r="S252" i="1" s="1"/>
  <c r="AX252" i="1"/>
  <c r="AW252" i="1" s="1"/>
  <c r="AV252" i="1"/>
  <c r="AU252" i="1"/>
  <c r="AS252" i="1" s="1"/>
  <c r="AL252" i="1"/>
  <c r="I252" i="1" s="1"/>
  <c r="H252" i="1" s="1"/>
  <c r="AG252" i="1"/>
  <c r="J252" i="1" s="1"/>
  <c r="Y252" i="1"/>
  <c r="X252" i="1"/>
  <c r="W252" i="1"/>
  <c r="P252" i="1"/>
  <c r="AY251" i="1"/>
  <c r="AX251" i="1"/>
  <c r="AV251" i="1"/>
  <c r="AW251" i="1" s="1"/>
  <c r="AU251" i="1"/>
  <c r="AS251" i="1" s="1"/>
  <c r="AL251" i="1"/>
  <c r="AG251" i="1"/>
  <c r="J251" i="1" s="1"/>
  <c r="Y251" i="1"/>
  <c r="X251" i="1"/>
  <c r="P251" i="1"/>
  <c r="I251" i="1"/>
  <c r="H251" i="1" s="1"/>
  <c r="AA251" i="1" s="1"/>
  <c r="AY250" i="1"/>
  <c r="AX250" i="1"/>
  <c r="AV250" i="1"/>
  <c r="AU250" i="1"/>
  <c r="AS250" i="1"/>
  <c r="AL250" i="1"/>
  <c r="I250" i="1" s="1"/>
  <c r="H250" i="1" s="1"/>
  <c r="AA250" i="1" s="1"/>
  <c r="AG250" i="1"/>
  <c r="J250" i="1" s="1"/>
  <c r="Y250" i="1"/>
  <c r="X250" i="1"/>
  <c r="W250" i="1"/>
  <c r="P250" i="1"/>
  <c r="AY249" i="1"/>
  <c r="AX249" i="1"/>
  <c r="AV249" i="1"/>
  <c r="AW249" i="1" s="1"/>
  <c r="AU249" i="1"/>
  <c r="AS249" i="1" s="1"/>
  <c r="AE249" i="1" s="1"/>
  <c r="AL249" i="1"/>
  <c r="I249" i="1" s="1"/>
  <c r="H249" i="1" s="1"/>
  <c r="AG249" i="1"/>
  <c r="J249" i="1" s="1"/>
  <c r="AF249" i="1"/>
  <c r="Y249" i="1"/>
  <c r="W249" i="1" s="1"/>
  <c r="X249" i="1"/>
  <c r="P249" i="1"/>
  <c r="AY248" i="1"/>
  <c r="AX248" i="1"/>
  <c r="AW248" i="1" s="1"/>
  <c r="AV248" i="1"/>
  <c r="AU248" i="1"/>
  <c r="AS248" i="1" s="1"/>
  <c r="K248" i="1" s="1"/>
  <c r="AL248" i="1"/>
  <c r="I248" i="1" s="1"/>
  <c r="H248" i="1" s="1"/>
  <c r="AG248" i="1"/>
  <c r="J248" i="1" s="1"/>
  <c r="Y248" i="1"/>
  <c r="X248" i="1"/>
  <c r="S248" i="1"/>
  <c r="P248" i="1"/>
  <c r="AY247" i="1"/>
  <c r="AX247" i="1"/>
  <c r="AV247" i="1"/>
  <c r="AW247" i="1" s="1"/>
  <c r="AU247" i="1"/>
  <c r="AS247" i="1" s="1"/>
  <c r="AL247" i="1"/>
  <c r="AG247" i="1"/>
  <c r="J247" i="1" s="1"/>
  <c r="Y247" i="1"/>
  <c r="X247" i="1"/>
  <c r="P247" i="1"/>
  <c r="I247" i="1"/>
  <c r="H247" i="1" s="1"/>
  <c r="AA247" i="1" s="1"/>
  <c r="AY246" i="1"/>
  <c r="S246" i="1" s="1"/>
  <c r="T246" i="1" s="1"/>
  <c r="U246" i="1" s="1"/>
  <c r="AX246" i="1"/>
  <c r="AV246" i="1"/>
  <c r="AU246" i="1"/>
  <c r="AS246" i="1" s="1"/>
  <c r="AL246" i="1"/>
  <c r="AG246" i="1"/>
  <c r="J246" i="1" s="1"/>
  <c r="AA246" i="1"/>
  <c r="Y246" i="1"/>
  <c r="W246" i="1" s="1"/>
  <c r="X246" i="1"/>
  <c r="P246" i="1"/>
  <c r="I246" i="1"/>
  <c r="H246" i="1"/>
  <c r="AY245" i="1"/>
  <c r="AX245" i="1"/>
  <c r="AW245" i="1" s="1"/>
  <c r="AV245" i="1"/>
  <c r="AU245" i="1"/>
  <c r="AS245" i="1" s="1"/>
  <c r="AL245" i="1"/>
  <c r="I245" i="1" s="1"/>
  <c r="H245" i="1" s="1"/>
  <c r="AA245" i="1" s="1"/>
  <c r="AG245" i="1"/>
  <c r="J245" i="1" s="1"/>
  <c r="AF245" i="1"/>
  <c r="AE245" i="1"/>
  <c r="Y245" i="1"/>
  <c r="X245" i="1"/>
  <c r="P245" i="1"/>
  <c r="AY244" i="1"/>
  <c r="S244" i="1" s="1"/>
  <c r="AX244" i="1"/>
  <c r="AW244" i="1" s="1"/>
  <c r="AV244" i="1"/>
  <c r="AU244" i="1"/>
  <c r="AS244" i="1" s="1"/>
  <c r="AL244" i="1"/>
  <c r="I244" i="1" s="1"/>
  <c r="H244" i="1" s="1"/>
  <c r="AG244" i="1"/>
  <c r="J244" i="1" s="1"/>
  <c r="Y244" i="1"/>
  <c r="X244" i="1"/>
  <c r="W244" i="1"/>
  <c r="P244" i="1"/>
  <c r="AY243" i="1"/>
  <c r="AX243" i="1"/>
  <c r="AV243" i="1"/>
  <c r="AU243" i="1"/>
  <c r="AS243" i="1" s="1"/>
  <c r="AT243" i="1" s="1"/>
  <c r="AL243" i="1"/>
  <c r="AG243" i="1"/>
  <c r="J243" i="1" s="1"/>
  <c r="Y243" i="1"/>
  <c r="X243" i="1"/>
  <c r="S243" i="1"/>
  <c r="P243" i="1"/>
  <c r="I243" i="1"/>
  <c r="H243" i="1" s="1"/>
  <c r="AY242" i="1"/>
  <c r="AX242" i="1"/>
  <c r="AV242" i="1"/>
  <c r="AW242" i="1" s="1"/>
  <c r="AU242" i="1"/>
  <c r="AS242" i="1"/>
  <c r="AE242" i="1" s="1"/>
  <c r="AL242" i="1"/>
  <c r="I242" i="1" s="1"/>
  <c r="H242" i="1" s="1"/>
  <c r="AA242" i="1" s="1"/>
  <c r="AG242" i="1"/>
  <c r="J242" i="1" s="1"/>
  <c r="Y242" i="1"/>
  <c r="X242" i="1"/>
  <c r="W242" i="1"/>
  <c r="P242" i="1"/>
  <c r="AY241" i="1"/>
  <c r="AX241" i="1"/>
  <c r="AV241" i="1"/>
  <c r="AU241" i="1"/>
  <c r="AS241" i="1" s="1"/>
  <c r="AL241" i="1"/>
  <c r="I241" i="1" s="1"/>
  <c r="H241" i="1" s="1"/>
  <c r="AG241" i="1"/>
  <c r="J241" i="1" s="1"/>
  <c r="Y241" i="1"/>
  <c r="X241" i="1"/>
  <c r="P241" i="1"/>
  <c r="AY240" i="1"/>
  <c r="AX240" i="1"/>
  <c r="AV240" i="1"/>
  <c r="AU240" i="1"/>
  <c r="AS240" i="1"/>
  <c r="AL240" i="1"/>
  <c r="I240" i="1" s="1"/>
  <c r="H240" i="1" s="1"/>
  <c r="AG240" i="1"/>
  <c r="J240" i="1" s="1"/>
  <c r="Y240" i="1"/>
  <c r="W240" i="1" s="1"/>
  <c r="X240" i="1"/>
  <c r="S240" i="1"/>
  <c r="P240" i="1"/>
  <c r="AY239" i="1"/>
  <c r="AX239" i="1"/>
  <c r="AV239" i="1"/>
  <c r="AW239" i="1" s="1"/>
  <c r="AU239" i="1"/>
  <c r="AS239" i="1" s="1"/>
  <c r="AL239" i="1"/>
  <c r="I239" i="1" s="1"/>
  <c r="H239" i="1" s="1"/>
  <c r="AG239" i="1"/>
  <c r="J239" i="1" s="1"/>
  <c r="Y239" i="1"/>
  <c r="X239" i="1"/>
  <c r="P239" i="1"/>
  <c r="AY238" i="1"/>
  <c r="AX238" i="1"/>
  <c r="AW238" i="1" s="1"/>
  <c r="AV238" i="1"/>
  <c r="AU238" i="1"/>
  <c r="AS238" i="1" s="1"/>
  <c r="AL238" i="1"/>
  <c r="AG238" i="1"/>
  <c r="J238" i="1" s="1"/>
  <c r="AF238" i="1"/>
  <c r="Y238" i="1"/>
  <c r="X238" i="1"/>
  <c r="W238" i="1" s="1"/>
  <c r="P238" i="1"/>
  <c r="I238" i="1"/>
  <c r="H238" i="1"/>
  <c r="AY237" i="1"/>
  <c r="AX237" i="1"/>
  <c r="AW237" i="1" s="1"/>
  <c r="AV237" i="1"/>
  <c r="S237" i="1" s="1"/>
  <c r="AU237" i="1"/>
  <c r="AS237" i="1" s="1"/>
  <c r="AL237" i="1"/>
  <c r="I237" i="1" s="1"/>
  <c r="AG237" i="1"/>
  <c r="Y237" i="1"/>
  <c r="X237" i="1"/>
  <c r="W237" i="1" s="1"/>
  <c r="P237" i="1"/>
  <c r="N237" i="1"/>
  <c r="J237" i="1"/>
  <c r="H237" i="1"/>
  <c r="AY236" i="1"/>
  <c r="AX236" i="1"/>
  <c r="AV236" i="1"/>
  <c r="AU236" i="1"/>
  <c r="AS236" i="1"/>
  <c r="AL236" i="1"/>
  <c r="I236" i="1" s="1"/>
  <c r="AG236" i="1"/>
  <c r="J236" i="1" s="1"/>
  <c r="Y236" i="1"/>
  <c r="X236" i="1"/>
  <c r="W236" i="1" s="1"/>
  <c r="P236" i="1"/>
  <c r="H236" i="1"/>
  <c r="AY235" i="1"/>
  <c r="S235" i="1" s="1"/>
  <c r="AX235" i="1"/>
  <c r="AV235" i="1"/>
  <c r="AU235" i="1"/>
  <c r="AS235" i="1"/>
  <c r="AL235" i="1"/>
  <c r="I235" i="1" s="1"/>
  <c r="H235" i="1" s="1"/>
  <c r="AA235" i="1" s="1"/>
  <c r="AG235" i="1"/>
  <c r="J235" i="1" s="1"/>
  <c r="Y235" i="1"/>
  <c r="X235" i="1"/>
  <c r="P235" i="1"/>
  <c r="AY234" i="1"/>
  <c r="AX234" i="1"/>
  <c r="AV234" i="1"/>
  <c r="AU234" i="1"/>
  <c r="AS234" i="1" s="1"/>
  <c r="AL234" i="1"/>
  <c r="AG234" i="1"/>
  <c r="AF234" i="1"/>
  <c r="AE234" i="1"/>
  <c r="Y234" i="1"/>
  <c r="X234" i="1"/>
  <c r="P234" i="1"/>
  <c r="K234" i="1"/>
  <c r="J234" i="1"/>
  <c r="I234" i="1"/>
  <c r="H234" i="1"/>
  <c r="AY233" i="1"/>
  <c r="AX233" i="1"/>
  <c r="AV233" i="1"/>
  <c r="AU233" i="1"/>
  <c r="AS233" i="1" s="1"/>
  <c r="AL233" i="1"/>
  <c r="I233" i="1" s="1"/>
  <c r="H233" i="1" s="1"/>
  <c r="AA233" i="1" s="1"/>
  <c r="AG233" i="1"/>
  <c r="J233" i="1" s="1"/>
  <c r="Y233" i="1"/>
  <c r="X233" i="1"/>
  <c r="P233" i="1"/>
  <c r="AY232" i="1"/>
  <c r="AX232" i="1"/>
  <c r="AV232" i="1"/>
  <c r="AW232" i="1" s="1"/>
  <c r="AU232" i="1"/>
  <c r="AS232" i="1" s="1"/>
  <c r="K232" i="1" s="1"/>
  <c r="AL232" i="1"/>
  <c r="I232" i="1" s="1"/>
  <c r="H232" i="1" s="1"/>
  <c r="AA232" i="1" s="1"/>
  <c r="AG232" i="1"/>
  <c r="Y232" i="1"/>
  <c r="X232" i="1"/>
  <c r="W232" i="1" s="1"/>
  <c r="S232" i="1"/>
  <c r="P232" i="1"/>
  <c r="J232" i="1"/>
  <c r="AY231" i="1"/>
  <c r="AX231" i="1"/>
  <c r="AV231" i="1"/>
  <c r="AW231" i="1" s="1"/>
  <c r="AU231" i="1"/>
  <c r="AS231" i="1" s="1"/>
  <c r="AL231" i="1"/>
  <c r="AG231" i="1"/>
  <c r="J231" i="1" s="1"/>
  <c r="AA231" i="1"/>
  <c r="Y231" i="1"/>
  <c r="X231" i="1"/>
  <c r="S231" i="1"/>
  <c r="T231" i="1" s="1"/>
  <c r="U231" i="1" s="1"/>
  <c r="P231" i="1"/>
  <c r="I231" i="1"/>
  <c r="H231" i="1" s="1"/>
  <c r="AY230" i="1"/>
  <c r="AX230" i="1"/>
  <c r="AV230" i="1"/>
  <c r="AW230" i="1" s="1"/>
  <c r="AU230" i="1"/>
  <c r="AS230" i="1" s="1"/>
  <c r="AL230" i="1"/>
  <c r="AG230" i="1"/>
  <c r="J230" i="1" s="1"/>
  <c r="Y230" i="1"/>
  <c r="X230" i="1"/>
  <c r="W230" i="1"/>
  <c r="S230" i="1"/>
  <c r="T230" i="1" s="1"/>
  <c r="U230" i="1" s="1"/>
  <c r="P230" i="1"/>
  <c r="I230" i="1"/>
  <c r="H230" i="1" s="1"/>
  <c r="AY229" i="1"/>
  <c r="AX229" i="1"/>
  <c r="AV229" i="1"/>
  <c r="AU229" i="1"/>
  <c r="AS229" i="1" s="1"/>
  <c r="AL229" i="1"/>
  <c r="I229" i="1" s="1"/>
  <c r="H229" i="1" s="1"/>
  <c r="AA229" i="1" s="1"/>
  <c r="AG229" i="1"/>
  <c r="J229" i="1" s="1"/>
  <c r="AE229" i="1"/>
  <c r="Y229" i="1"/>
  <c r="X229" i="1"/>
  <c r="P229" i="1"/>
  <c r="AY228" i="1"/>
  <c r="S228" i="1" s="1"/>
  <c r="AX228" i="1"/>
  <c r="AW228" i="1"/>
  <c r="AV228" i="1"/>
  <c r="AU228" i="1"/>
  <c r="AS228" i="1"/>
  <c r="AL228" i="1"/>
  <c r="AG228" i="1"/>
  <c r="J228" i="1" s="1"/>
  <c r="AE228" i="1"/>
  <c r="AA228" i="1"/>
  <c r="Y228" i="1"/>
  <c r="W228" i="1" s="1"/>
  <c r="X228" i="1"/>
  <c r="P228" i="1"/>
  <c r="K228" i="1"/>
  <c r="I228" i="1"/>
  <c r="H228" i="1" s="1"/>
  <c r="AY227" i="1"/>
  <c r="AX227" i="1"/>
  <c r="AW227" i="1" s="1"/>
  <c r="AV227" i="1"/>
  <c r="AU227" i="1"/>
  <c r="AS227" i="1" s="1"/>
  <c r="AL227" i="1"/>
  <c r="AG227" i="1"/>
  <c r="J227" i="1" s="1"/>
  <c r="Y227" i="1"/>
  <c r="X227" i="1"/>
  <c r="S227" i="1"/>
  <c r="P227" i="1"/>
  <c r="I227" i="1"/>
  <c r="H227" i="1" s="1"/>
  <c r="AY226" i="1"/>
  <c r="AX226" i="1"/>
  <c r="AV226" i="1"/>
  <c r="AU226" i="1"/>
  <c r="AS226" i="1"/>
  <c r="AL226" i="1"/>
  <c r="I226" i="1" s="1"/>
  <c r="H226" i="1" s="1"/>
  <c r="AA226" i="1" s="1"/>
  <c r="AG226" i="1"/>
  <c r="J226" i="1" s="1"/>
  <c r="Y226" i="1"/>
  <c r="X226" i="1"/>
  <c r="W226" i="1"/>
  <c r="P226" i="1"/>
  <c r="AY225" i="1"/>
  <c r="AX225" i="1"/>
  <c r="AW225" i="1" s="1"/>
  <c r="AV225" i="1"/>
  <c r="AU225" i="1"/>
  <c r="AS225" i="1" s="1"/>
  <c r="AL225" i="1"/>
  <c r="I225" i="1" s="1"/>
  <c r="H225" i="1" s="1"/>
  <c r="AA225" i="1" s="1"/>
  <c r="AG225" i="1"/>
  <c r="J225" i="1" s="1"/>
  <c r="Y225" i="1"/>
  <c r="X225" i="1"/>
  <c r="P225" i="1"/>
  <c r="AY224" i="1"/>
  <c r="AX224" i="1"/>
  <c r="AV224" i="1"/>
  <c r="AW224" i="1" s="1"/>
  <c r="AU224" i="1"/>
  <c r="AS224" i="1" s="1"/>
  <c r="AL224" i="1"/>
  <c r="I224" i="1" s="1"/>
  <c r="H224" i="1" s="1"/>
  <c r="AA224" i="1" s="1"/>
  <c r="AG224" i="1"/>
  <c r="J224" i="1" s="1"/>
  <c r="Y224" i="1"/>
  <c r="W224" i="1" s="1"/>
  <c r="X224" i="1"/>
  <c r="P224" i="1"/>
  <c r="AY223" i="1"/>
  <c r="S223" i="1" s="1"/>
  <c r="AX223" i="1"/>
  <c r="AV223" i="1"/>
  <c r="AU223" i="1"/>
  <c r="AT223" i="1"/>
  <c r="AS223" i="1"/>
  <c r="K223" i="1" s="1"/>
  <c r="AL223" i="1"/>
  <c r="I223" i="1" s="1"/>
  <c r="H223" i="1" s="1"/>
  <c r="AA223" i="1" s="1"/>
  <c r="AG223" i="1"/>
  <c r="J223" i="1" s="1"/>
  <c r="Y223" i="1"/>
  <c r="X223" i="1"/>
  <c r="W223" i="1" s="1"/>
  <c r="P223" i="1"/>
  <c r="AY222" i="1"/>
  <c r="AX222" i="1"/>
  <c r="AV222" i="1"/>
  <c r="AU222" i="1"/>
  <c r="AS222" i="1" s="1"/>
  <c r="AL222" i="1"/>
  <c r="AG222" i="1"/>
  <c r="J222" i="1" s="1"/>
  <c r="AA222" i="1"/>
  <c r="Y222" i="1"/>
  <c r="X222" i="1"/>
  <c r="W222" i="1"/>
  <c r="P222" i="1"/>
  <c r="I222" i="1"/>
  <c r="H222" i="1"/>
  <c r="AY221" i="1"/>
  <c r="AX221" i="1"/>
  <c r="AW221" i="1"/>
  <c r="AV221" i="1"/>
  <c r="AU221" i="1"/>
  <c r="AS221" i="1" s="1"/>
  <c r="AL221" i="1"/>
  <c r="AG221" i="1"/>
  <c r="J221" i="1" s="1"/>
  <c r="AE221" i="1"/>
  <c r="Y221" i="1"/>
  <c r="X221" i="1"/>
  <c r="W221" i="1"/>
  <c r="P221" i="1"/>
  <c r="I221" i="1"/>
  <c r="H221" i="1" s="1"/>
  <c r="AY220" i="1"/>
  <c r="AX220" i="1"/>
  <c r="AV220" i="1"/>
  <c r="AW220" i="1" s="1"/>
  <c r="AU220" i="1"/>
  <c r="AS220" i="1"/>
  <c r="AL220" i="1"/>
  <c r="I220" i="1" s="1"/>
  <c r="H220" i="1" s="1"/>
  <c r="AA220" i="1" s="1"/>
  <c r="AG220" i="1"/>
  <c r="Y220" i="1"/>
  <c r="X220" i="1"/>
  <c r="W220" i="1"/>
  <c r="P220" i="1"/>
  <c r="J220" i="1"/>
  <c r="AY219" i="1"/>
  <c r="S219" i="1" s="1"/>
  <c r="T219" i="1" s="1"/>
  <c r="U219" i="1" s="1"/>
  <c r="AX219" i="1"/>
  <c r="AV219" i="1"/>
  <c r="AU219" i="1"/>
  <c r="AS219" i="1" s="1"/>
  <c r="AL219" i="1"/>
  <c r="AG219" i="1"/>
  <c r="J219" i="1" s="1"/>
  <c r="AA219" i="1"/>
  <c r="Y219" i="1"/>
  <c r="X219" i="1"/>
  <c r="P219" i="1"/>
  <c r="I219" i="1"/>
  <c r="H219" i="1" s="1"/>
  <c r="Q219" i="1" s="1"/>
  <c r="O219" i="1" s="1"/>
  <c r="R219" i="1" s="1"/>
  <c r="AY218" i="1"/>
  <c r="S218" i="1" s="1"/>
  <c r="T218" i="1" s="1"/>
  <c r="U218" i="1" s="1"/>
  <c r="AX218" i="1"/>
  <c r="AW218" i="1"/>
  <c r="AV218" i="1"/>
  <c r="AU218" i="1"/>
  <c r="AS218" i="1" s="1"/>
  <c r="AL218" i="1"/>
  <c r="I218" i="1" s="1"/>
  <c r="H218" i="1" s="1"/>
  <c r="AG218" i="1"/>
  <c r="AA218" i="1"/>
  <c r="Y218" i="1"/>
  <c r="W218" i="1" s="1"/>
  <c r="X218" i="1"/>
  <c r="P218" i="1"/>
  <c r="N218" i="1"/>
  <c r="J218" i="1"/>
  <c r="AY217" i="1"/>
  <c r="AX217" i="1"/>
  <c r="AV217" i="1"/>
  <c r="AU217" i="1"/>
  <c r="AS217" i="1" s="1"/>
  <c r="AE217" i="1" s="1"/>
  <c r="AL217" i="1"/>
  <c r="AG217" i="1"/>
  <c r="J217" i="1" s="1"/>
  <c r="Y217" i="1"/>
  <c r="X217" i="1"/>
  <c r="P217" i="1"/>
  <c r="I217" i="1"/>
  <c r="H217" i="1" s="1"/>
  <c r="AY216" i="1"/>
  <c r="S216" i="1" s="1"/>
  <c r="AX216" i="1"/>
  <c r="AW216" i="1" s="1"/>
  <c r="AV216" i="1"/>
  <c r="AU216" i="1"/>
  <c r="AS216" i="1"/>
  <c r="AL216" i="1"/>
  <c r="I216" i="1" s="1"/>
  <c r="H216" i="1" s="1"/>
  <c r="AA216" i="1" s="1"/>
  <c r="AG216" i="1"/>
  <c r="J216" i="1" s="1"/>
  <c r="Y216" i="1"/>
  <c r="X216" i="1"/>
  <c r="W216" i="1" s="1"/>
  <c r="P216" i="1"/>
  <c r="AY215" i="1"/>
  <c r="AX215" i="1"/>
  <c r="AV215" i="1"/>
  <c r="AW215" i="1" s="1"/>
  <c r="AU215" i="1"/>
  <c r="AS215" i="1" s="1"/>
  <c r="AL215" i="1"/>
  <c r="AG215" i="1"/>
  <c r="J215" i="1" s="1"/>
  <c r="Y215" i="1"/>
  <c r="X215" i="1"/>
  <c r="P215" i="1"/>
  <c r="I215" i="1"/>
  <c r="H215" i="1" s="1"/>
  <c r="AA215" i="1" s="1"/>
  <c r="AY214" i="1"/>
  <c r="AX214" i="1"/>
  <c r="AV214" i="1"/>
  <c r="AW214" i="1" s="1"/>
  <c r="AU214" i="1"/>
  <c r="AS214" i="1" s="1"/>
  <c r="AL214" i="1"/>
  <c r="I214" i="1" s="1"/>
  <c r="H214" i="1" s="1"/>
  <c r="AA214" i="1" s="1"/>
  <c r="AG214" i="1"/>
  <c r="Y214" i="1"/>
  <c r="X214" i="1"/>
  <c r="W214" i="1" s="1"/>
  <c r="S214" i="1"/>
  <c r="P214" i="1"/>
  <c r="J214" i="1"/>
  <c r="AY213" i="1"/>
  <c r="AX213" i="1"/>
  <c r="AV213" i="1"/>
  <c r="AU213" i="1"/>
  <c r="AS213" i="1" s="1"/>
  <c r="AL213" i="1"/>
  <c r="I213" i="1" s="1"/>
  <c r="H213" i="1" s="1"/>
  <c r="AG213" i="1"/>
  <c r="J213" i="1" s="1"/>
  <c r="Y213" i="1"/>
  <c r="X213" i="1"/>
  <c r="P213" i="1"/>
  <c r="AY212" i="1"/>
  <c r="AX212" i="1"/>
  <c r="AV212" i="1"/>
  <c r="AW212" i="1" s="1"/>
  <c r="AU212" i="1"/>
  <c r="AS212" i="1"/>
  <c r="AL212" i="1"/>
  <c r="AG212" i="1"/>
  <c r="Y212" i="1"/>
  <c r="X212" i="1"/>
  <c r="W212" i="1"/>
  <c r="P212" i="1"/>
  <c r="J212" i="1"/>
  <c r="I212" i="1"/>
  <c r="H212" i="1" s="1"/>
  <c r="AA212" i="1" s="1"/>
  <c r="AY211" i="1"/>
  <c r="S211" i="1" s="1"/>
  <c r="AX211" i="1"/>
  <c r="AV211" i="1"/>
  <c r="AW211" i="1" s="1"/>
  <c r="AU211" i="1"/>
  <c r="AS211" i="1"/>
  <c r="AL211" i="1"/>
  <c r="I211" i="1" s="1"/>
  <c r="H211" i="1" s="1"/>
  <c r="AG211" i="1"/>
  <c r="J211" i="1" s="1"/>
  <c r="AA211" i="1"/>
  <c r="Y211" i="1"/>
  <c r="X211" i="1"/>
  <c r="P211" i="1"/>
  <c r="AY210" i="1"/>
  <c r="AX210" i="1"/>
  <c r="AW210" i="1" s="1"/>
  <c r="AV210" i="1"/>
  <c r="AU210" i="1"/>
  <c r="AS210" i="1" s="1"/>
  <c r="AL210" i="1"/>
  <c r="AG210" i="1"/>
  <c r="J210" i="1" s="1"/>
  <c r="Y210" i="1"/>
  <c r="X210" i="1"/>
  <c r="W210" i="1"/>
  <c r="S210" i="1"/>
  <c r="P210" i="1"/>
  <c r="I210" i="1"/>
  <c r="H210" i="1"/>
  <c r="AA210" i="1" s="1"/>
  <c r="AY209" i="1"/>
  <c r="AX209" i="1"/>
  <c r="AW209" i="1"/>
  <c r="AV209" i="1"/>
  <c r="AU209" i="1"/>
  <c r="AS209" i="1" s="1"/>
  <c r="AL209" i="1"/>
  <c r="AG209" i="1"/>
  <c r="J209" i="1" s="1"/>
  <c r="AF209" i="1"/>
  <c r="AE209" i="1"/>
  <c r="Y209" i="1"/>
  <c r="X209" i="1"/>
  <c r="P209" i="1"/>
  <c r="I209" i="1"/>
  <c r="H209" i="1" s="1"/>
  <c r="AA209" i="1" s="1"/>
  <c r="AY208" i="1"/>
  <c r="AX208" i="1"/>
  <c r="AV208" i="1"/>
  <c r="AU208" i="1"/>
  <c r="AS208" i="1"/>
  <c r="AE208" i="1" s="1"/>
  <c r="AL208" i="1"/>
  <c r="I208" i="1" s="1"/>
  <c r="H208" i="1" s="1"/>
  <c r="AG208" i="1"/>
  <c r="Y208" i="1"/>
  <c r="X208" i="1"/>
  <c r="P208" i="1"/>
  <c r="J208" i="1"/>
  <c r="AY207" i="1"/>
  <c r="AX207" i="1"/>
  <c r="AV207" i="1"/>
  <c r="AW207" i="1" s="1"/>
  <c r="AU207" i="1"/>
  <c r="AS207" i="1"/>
  <c r="AT207" i="1" s="1"/>
  <c r="AL207" i="1"/>
  <c r="I207" i="1" s="1"/>
  <c r="H207" i="1" s="1"/>
  <c r="AA207" i="1" s="1"/>
  <c r="AG207" i="1"/>
  <c r="J207" i="1" s="1"/>
  <c r="Y207" i="1"/>
  <c r="X207" i="1"/>
  <c r="P207" i="1"/>
  <c r="AY206" i="1"/>
  <c r="S206" i="1" s="1"/>
  <c r="T206" i="1" s="1"/>
  <c r="U206" i="1" s="1"/>
  <c r="AX206" i="1"/>
  <c r="AV206" i="1"/>
  <c r="AW206" i="1" s="1"/>
  <c r="AU206" i="1"/>
  <c r="AS206" i="1" s="1"/>
  <c r="K206" i="1" s="1"/>
  <c r="AL206" i="1"/>
  <c r="I206" i="1" s="1"/>
  <c r="H206" i="1" s="1"/>
  <c r="AA206" i="1" s="1"/>
  <c r="AG206" i="1"/>
  <c r="J206" i="1" s="1"/>
  <c r="AE206" i="1"/>
  <c r="Y206" i="1"/>
  <c r="X206" i="1"/>
  <c r="W206" i="1"/>
  <c r="P206" i="1"/>
  <c r="AY205" i="1"/>
  <c r="AX205" i="1"/>
  <c r="AV205" i="1"/>
  <c r="AW205" i="1" s="1"/>
  <c r="AU205" i="1"/>
  <c r="AS205" i="1" s="1"/>
  <c r="AL205" i="1"/>
  <c r="AG205" i="1"/>
  <c r="J205" i="1" s="1"/>
  <c r="Y205" i="1"/>
  <c r="X205" i="1"/>
  <c r="W205" i="1"/>
  <c r="P205" i="1"/>
  <c r="I205" i="1"/>
  <c r="H205" i="1" s="1"/>
  <c r="AA205" i="1" s="1"/>
  <c r="AY204" i="1"/>
  <c r="AX204" i="1"/>
  <c r="AV204" i="1"/>
  <c r="AW204" i="1" s="1"/>
  <c r="AU204" i="1"/>
  <c r="AS204" i="1" s="1"/>
  <c r="AL204" i="1"/>
  <c r="I204" i="1" s="1"/>
  <c r="H204" i="1" s="1"/>
  <c r="AA204" i="1" s="1"/>
  <c r="AG204" i="1"/>
  <c r="Y204" i="1"/>
  <c r="X204" i="1"/>
  <c r="P204" i="1"/>
  <c r="J204" i="1"/>
  <c r="AY203" i="1"/>
  <c r="S203" i="1" s="1"/>
  <c r="AX203" i="1"/>
  <c r="AW203" i="1" s="1"/>
  <c r="AV203" i="1"/>
  <c r="AU203" i="1"/>
  <c r="AS203" i="1" s="1"/>
  <c r="AL203" i="1"/>
  <c r="I203" i="1" s="1"/>
  <c r="H203" i="1" s="1"/>
  <c r="AG203" i="1"/>
  <c r="J203" i="1" s="1"/>
  <c r="Y203" i="1"/>
  <c r="X203" i="1"/>
  <c r="P203" i="1"/>
  <c r="AY202" i="1"/>
  <c r="AX202" i="1"/>
  <c r="AW202" i="1"/>
  <c r="AV202" i="1"/>
  <c r="AU202" i="1"/>
  <c r="AS202" i="1"/>
  <c r="AL202" i="1"/>
  <c r="AG202" i="1"/>
  <c r="J202" i="1" s="1"/>
  <c r="AA202" i="1"/>
  <c r="Y202" i="1"/>
  <c r="X202" i="1"/>
  <c r="W202" i="1" s="1"/>
  <c r="P202" i="1"/>
  <c r="I202" i="1"/>
  <c r="H202" i="1"/>
  <c r="AY201" i="1"/>
  <c r="AX201" i="1"/>
  <c r="AV201" i="1"/>
  <c r="AW201" i="1" s="1"/>
  <c r="AU201" i="1"/>
  <c r="AS201" i="1" s="1"/>
  <c r="AL201" i="1"/>
  <c r="AG201" i="1"/>
  <c r="J201" i="1" s="1"/>
  <c r="Y201" i="1"/>
  <c r="X201" i="1"/>
  <c r="W201" i="1" s="1"/>
  <c r="P201" i="1"/>
  <c r="I201" i="1"/>
  <c r="H201" i="1"/>
  <c r="AY200" i="1"/>
  <c r="AX200" i="1"/>
  <c r="AV200" i="1"/>
  <c r="AW200" i="1" s="1"/>
  <c r="AU200" i="1"/>
  <c r="AS200" i="1"/>
  <c r="AE200" i="1" s="1"/>
  <c r="AL200" i="1"/>
  <c r="I200" i="1" s="1"/>
  <c r="H200" i="1" s="1"/>
  <c r="AG200" i="1"/>
  <c r="J200" i="1" s="1"/>
  <c r="Y200" i="1"/>
  <c r="X200" i="1"/>
  <c r="W200" i="1"/>
  <c r="P200" i="1"/>
  <c r="AY199" i="1"/>
  <c r="AX199" i="1"/>
  <c r="AV199" i="1"/>
  <c r="AW199" i="1" s="1"/>
  <c r="AU199" i="1"/>
  <c r="AS199" i="1" s="1"/>
  <c r="K199" i="1" s="1"/>
  <c r="AL199" i="1"/>
  <c r="AG199" i="1"/>
  <c r="J199" i="1" s="1"/>
  <c r="AA199" i="1"/>
  <c r="Y199" i="1"/>
  <c r="X199" i="1"/>
  <c r="P199" i="1"/>
  <c r="I199" i="1"/>
  <c r="H199" i="1" s="1"/>
  <c r="AY198" i="1"/>
  <c r="AX198" i="1"/>
  <c r="AV198" i="1"/>
  <c r="AU198" i="1"/>
  <c r="AS198" i="1" s="1"/>
  <c r="AL198" i="1"/>
  <c r="AG198" i="1"/>
  <c r="J198" i="1" s="1"/>
  <c r="Y198" i="1"/>
  <c r="X198" i="1"/>
  <c r="W198" i="1" s="1"/>
  <c r="P198" i="1"/>
  <c r="K198" i="1"/>
  <c r="I198" i="1"/>
  <c r="H198" i="1" s="1"/>
  <c r="AA198" i="1" s="1"/>
  <c r="AY197" i="1"/>
  <c r="AX197" i="1"/>
  <c r="AV197" i="1"/>
  <c r="AW197" i="1" s="1"/>
  <c r="AU197" i="1"/>
  <c r="AS197" i="1" s="1"/>
  <c r="AL197" i="1"/>
  <c r="I197" i="1" s="1"/>
  <c r="H197" i="1" s="1"/>
  <c r="AG197" i="1"/>
  <c r="J197" i="1" s="1"/>
  <c r="Y197" i="1"/>
  <c r="W197" i="1" s="1"/>
  <c r="X197" i="1"/>
  <c r="P197" i="1"/>
  <c r="AY196" i="1"/>
  <c r="S196" i="1" s="1"/>
  <c r="AX196" i="1"/>
  <c r="AW196" i="1"/>
  <c r="AV196" i="1"/>
  <c r="AU196" i="1"/>
  <c r="AS196" i="1"/>
  <c r="N196" i="1" s="1"/>
  <c r="AL196" i="1"/>
  <c r="AG196" i="1"/>
  <c r="J196" i="1" s="1"/>
  <c r="AA196" i="1"/>
  <c r="Y196" i="1"/>
  <c r="X196" i="1"/>
  <c r="P196" i="1"/>
  <c r="I196" i="1"/>
  <c r="H196" i="1" s="1"/>
  <c r="AY195" i="1"/>
  <c r="AX195" i="1"/>
  <c r="AV195" i="1"/>
  <c r="AW195" i="1" s="1"/>
  <c r="AU195" i="1"/>
  <c r="AS195" i="1"/>
  <c r="AE195" i="1" s="1"/>
  <c r="AL195" i="1"/>
  <c r="AG195" i="1"/>
  <c r="J195" i="1" s="1"/>
  <c r="Y195" i="1"/>
  <c r="X195" i="1"/>
  <c r="W195" i="1"/>
  <c r="S195" i="1"/>
  <c r="P195" i="1"/>
  <c r="I195" i="1"/>
  <c r="H195" i="1" s="1"/>
  <c r="AY194" i="1"/>
  <c r="AX194" i="1"/>
  <c r="AW194" i="1"/>
  <c r="AV194" i="1"/>
  <c r="AU194" i="1"/>
  <c r="AS194" i="1"/>
  <c r="AL194" i="1"/>
  <c r="AG194" i="1"/>
  <c r="J194" i="1" s="1"/>
  <c r="Y194" i="1"/>
  <c r="X194" i="1"/>
  <c r="P194" i="1"/>
  <c r="I194" i="1"/>
  <c r="H194" i="1" s="1"/>
  <c r="AY193" i="1"/>
  <c r="AX193" i="1"/>
  <c r="AV193" i="1"/>
  <c r="AU193" i="1"/>
  <c r="AS193" i="1" s="1"/>
  <c r="AL193" i="1"/>
  <c r="AG193" i="1"/>
  <c r="J193" i="1" s="1"/>
  <c r="Y193" i="1"/>
  <c r="W193" i="1" s="1"/>
  <c r="X193" i="1"/>
  <c r="P193" i="1"/>
  <c r="I193" i="1"/>
  <c r="H193" i="1" s="1"/>
  <c r="AA193" i="1" s="1"/>
  <c r="AY192" i="1"/>
  <c r="AX192" i="1"/>
  <c r="AV192" i="1"/>
  <c r="AU192" i="1"/>
  <c r="AS192" i="1" s="1"/>
  <c r="AL192" i="1"/>
  <c r="I192" i="1" s="1"/>
  <c r="H192" i="1" s="1"/>
  <c r="AA192" i="1" s="1"/>
  <c r="AG192" i="1"/>
  <c r="J192" i="1" s="1"/>
  <c r="AF192" i="1"/>
  <c r="AE192" i="1"/>
  <c r="Y192" i="1"/>
  <c r="W192" i="1" s="1"/>
  <c r="X192" i="1"/>
  <c r="P192" i="1"/>
  <c r="AY191" i="1"/>
  <c r="AX191" i="1"/>
  <c r="AV191" i="1"/>
  <c r="S191" i="1" s="1"/>
  <c r="AU191" i="1"/>
  <c r="AS191" i="1" s="1"/>
  <c r="AL191" i="1"/>
  <c r="I191" i="1" s="1"/>
  <c r="H191" i="1" s="1"/>
  <c r="AG191" i="1"/>
  <c r="Y191" i="1"/>
  <c r="X191" i="1"/>
  <c r="P191" i="1"/>
  <c r="J191" i="1"/>
  <c r="AY190" i="1"/>
  <c r="AX190" i="1"/>
  <c r="AV190" i="1"/>
  <c r="AW190" i="1" s="1"/>
  <c r="AU190" i="1"/>
  <c r="AS190" i="1"/>
  <c r="AL190" i="1"/>
  <c r="I190" i="1" s="1"/>
  <c r="H190" i="1" s="1"/>
  <c r="AA190" i="1" s="1"/>
  <c r="AG190" i="1"/>
  <c r="J190" i="1" s="1"/>
  <c r="Y190" i="1"/>
  <c r="W190" i="1" s="1"/>
  <c r="X190" i="1"/>
  <c r="P190" i="1"/>
  <c r="AY189" i="1"/>
  <c r="S189" i="1" s="1"/>
  <c r="AX189" i="1"/>
  <c r="AV189" i="1"/>
  <c r="AW189" i="1" s="1"/>
  <c r="AU189" i="1"/>
  <c r="AS189" i="1" s="1"/>
  <c r="AL189" i="1"/>
  <c r="AG189" i="1"/>
  <c r="J189" i="1" s="1"/>
  <c r="Y189" i="1"/>
  <c r="X189" i="1"/>
  <c r="W189" i="1"/>
  <c r="P189" i="1"/>
  <c r="I189" i="1"/>
  <c r="H189" i="1" s="1"/>
  <c r="AY188" i="1"/>
  <c r="AX188" i="1"/>
  <c r="AV188" i="1"/>
  <c r="AU188" i="1"/>
  <c r="AS188" i="1" s="1"/>
  <c r="AE188" i="1" s="1"/>
  <c r="AL188" i="1"/>
  <c r="AG188" i="1"/>
  <c r="J188" i="1" s="1"/>
  <c r="AF188" i="1"/>
  <c r="Y188" i="1"/>
  <c r="X188" i="1"/>
  <c r="W188" i="1" s="1"/>
  <c r="P188" i="1"/>
  <c r="I188" i="1"/>
  <c r="H188" i="1" s="1"/>
  <c r="AA188" i="1" s="1"/>
  <c r="AY187" i="1"/>
  <c r="S187" i="1" s="1"/>
  <c r="AX187" i="1"/>
  <c r="AV187" i="1"/>
  <c r="AU187" i="1"/>
  <c r="AS187" i="1"/>
  <c r="AL187" i="1"/>
  <c r="AG187" i="1"/>
  <c r="Y187" i="1"/>
  <c r="W187" i="1" s="1"/>
  <c r="X187" i="1"/>
  <c r="P187" i="1"/>
  <c r="K187" i="1"/>
  <c r="J187" i="1"/>
  <c r="I187" i="1"/>
  <c r="H187" i="1" s="1"/>
  <c r="AA187" i="1" s="1"/>
  <c r="AY186" i="1"/>
  <c r="AX186" i="1"/>
  <c r="AV186" i="1"/>
  <c r="AU186" i="1"/>
  <c r="AS186" i="1" s="1"/>
  <c r="K186" i="1" s="1"/>
  <c r="AL186" i="1"/>
  <c r="I186" i="1" s="1"/>
  <c r="H186" i="1" s="1"/>
  <c r="AG186" i="1"/>
  <c r="J186" i="1" s="1"/>
  <c r="Y186" i="1"/>
  <c r="W186" i="1" s="1"/>
  <c r="X186" i="1"/>
  <c r="S186" i="1"/>
  <c r="P186" i="1"/>
  <c r="AY185" i="1"/>
  <c r="AX185" i="1"/>
  <c r="AV185" i="1"/>
  <c r="AU185" i="1"/>
  <c r="AS185" i="1"/>
  <c r="AL185" i="1"/>
  <c r="I185" i="1" s="1"/>
  <c r="AG185" i="1"/>
  <c r="Y185" i="1"/>
  <c r="X185" i="1"/>
  <c r="W185" i="1" s="1"/>
  <c r="S185" i="1"/>
  <c r="P185" i="1"/>
  <c r="J185" i="1"/>
  <c r="H185" i="1"/>
  <c r="AA185" i="1" s="1"/>
  <c r="AY184" i="1"/>
  <c r="AX184" i="1"/>
  <c r="AV184" i="1"/>
  <c r="S184" i="1" s="1"/>
  <c r="AU184" i="1"/>
  <c r="AS184" i="1" s="1"/>
  <c r="AF184" i="1" s="1"/>
  <c r="AL184" i="1"/>
  <c r="I184" i="1" s="1"/>
  <c r="H184" i="1" s="1"/>
  <c r="AG184" i="1"/>
  <c r="J184" i="1" s="1"/>
  <c r="Y184" i="1"/>
  <c r="X184" i="1"/>
  <c r="W184" i="1" s="1"/>
  <c r="P184" i="1"/>
  <c r="AY183" i="1"/>
  <c r="S183" i="1" s="1"/>
  <c r="AX183" i="1"/>
  <c r="AV183" i="1"/>
  <c r="AW183" i="1" s="1"/>
  <c r="AU183" i="1"/>
  <c r="AS183" i="1" s="1"/>
  <c r="K183" i="1" s="1"/>
  <c r="AL183" i="1"/>
  <c r="AG183" i="1"/>
  <c r="J183" i="1" s="1"/>
  <c r="AE183" i="1"/>
  <c r="AA183" i="1"/>
  <c r="Y183" i="1"/>
  <c r="W183" i="1" s="1"/>
  <c r="X183" i="1"/>
  <c r="P183" i="1"/>
  <c r="I183" i="1"/>
  <c r="H183" i="1" s="1"/>
  <c r="AY182" i="1"/>
  <c r="AX182" i="1"/>
  <c r="AV182" i="1"/>
  <c r="AU182" i="1"/>
  <c r="AS182" i="1" s="1"/>
  <c r="AL182" i="1"/>
  <c r="AG182" i="1"/>
  <c r="J182" i="1" s="1"/>
  <c r="Y182" i="1"/>
  <c r="X182" i="1"/>
  <c r="P182" i="1"/>
  <c r="I182" i="1"/>
  <c r="H182" i="1" s="1"/>
  <c r="AY181" i="1"/>
  <c r="AX181" i="1"/>
  <c r="AV181" i="1"/>
  <c r="AU181" i="1"/>
  <c r="AS181" i="1"/>
  <c r="AL181" i="1"/>
  <c r="I181" i="1" s="1"/>
  <c r="H181" i="1" s="1"/>
  <c r="AG181" i="1"/>
  <c r="J181" i="1" s="1"/>
  <c r="AA181" i="1"/>
  <c r="Y181" i="1"/>
  <c r="X181" i="1"/>
  <c r="P181" i="1"/>
  <c r="N181" i="1"/>
  <c r="AY180" i="1"/>
  <c r="AX180" i="1"/>
  <c r="AV180" i="1"/>
  <c r="S180" i="1" s="1"/>
  <c r="AU180" i="1"/>
  <c r="AS180" i="1" s="1"/>
  <c r="AF180" i="1" s="1"/>
  <c r="AL180" i="1"/>
  <c r="AG180" i="1"/>
  <c r="J180" i="1" s="1"/>
  <c r="Y180" i="1"/>
  <c r="X180" i="1"/>
  <c r="W180" i="1" s="1"/>
  <c r="P180" i="1"/>
  <c r="I180" i="1"/>
  <c r="H180" i="1"/>
  <c r="AY179" i="1"/>
  <c r="AX179" i="1"/>
  <c r="AV179" i="1"/>
  <c r="AW179" i="1" s="1"/>
  <c r="AU179" i="1"/>
  <c r="AS179" i="1" s="1"/>
  <c r="AE179" i="1" s="1"/>
  <c r="AL179" i="1"/>
  <c r="AG179" i="1"/>
  <c r="J179" i="1" s="1"/>
  <c r="Y179" i="1"/>
  <c r="W179" i="1" s="1"/>
  <c r="X179" i="1"/>
  <c r="P179" i="1"/>
  <c r="K179" i="1"/>
  <c r="I179" i="1"/>
  <c r="H179" i="1" s="1"/>
  <c r="AA179" i="1" s="1"/>
  <c r="AY178" i="1"/>
  <c r="S178" i="1" s="1"/>
  <c r="AX178" i="1"/>
  <c r="AV178" i="1"/>
  <c r="AU178" i="1"/>
  <c r="AS178" i="1" s="1"/>
  <c r="AL178" i="1"/>
  <c r="I178" i="1" s="1"/>
  <c r="H178" i="1" s="1"/>
  <c r="AG178" i="1"/>
  <c r="J178" i="1" s="1"/>
  <c r="Y178" i="1"/>
  <c r="X178" i="1"/>
  <c r="P178" i="1"/>
  <c r="AY177" i="1"/>
  <c r="AX177" i="1"/>
  <c r="AV177" i="1"/>
  <c r="AU177" i="1"/>
  <c r="AS177" i="1" s="1"/>
  <c r="N177" i="1" s="1"/>
  <c r="AL177" i="1"/>
  <c r="I177" i="1" s="1"/>
  <c r="H177" i="1" s="1"/>
  <c r="AA177" i="1" s="1"/>
  <c r="AG177" i="1"/>
  <c r="Y177" i="1"/>
  <c r="X177" i="1"/>
  <c r="W177" i="1"/>
  <c r="P177" i="1"/>
  <c r="J177" i="1"/>
  <c r="AY176" i="1"/>
  <c r="S176" i="1" s="1"/>
  <c r="AX176" i="1"/>
  <c r="AV176" i="1"/>
  <c r="AU176" i="1"/>
  <c r="AS176" i="1" s="1"/>
  <c r="AL176" i="1"/>
  <c r="I176" i="1" s="1"/>
  <c r="H176" i="1" s="1"/>
  <c r="AG176" i="1"/>
  <c r="J176" i="1" s="1"/>
  <c r="AF176" i="1"/>
  <c r="Y176" i="1"/>
  <c r="X176" i="1"/>
  <c r="P176" i="1"/>
  <c r="AY175" i="1"/>
  <c r="S175" i="1" s="1"/>
  <c r="AX175" i="1"/>
  <c r="AW175" i="1"/>
  <c r="AV175" i="1"/>
  <c r="AU175" i="1"/>
  <c r="AS175" i="1" s="1"/>
  <c r="K175" i="1" s="1"/>
  <c r="AL175" i="1"/>
  <c r="AG175" i="1"/>
  <c r="J175" i="1" s="1"/>
  <c r="AE175" i="1"/>
  <c r="AA175" i="1"/>
  <c r="Y175" i="1"/>
  <c r="X175" i="1"/>
  <c r="P175" i="1"/>
  <c r="I175" i="1"/>
  <c r="H175" i="1" s="1"/>
  <c r="AY174" i="1"/>
  <c r="AX174" i="1"/>
  <c r="AV174" i="1"/>
  <c r="AU174" i="1"/>
  <c r="AS174" i="1" s="1"/>
  <c r="AL174" i="1"/>
  <c r="AG174" i="1"/>
  <c r="J174" i="1" s="1"/>
  <c r="Y174" i="1"/>
  <c r="X174" i="1"/>
  <c r="P174" i="1"/>
  <c r="I174" i="1"/>
  <c r="H174" i="1" s="1"/>
  <c r="AY173" i="1"/>
  <c r="AX173" i="1"/>
  <c r="AV173" i="1"/>
  <c r="AU173" i="1"/>
  <c r="AS173" i="1"/>
  <c r="AL173" i="1"/>
  <c r="AG173" i="1"/>
  <c r="J173" i="1" s="1"/>
  <c r="AA173" i="1"/>
  <c r="Y173" i="1"/>
  <c r="X173" i="1"/>
  <c r="P173" i="1"/>
  <c r="I173" i="1"/>
  <c r="H173" i="1"/>
  <c r="AY172" i="1"/>
  <c r="S172" i="1" s="1"/>
  <c r="AX172" i="1"/>
  <c r="AW172" i="1"/>
  <c r="AV172" i="1"/>
  <c r="AU172" i="1"/>
  <c r="AS172" i="1" s="1"/>
  <c r="AL172" i="1"/>
  <c r="I172" i="1" s="1"/>
  <c r="H172" i="1" s="1"/>
  <c r="AG172" i="1"/>
  <c r="J172" i="1" s="1"/>
  <c r="AF172" i="1"/>
  <c r="AE172" i="1"/>
  <c r="Y172" i="1"/>
  <c r="X172" i="1"/>
  <c r="P172" i="1"/>
  <c r="AY171" i="1"/>
  <c r="AX171" i="1"/>
  <c r="AW171" i="1"/>
  <c r="AV171" i="1"/>
  <c r="AU171" i="1"/>
  <c r="AS171" i="1"/>
  <c r="AL171" i="1"/>
  <c r="I171" i="1" s="1"/>
  <c r="H171" i="1" s="1"/>
  <c r="AG171" i="1"/>
  <c r="J171" i="1" s="1"/>
  <c r="Y171" i="1"/>
  <c r="X171" i="1"/>
  <c r="W171" i="1"/>
  <c r="S171" i="1"/>
  <c r="P171" i="1"/>
  <c r="AY170" i="1"/>
  <c r="S170" i="1" s="1"/>
  <c r="AX170" i="1"/>
  <c r="AV170" i="1"/>
  <c r="AU170" i="1"/>
  <c r="AS170" i="1" s="1"/>
  <c r="AL170" i="1"/>
  <c r="AG170" i="1"/>
  <c r="J170" i="1" s="1"/>
  <c r="Y170" i="1"/>
  <c r="X170" i="1"/>
  <c r="P170" i="1"/>
  <c r="I170" i="1"/>
  <c r="H170" i="1" s="1"/>
  <c r="AA170" i="1" s="1"/>
  <c r="AY169" i="1"/>
  <c r="AX169" i="1"/>
  <c r="AV169" i="1"/>
  <c r="AU169" i="1"/>
  <c r="AS169" i="1" s="1"/>
  <c r="AL169" i="1"/>
  <c r="I169" i="1" s="1"/>
  <c r="H169" i="1" s="1"/>
  <c r="AA169" i="1" s="1"/>
  <c r="AG169" i="1"/>
  <c r="Y169" i="1"/>
  <c r="X169" i="1"/>
  <c r="W169" i="1"/>
  <c r="P169" i="1"/>
  <c r="J169" i="1"/>
  <c r="AY168" i="1"/>
  <c r="AX168" i="1"/>
  <c r="AW168" i="1" s="1"/>
  <c r="AV168" i="1"/>
  <c r="AU168" i="1"/>
  <c r="AS168" i="1" s="1"/>
  <c r="AL168" i="1"/>
  <c r="I168" i="1" s="1"/>
  <c r="H168" i="1" s="1"/>
  <c r="AG168" i="1"/>
  <c r="J168" i="1" s="1"/>
  <c r="Y168" i="1"/>
  <c r="X168" i="1"/>
  <c r="W168" i="1" s="1"/>
  <c r="P168" i="1"/>
  <c r="AY167" i="1"/>
  <c r="S167" i="1" s="1"/>
  <c r="AX167" i="1"/>
  <c r="AW167" i="1" s="1"/>
  <c r="AV167" i="1"/>
  <c r="AU167" i="1"/>
  <c r="AS167" i="1"/>
  <c r="AL167" i="1"/>
  <c r="I167" i="1" s="1"/>
  <c r="H167" i="1" s="1"/>
  <c r="AG167" i="1"/>
  <c r="J167" i="1" s="1"/>
  <c r="Y167" i="1"/>
  <c r="X167" i="1"/>
  <c r="P167" i="1"/>
  <c r="AY166" i="1"/>
  <c r="AX166" i="1"/>
  <c r="AV166" i="1"/>
  <c r="AU166" i="1"/>
  <c r="AS166" i="1" s="1"/>
  <c r="AL166" i="1"/>
  <c r="AG166" i="1"/>
  <c r="J166" i="1" s="1"/>
  <c r="Y166" i="1"/>
  <c r="X166" i="1"/>
  <c r="P166" i="1"/>
  <c r="I166" i="1"/>
  <c r="H166" i="1" s="1"/>
  <c r="AY165" i="1"/>
  <c r="AX165" i="1"/>
  <c r="AV165" i="1"/>
  <c r="AW165" i="1" s="1"/>
  <c r="AU165" i="1"/>
  <c r="AS165" i="1"/>
  <c r="K165" i="1" s="1"/>
  <c r="AL165" i="1"/>
  <c r="I165" i="1" s="1"/>
  <c r="H165" i="1" s="1"/>
  <c r="AA165" i="1" s="1"/>
  <c r="AG165" i="1"/>
  <c r="AE165" i="1"/>
  <c r="Y165" i="1"/>
  <c r="X165" i="1"/>
  <c r="W165" i="1"/>
  <c r="S165" i="1"/>
  <c r="P165" i="1"/>
  <c r="J165" i="1"/>
  <c r="AY164" i="1"/>
  <c r="S164" i="1" s="1"/>
  <c r="AX164" i="1"/>
  <c r="AW164" i="1" s="1"/>
  <c r="AV164" i="1"/>
  <c r="AU164" i="1"/>
  <c r="AS164" i="1" s="1"/>
  <c r="AL164" i="1"/>
  <c r="I164" i="1" s="1"/>
  <c r="H164" i="1" s="1"/>
  <c r="AG164" i="1"/>
  <c r="J164" i="1" s="1"/>
  <c r="AF164" i="1"/>
  <c r="AE164" i="1"/>
  <c r="Y164" i="1"/>
  <c r="X164" i="1"/>
  <c r="P164" i="1"/>
  <c r="AY163" i="1"/>
  <c r="AX163" i="1"/>
  <c r="AW163" i="1"/>
  <c r="AV163" i="1"/>
  <c r="AU163" i="1"/>
  <c r="AS163" i="1" s="1"/>
  <c r="AL163" i="1"/>
  <c r="AG163" i="1"/>
  <c r="J163" i="1" s="1"/>
  <c r="Y163" i="1"/>
  <c r="X163" i="1"/>
  <c r="W163" i="1"/>
  <c r="S163" i="1"/>
  <c r="P163" i="1"/>
  <c r="I163" i="1"/>
  <c r="H163" i="1" s="1"/>
  <c r="AY162" i="1"/>
  <c r="AX162" i="1"/>
  <c r="AV162" i="1"/>
  <c r="AU162" i="1"/>
  <c r="AS162" i="1" s="1"/>
  <c r="AF162" i="1" s="1"/>
  <c r="AT162" i="1"/>
  <c r="AL162" i="1"/>
  <c r="I162" i="1" s="1"/>
  <c r="H162" i="1" s="1"/>
  <c r="AG162" i="1"/>
  <c r="Y162" i="1"/>
  <c r="X162" i="1"/>
  <c r="P162" i="1"/>
  <c r="J162" i="1"/>
  <c r="AY161" i="1"/>
  <c r="AX161" i="1"/>
  <c r="AV161" i="1"/>
  <c r="AU161" i="1"/>
  <c r="AS161" i="1" s="1"/>
  <c r="N161" i="1" s="1"/>
  <c r="AL161" i="1"/>
  <c r="I161" i="1" s="1"/>
  <c r="H161" i="1" s="1"/>
  <c r="AG161" i="1"/>
  <c r="J161" i="1" s="1"/>
  <c r="Y161" i="1"/>
  <c r="X161" i="1"/>
  <c r="P161" i="1"/>
  <c r="AY160" i="1"/>
  <c r="AX160" i="1"/>
  <c r="AW160" i="1"/>
  <c r="AV160" i="1"/>
  <c r="AU160" i="1"/>
  <c r="AS160" i="1" s="1"/>
  <c r="AT160" i="1" s="1"/>
  <c r="AL160" i="1"/>
  <c r="I160" i="1" s="1"/>
  <c r="AG160" i="1"/>
  <c r="AF160" i="1"/>
  <c r="Y160" i="1"/>
  <c r="X160" i="1"/>
  <c r="P160" i="1"/>
  <c r="J160" i="1"/>
  <c r="H160" i="1"/>
  <c r="AY159" i="1"/>
  <c r="AX159" i="1"/>
  <c r="AV159" i="1"/>
  <c r="AU159" i="1"/>
  <c r="AS159" i="1" s="1"/>
  <c r="AT159" i="1"/>
  <c r="AL159" i="1"/>
  <c r="I159" i="1" s="1"/>
  <c r="H159" i="1" s="1"/>
  <c r="AG159" i="1"/>
  <c r="J159" i="1" s="1"/>
  <c r="Y159" i="1"/>
  <c r="X159" i="1"/>
  <c r="P159" i="1"/>
  <c r="N159" i="1"/>
  <c r="AY158" i="1"/>
  <c r="AX158" i="1"/>
  <c r="AV158" i="1"/>
  <c r="AU158" i="1"/>
  <c r="AS158" i="1" s="1"/>
  <c r="AL158" i="1"/>
  <c r="I158" i="1" s="1"/>
  <c r="H158" i="1" s="1"/>
  <c r="AA158" i="1" s="1"/>
  <c r="AG158" i="1"/>
  <c r="Y158" i="1"/>
  <c r="X158" i="1"/>
  <c r="S158" i="1"/>
  <c r="P158" i="1"/>
  <c r="J158" i="1"/>
  <c r="AY157" i="1"/>
  <c r="AX157" i="1"/>
  <c r="AV157" i="1"/>
  <c r="AU157" i="1"/>
  <c r="AS157" i="1" s="1"/>
  <c r="N157" i="1" s="1"/>
  <c r="AT157" i="1"/>
  <c r="AL157" i="1"/>
  <c r="I157" i="1" s="1"/>
  <c r="H157" i="1" s="1"/>
  <c r="AG157" i="1"/>
  <c r="J157" i="1" s="1"/>
  <c r="Y157" i="1"/>
  <c r="X157" i="1"/>
  <c r="P157" i="1"/>
  <c r="AY156" i="1"/>
  <c r="AX156" i="1"/>
  <c r="AV156" i="1"/>
  <c r="AU156" i="1"/>
  <c r="AS156" i="1" s="1"/>
  <c r="AL156" i="1"/>
  <c r="I156" i="1" s="1"/>
  <c r="AG156" i="1"/>
  <c r="Y156" i="1"/>
  <c r="X156" i="1"/>
  <c r="W156" i="1" s="1"/>
  <c r="P156" i="1"/>
  <c r="J156" i="1"/>
  <c r="H156" i="1"/>
  <c r="AY155" i="1"/>
  <c r="AX155" i="1"/>
  <c r="AV155" i="1"/>
  <c r="AU155" i="1"/>
  <c r="AS155" i="1" s="1"/>
  <c r="AL155" i="1"/>
  <c r="AG155" i="1"/>
  <c r="J155" i="1" s="1"/>
  <c r="Y155" i="1"/>
  <c r="X155" i="1"/>
  <c r="P155" i="1"/>
  <c r="N155" i="1"/>
  <c r="I155" i="1"/>
  <c r="H155" i="1" s="1"/>
  <c r="AY154" i="1"/>
  <c r="AX154" i="1"/>
  <c r="AV154" i="1"/>
  <c r="S154" i="1" s="1"/>
  <c r="AU154" i="1"/>
  <c r="AS154" i="1"/>
  <c r="AF154" i="1" s="1"/>
  <c r="AL154" i="1"/>
  <c r="I154" i="1" s="1"/>
  <c r="H154" i="1" s="1"/>
  <c r="AG154" i="1"/>
  <c r="Y154" i="1"/>
  <c r="X154" i="1"/>
  <c r="W154" i="1" s="1"/>
  <c r="P154" i="1"/>
  <c r="J154" i="1"/>
  <c r="AY153" i="1"/>
  <c r="AX153" i="1"/>
  <c r="AV153" i="1"/>
  <c r="AU153" i="1"/>
  <c r="AS153" i="1" s="1"/>
  <c r="AT153" i="1" s="1"/>
  <c r="AL153" i="1"/>
  <c r="I153" i="1" s="1"/>
  <c r="H153" i="1" s="1"/>
  <c r="AG153" i="1"/>
  <c r="J153" i="1" s="1"/>
  <c r="Y153" i="1"/>
  <c r="X153" i="1"/>
  <c r="W153" i="1" s="1"/>
  <c r="P153" i="1"/>
  <c r="AY152" i="1"/>
  <c r="AX152" i="1"/>
  <c r="AV152" i="1"/>
  <c r="AU152" i="1"/>
  <c r="AS152" i="1" s="1"/>
  <c r="AT152" i="1"/>
  <c r="AL152" i="1"/>
  <c r="I152" i="1" s="1"/>
  <c r="H152" i="1" s="1"/>
  <c r="AG152" i="1"/>
  <c r="J152" i="1" s="1"/>
  <c r="Y152" i="1"/>
  <c r="X152" i="1"/>
  <c r="W152" i="1" s="1"/>
  <c r="P152" i="1"/>
  <c r="AY151" i="1"/>
  <c r="AX151" i="1"/>
  <c r="AV151" i="1"/>
  <c r="AU151" i="1"/>
  <c r="AS151" i="1"/>
  <c r="AT151" i="1" s="1"/>
  <c r="AL151" i="1"/>
  <c r="I151" i="1" s="1"/>
  <c r="AG151" i="1"/>
  <c r="AF151" i="1"/>
  <c r="AE151" i="1"/>
  <c r="Y151" i="1"/>
  <c r="X151" i="1"/>
  <c r="P151" i="1"/>
  <c r="N151" i="1"/>
  <c r="J151" i="1"/>
  <c r="H151" i="1"/>
  <c r="AY150" i="1"/>
  <c r="AX150" i="1"/>
  <c r="AV150" i="1"/>
  <c r="AU150" i="1"/>
  <c r="AS150" i="1" s="1"/>
  <c r="AL150" i="1"/>
  <c r="I150" i="1" s="1"/>
  <c r="AG150" i="1"/>
  <c r="J150" i="1" s="1"/>
  <c r="Y150" i="1"/>
  <c r="X150" i="1"/>
  <c r="S150" i="1"/>
  <c r="P150" i="1"/>
  <c r="H150" i="1"/>
  <c r="AY149" i="1"/>
  <c r="AX149" i="1"/>
  <c r="AV149" i="1"/>
  <c r="AU149" i="1"/>
  <c r="AS149" i="1" s="1"/>
  <c r="AT149" i="1" s="1"/>
  <c r="AL149" i="1"/>
  <c r="I149" i="1" s="1"/>
  <c r="H149" i="1" s="1"/>
  <c r="AG149" i="1"/>
  <c r="Y149" i="1"/>
  <c r="X149" i="1"/>
  <c r="P149" i="1"/>
  <c r="J149" i="1"/>
  <c r="AY148" i="1"/>
  <c r="AX148" i="1"/>
  <c r="AV148" i="1"/>
  <c r="AU148" i="1"/>
  <c r="AS148" i="1" s="1"/>
  <c r="AL148" i="1"/>
  <c r="I148" i="1" s="1"/>
  <c r="AG148" i="1"/>
  <c r="J148" i="1" s="1"/>
  <c r="AF148" i="1"/>
  <c r="AE148" i="1"/>
  <c r="Y148" i="1"/>
  <c r="X148" i="1"/>
  <c r="W148" i="1" s="1"/>
  <c r="P148" i="1"/>
  <c r="N148" i="1"/>
  <c r="H148" i="1"/>
  <c r="AY147" i="1"/>
  <c r="AX147" i="1"/>
  <c r="AV147" i="1"/>
  <c r="AU147" i="1"/>
  <c r="AS147" i="1" s="1"/>
  <c r="AL147" i="1"/>
  <c r="AG147" i="1"/>
  <c r="J147" i="1" s="1"/>
  <c r="AF147" i="1"/>
  <c r="AE147" i="1"/>
  <c r="Y147" i="1"/>
  <c r="X147" i="1"/>
  <c r="P147" i="1"/>
  <c r="K147" i="1"/>
  <c r="I147" i="1"/>
  <c r="H147" i="1" s="1"/>
  <c r="AY146" i="1"/>
  <c r="S146" i="1" s="1"/>
  <c r="AX146" i="1"/>
  <c r="AV146" i="1"/>
  <c r="AU146" i="1"/>
  <c r="AS146" i="1" s="1"/>
  <c r="AL146" i="1"/>
  <c r="I146" i="1" s="1"/>
  <c r="H146" i="1" s="1"/>
  <c r="AG146" i="1"/>
  <c r="J146" i="1" s="1"/>
  <c r="Y146" i="1"/>
  <c r="X146" i="1"/>
  <c r="W146" i="1" s="1"/>
  <c r="P146" i="1"/>
  <c r="AY145" i="1"/>
  <c r="AX145" i="1"/>
  <c r="AV145" i="1"/>
  <c r="AU145" i="1"/>
  <c r="AS145" i="1" s="1"/>
  <c r="AT145" i="1" s="1"/>
  <c r="AL145" i="1"/>
  <c r="I145" i="1" s="1"/>
  <c r="H145" i="1" s="1"/>
  <c r="AG145" i="1"/>
  <c r="Y145" i="1"/>
  <c r="X145" i="1"/>
  <c r="W145" i="1" s="1"/>
  <c r="P145" i="1"/>
  <c r="N145" i="1"/>
  <c r="J145" i="1"/>
  <c r="AY144" i="1"/>
  <c r="AX144" i="1"/>
  <c r="AW144" i="1" s="1"/>
  <c r="AV144" i="1"/>
  <c r="S144" i="1" s="1"/>
  <c r="AU144" i="1"/>
  <c r="AS144" i="1" s="1"/>
  <c r="AL144" i="1"/>
  <c r="I144" i="1" s="1"/>
  <c r="H144" i="1" s="1"/>
  <c r="AG144" i="1"/>
  <c r="J144" i="1" s="1"/>
  <c r="AF144" i="1"/>
  <c r="Y144" i="1"/>
  <c r="X144" i="1"/>
  <c r="W144" i="1" s="1"/>
  <c r="P144" i="1"/>
  <c r="AY143" i="1"/>
  <c r="AX143" i="1"/>
  <c r="AV143" i="1"/>
  <c r="AU143" i="1"/>
  <c r="AS143" i="1" s="1"/>
  <c r="AL143" i="1"/>
  <c r="I143" i="1" s="1"/>
  <c r="H143" i="1" s="1"/>
  <c r="AG143" i="1"/>
  <c r="J143" i="1" s="1"/>
  <c r="Y143" i="1"/>
  <c r="X143" i="1"/>
  <c r="W143" i="1" s="1"/>
  <c r="P143" i="1"/>
  <c r="K143" i="1"/>
  <c r="AY142" i="1"/>
  <c r="S142" i="1" s="1"/>
  <c r="AX142" i="1"/>
  <c r="AV142" i="1"/>
  <c r="AU142" i="1"/>
  <c r="AS142" i="1" s="1"/>
  <c r="AL142" i="1"/>
  <c r="I142" i="1" s="1"/>
  <c r="H142" i="1" s="1"/>
  <c r="AG142" i="1"/>
  <c r="J142" i="1" s="1"/>
  <c r="Y142" i="1"/>
  <c r="X142" i="1"/>
  <c r="P142" i="1"/>
  <c r="AY141" i="1"/>
  <c r="AX141" i="1"/>
  <c r="AV141" i="1"/>
  <c r="AU141" i="1"/>
  <c r="AS141" i="1" s="1"/>
  <c r="AL141" i="1"/>
  <c r="I141" i="1" s="1"/>
  <c r="H141" i="1" s="1"/>
  <c r="AG141" i="1"/>
  <c r="Y141" i="1"/>
  <c r="X141" i="1"/>
  <c r="W141" i="1" s="1"/>
  <c r="P141" i="1"/>
  <c r="N141" i="1"/>
  <c r="J141" i="1"/>
  <c r="AY140" i="1"/>
  <c r="AX140" i="1"/>
  <c r="AW140" i="1"/>
  <c r="AV140" i="1"/>
  <c r="AU140" i="1"/>
  <c r="AS140" i="1" s="1"/>
  <c r="AF140" i="1" s="1"/>
  <c r="AT140" i="1"/>
  <c r="AL140" i="1"/>
  <c r="I140" i="1" s="1"/>
  <c r="H140" i="1" s="1"/>
  <c r="AG140" i="1"/>
  <c r="J140" i="1" s="1"/>
  <c r="Y140" i="1"/>
  <c r="X140" i="1"/>
  <c r="W140" i="1" s="1"/>
  <c r="P140" i="1"/>
  <c r="AY139" i="1"/>
  <c r="AX139" i="1"/>
  <c r="AV139" i="1"/>
  <c r="AU139" i="1"/>
  <c r="AS139" i="1"/>
  <c r="AL139" i="1"/>
  <c r="I139" i="1" s="1"/>
  <c r="H139" i="1" s="1"/>
  <c r="AA139" i="1" s="1"/>
  <c r="AG139" i="1"/>
  <c r="J139" i="1" s="1"/>
  <c r="Y139" i="1"/>
  <c r="X139" i="1"/>
  <c r="P139" i="1"/>
  <c r="N139" i="1"/>
  <c r="AY138" i="1"/>
  <c r="AX138" i="1"/>
  <c r="AV138" i="1"/>
  <c r="AU138" i="1"/>
  <c r="AS138" i="1"/>
  <c r="AL138" i="1"/>
  <c r="I138" i="1" s="1"/>
  <c r="H138" i="1" s="1"/>
  <c r="AG138" i="1"/>
  <c r="J138" i="1" s="1"/>
  <c r="Y138" i="1"/>
  <c r="X138" i="1"/>
  <c r="W138" i="1" s="1"/>
  <c r="P138" i="1"/>
  <c r="K138" i="1"/>
  <c r="AY137" i="1"/>
  <c r="AX137" i="1"/>
  <c r="AV137" i="1"/>
  <c r="AU137" i="1"/>
  <c r="AS137" i="1" s="1"/>
  <c r="AE137" i="1" s="1"/>
  <c r="AL137" i="1"/>
  <c r="I137" i="1" s="1"/>
  <c r="H137" i="1" s="1"/>
  <c r="AG137" i="1"/>
  <c r="AF137" i="1"/>
  <c r="Y137" i="1"/>
  <c r="X137" i="1"/>
  <c r="W137" i="1" s="1"/>
  <c r="S137" i="1"/>
  <c r="T137" i="1" s="1"/>
  <c r="U137" i="1" s="1"/>
  <c r="P137" i="1"/>
  <c r="K137" i="1"/>
  <c r="J137" i="1"/>
  <c r="AY136" i="1"/>
  <c r="AX136" i="1"/>
  <c r="AV136" i="1"/>
  <c r="AU136" i="1"/>
  <c r="AS136" i="1" s="1"/>
  <c r="AL136" i="1"/>
  <c r="I136" i="1" s="1"/>
  <c r="H136" i="1" s="1"/>
  <c r="AG136" i="1"/>
  <c r="Y136" i="1"/>
  <c r="X136" i="1"/>
  <c r="P136" i="1"/>
  <c r="J136" i="1"/>
  <c r="AY135" i="1"/>
  <c r="AX135" i="1"/>
  <c r="AW135" i="1" s="1"/>
  <c r="AV135" i="1"/>
  <c r="AU135" i="1"/>
  <c r="AS135" i="1"/>
  <c r="AL135" i="1"/>
  <c r="AG135" i="1"/>
  <c r="J135" i="1" s="1"/>
  <c r="AF135" i="1"/>
  <c r="Y135" i="1"/>
  <c r="X135" i="1"/>
  <c r="W135" i="1" s="1"/>
  <c r="P135" i="1"/>
  <c r="K135" i="1"/>
  <c r="I135" i="1"/>
  <c r="H135" i="1" s="1"/>
  <c r="AY134" i="1"/>
  <c r="AX134" i="1"/>
  <c r="AV134" i="1"/>
  <c r="AU134" i="1"/>
  <c r="AS134" i="1"/>
  <c r="AL134" i="1"/>
  <c r="I134" i="1" s="1"/>
  <c r="H134" i="1" s="1"/>
  <c r="AG134" i="1"/>
  <c r="J134" i="1" s="1"/>
  <c r="Y134" i="1"/>
  <c r="X134" i="1"/>
  <c r="P134" i="1"/>
  <c r="AY133" i="1"/>
  <c r="AX133" i="1"/>
  <c r="AV133" i="1"/>
  <c r="AW133" i="1" s="1"/>
  <c r="AU133" i="1"/>
  <c r="AS133" i="1" s="1"/>
  <c r="AL133" i="1"/>
  <c r="I133" i="1" s="1"/>
  <c r="AG133" i="1"/>
  <c r="Y133" i="1"/>
  <c r="X133" i="1"/>
  <c r="P133" i="1"/>
  <c r="J133" i="1"/>
  <c r="H133" i="1"/>
  <c r="AY132" i="1"/>
  <c r="AX132" i="1"/>
  <c r="AV132" i="1"/>
  <c r="AU132" i="1"/>
  <c r="AS132" i="1" s="1"/>
  <c r="AL132" i="1"/>
  <c r="I132" i="1" s="1"/>
  <c r="H132" i="1" s="1"/>
  <c r="AG132" i="1"/>
  <c r="J132" i="1" s="1"/>
  <c r="Y132" i="1"/>
  <c r="X132" i="1"/>
  <c r="P132" i="1"/>
  <c r="AY131" i="1"/>
  <c r="AX131" i="1"/>
  <c r="AV131" i="1"/>
  <c r="AW131" i="1" s="1"/>
  <c r="AU131" i="1"/>
  <c r="AS131" i="1" s="1"/>
  <c r="AF131" i="1" s="1"/>
  <c r="AL131" i="1"/>
  <c r="I131" i="1" s="1"/>
  <c r="H131" i="1" s="1"/>
  <c r="AG131" i="1"/>
  <c r="J131" i="1" s="1"/>
  <c r="Y131" i="1"/>
  <c r="X131" i="1"/>
  <c r="P131" i="1"/>
  <c r="AY130" i="1"/>
  <c r="AX130" i="1"/>
  <c r="AV130" i="1"/>
  <c r="AU130" i="1"/>
  <c r="AS130" i="1" s="1"/>
  <c r="AL130" i="1"/>
  <c r="I130" i="1" s="1"/>
  <c r="H130" i="1" s="1"/>
  <c r="AG130" i="1"/>
  <c r="J130" i="1" s="1"/>
  <c r="Y130" i="1"/>
  <c r="X130" i="1"/>
  <c r="P130" i="1"/>
  <c r="AY129" i="1"/>
  <c r="AX129" i="1"/>
  <c r="AV129" i="1"/>
  <c r="AU129" i="1"/>
  <c r="AS129" i="1" s="1"/>
  <c r="AF129" i="1" s="1"/>
  <c r="AL129" i="1"/>
  <c r="I129" i="1" s="1"/>
  <c r="AG129" i="1"/>
  <c r="Y129" i="1"/>
  <c r="X129" i="1"/>
  <c r="P129" i="1"/>
  <c r="N129" i="1"/>
  <c r="J129" i="1"/>
  <c r="H129" i="1"/>
  <c r="AA129" i="1" s="1"/>
  <c r="AY128" i="1"/>
  <c r="AX128" i="1"/>
  <c r="AV128" i="1"/>
  <c r="AU128" i="1"/>
  <c r="AS128" i="1" s="1"/>
  <c r="AL128" i="1"/>
  <c r="AG128" i="1"/>
  <c r="J128" i="1" s="1"/>
  <c r="AF128" i="1"/>
  <c r="AE128" i="1"/>
  <c r="Y128" i="1"/>
  <c r="X128" i="1"/>
  <c r="W128" i="1" s="1"/>
  <c r="P128" i="1"/>
  <c r="N128" i="1"/>
  <c r="I128" i="1"/>
  <c r="H128" i="1" s="1"/>
  <c r="AY127" i="1"/>
  <c r="S127" i="1" s="1"/>
  <c r="AX127" i="1"/>
  <c r="AV127" i="1"/>
  <c r="AW127" i="1" s="1"/>
  <c r="AU127" i="1"/>
  <c r="AS127" i="1"/>
  <c r="K127" i="1" s="1"/>
  <c r="AL127" i="1"/>
  <c r="I127" i="1" s="1"/>
  <c r="H127" i="1" s="1"/>
  <c r="AG127" i="1"/>
  <c r="J127" i="1" s="1"/>
  <c r="Y127" i="1"/>
  <c r="X127" i="1"/>
  <c r="P127" i="1"/>
  <c r="AY126" i="1"/>
  <c r="S126" i="1" s="1"/>
  <c r="AX126" i="1"/>
  <c r="AV126" i="1"/>
  <c r="AU126" i="1"/>
  <c r="AS126" i="1" s="1"/>
  <c r="AT126" i="1" s="1"/>
  <c r="AL126" i="1"/>
  <c r="I126" i="1" s="1"/>
  <c r="H126" i="1" s="1"/>
  <c r="AA126" i="1" s="1"/>
  <c r="AG126" i="1"/>
  <c r="J126" i="1" s="1"/>
  <c r="Y126" i="1"/>
  <c r="X126" i="1"/>
  <c r="P126" i="1"/>
  <c r="AY125" i="1"/>
  <c r="AX125" i="1"/>
  <c r="AV125" i="1"/>
  <c r="AW125" i="1" s="1"/>
  <c r="AU125" i="1"/>
  <c r="AS125" i="1" s="1"/>
  <c r="AF125" i="1" s="1"/>
  <c r="AL125" i="1"/>
  <c r="I125" i="1" s="1"/>
  <c r="H125" i="1" s="1"/>
  <c r="AG125" i="1"/>
  <c r="AA125" i="1"/>
  <c r="Y125" i="1"/>
  <c r="X125" i="1"/>
  <c r="W125" i="1" s="1"/>
  <c r="P125" i="1"/>
  <c r="J125" i="1"/>
  <c r="AY124" i="1"/>
  <c r="AX124" i="1"/>
  <c r="AV124" i="1"/>
  <c r="AU124" i="1"/>
  <c r="AS124" i="1" s="1"/>
  <c r="AT124" i="1"/>
  <c r="AL124" i="1"/>
  <c r="I124" i="1" s="1"/>
  <c r="H124" i="1" s="1"/>
  <c r="AA124" i="1" s="1"/>
  <c r="AG124" i="1"/>
  <c r="J124" i="1" s="1"/>
  <c r="Y124" i="1"/>
  <c r="X124" i="1"/>
  <c r="W124" i="1" s="1"/>
  <c r="P124" i="1"/>
  <c r="AY123" i="1"/>
  <c r="AX123" i="1"/>
  <c r="AV123" i="1"/>
  <c r="AU123" i="1"/>
  <c r="AS123" i="1"/>
  <c r="AL123" i="1"/>
  <c r="I123" i="1" s="1"/>
  <c r="H123" i="1" s="1"/>
  <c r="AA123" i="1" s="1"/>
  <c r="AG123" i="1"/>
  <c r="J123" i="1" s="1"/>
  <c r="Y123" i="1"/>
  <c r="X123" i="1"/>
  <c r="P123" i="1"/>
  <c r="N123" i="1"/>
  <c r="AY122" i="1"/>
  <c r="AX122" i="1"/>
  <c r="AV122" i="1"/>
  <c r="AU122" i="1"/>
  <c r="AS122" i="1" s="1"/>
  <c r="AT122" i="1" s="1"/>
  <c r="AL122" i="1"/>
  <c r="I122" i="1" s="1"/>
  <c r="H122" i="1" s="1"/>
  <c r="AG122" i="1"/>
  <c r="J122" i="1" s="1"/>
  <c r="Y122" i="1"/>
  <c r="X122" i="1"/>
  <c r="S122" i="1"/>
  <c r="P122" i="1"/>
  <c r="AY121" i="1"/>
  <c r="AX121" i="1"/>
  <c r="AV121" i="1"/>
  <c r="AU121" i="1"/>
  <c r="AS121" i="1"/>
  <c r="AF121" i="1" s="1"/>
  <c r="AL121" i="1"/>
  <c r="I121" i="1" s="1"/>
  <c r="H121" i="1" s="1"/>
  <c r="AA121" i="1" s="1"/>
  <c r="AG121" i="1"/>
  <c r="J121" i="1" s="1"/>
  <c r="AE121" i="1"/>
  <c r="Y121" i="1"/>
  <c r="X121" i="1"/>
  <c r="W121" i="1"/>
  <c r="P121" i="1"/>
  <c r="N121" i="1"/>
  <c r="K121" i="1"/>
  <c r="AY120" i="1"/>
  <c r="AX120" i="1"/>
  <c r="AV120" i="1"/>
  <c r="AU120" i="1"/>
  <c r="AS120" i="1" s="1"/>
  <c r="N120" i="1" s="1"/>
  <c r="AT120" i="1"/>
  <c r="AL120" i="1"/>
  <c r="I120" i="1" s="1"/>
  <c r="H120" i="1" s="1"/>
  <c r="AG120" i="1"/>
  <c r="J120" i="1" s="1"/>
  <c r="Y120" i="1"/>
  <c r="X120" i="1"/>
  <c r="W120" i="1" s="1"/>
  <c r="P120" i="1"/>
  <c r="AY119" i="1"/>
  <c r="AX119" i="1"/>
  <c r="AW119" i="1"/>
  <c r="AV119" i="1"/>
  <c r="S119" i="1" s="1"/>
  <c r="AU119" i="1"/>
  <c r="AS119" i="1"/>
  <c r="AT119" i="1" s="1"/>
  <c r="AL119" i="1"/>
  <c r="I119" i="1" s="1"/>
  <c r="H119" i="1" s="1"/>
  <c r="AG119" i="1"/>
  <c r="J119" i="1" s="1"/>
  <c r="AE119" i="1"/>
  <c r="Y119" i="1"/>
  <c r="X119" i="1"/>
  <c r="P119" i="1"/>
  <c r="AY118" i="1"/>
  <c r="AX118" i="1"/>
  <c r="AV118" i="1"/>
  <c r="AU118" i="1"/>
  <c r="AS118" i="1"/>
  <c r="AL118" i="1"/>
  <c r="I118" i="1" s="1"/>
  <c r="AG118" i="1"/>
  <c r="J118" i="1" s="1"/>
  <c r="Y118" i="1"/>
  <c r="X118" i="1"/>
  <c r="W118" i="1" s="1"/>
  <c r="P118" i="1"/>
  <c r="N118" i="1"/>
  <c r="H118" i="1"/>
  <c r="AA118" i="1" s="1"/>
  <c r="AY117" i="1"/>
  <c r="AX117" i="1"/>
  <c r="AW117" i="1"/>
  <c r="AV117" i="1"/>
  <c r="AU117" i="1"/>
  <c r="AS117" i="1"/>
  <c r="AL117" i="1"/>
  <c r="I117" i="1" s="1"/>
  <c r="H117" i="1" s="1"/>
  <c r="AG117" i="1"/>
  <c r="J117" i="1" s="1"/>
  <c r="Y117" i="1"/>
  <c r="X117" i="1"/>
  <c r="W117" i="1" s="1"/>
  <c r="P117" i="1"/>
  <c r="K117" i="1"/>
  <c r="AY116" i="1"/>
  <c r="AX116" i="1"/>
  <c r="AV116" i="1"/>
  <c r="AW116" i="1" s="1"/>
  <c r="AU116" i="1"/>
  <c r="AS116" i="1" s="1"/>
  <c r="AL116" i="1"/>
  <c r="AG116" i="1"/>
  <c r="J116" i="1" s="1"/>
  <c r="Y116" i="1"/>
  <c r="X116" i="1"/>
  <c r="W116" i="1" s="1"/>
  <c r="P116" i="1"/>
  <c r="I116" i="1"/>
  <c r="H116" i="1"/>
  <c r="AY115" i="1"/>
  <c r="AX115" i="1"/>
  <c r="AV115" i="1"/>
  <c r="AU115" i="1"/>
  <c r="AS115" i="1" s="1"/>
  <c r="AL115" i="1"/>
  <c r="AG115" i="1"/>
  <c r="J115" i="1" s="1"/>
  <c r="AF115" i="1"/>
  <c r="AE115" i="1"/>
  <c r="Y115" i="1"/>
  <c r="X115" i="1"/>
  <c r="P115" i="1"/>
  <c r="K115" i="1"/>
  <c r="I115" i="1"/>
  <c r="H115" i="1" s="1"/>
  <c r="AY114" i="1"/>
  <c r="AX114" i="1"/>
  <c r="AV114" i="1"/>
  <c r="AU114" i="1"/>
  <c r="AS114" i="1" s="1"/>
  <c r="AL114" i="1"/>
  <c r="I114" i="1" s="1"/>
  <c r="H114" i="1" s="1"/>
  <c r="AG114" i="1"/>
  <c r="J114" i="1" s="1"/>
  <c r="AF114" i="1"/>
  <c r="AA114" i="1"/>
  <c r="Y114" i="1"/>
  <c r="X114" i="1"/>
  <c r="P114" i="1"/>
  <c r="AY113" i="1"/>
  <c r="S113" i="1" s="1"/>
  <c r="AX113" i="1"/>
  <c r="AW113" i="1"/>
  <c r="AV113" i="1"/>
  <c r="AU113" i="1"/>
  <c r="AS113" i="1"/>
  <c r="AL113" i="1"/>
  <c r="I113" i="1" s="1"/>
  <c r="AG113" i="1"/>
  <c r="Y113" i="1"/>
  <c r="X113" i="1"/>
  <c r="W113" i="1"/>
  <c r="P113" i="1"/>
  <c r="J113" i="1"/>
  <c r="H113" i="1"/>
  <c r="AA113" i="1" s="1"/>
  <c r="AY112" i="1"/>
  <c r="AX112" i="1"/>
  <c r="AW112" i="1"/>
  <c r="AV112" i="1"/>
  <c r="AU112" i="1"/>
  <c r="AS112" i="1" s="1"/>
  <c r="K112" i="1" s="1"/>
  <c r="AL112" i="1"/>
  <c r="I112" i="1" s="1"/>
  <c r="H112" i="1" s="1"/>
  <c r="AG112" i="1"/>
  <c r="J112" i="1" s="1"/>
  <c r="AE112" i="1"/>
  <c r="Y112" i="1"/>
  <c r="X112" i="1"/>
  <c r="P112" i="1"/>
  <c r="N112" i="1"/>
  <c r="AY111" i="1"/>
  <c r="AX111" i="1"/>
  <c r="AV111" i="1"/>
  <c r="AU111" i="1"/>
  <c r="AS111" i="1"/>
  <c r="AE111" i="1" s="1"/>
  <c r="AL111" i="1"/>
  <c r="I111" i="1" s="1"/>
  <c r="H111" i="1" s="1"/>
  <c r="AG111" i="1"/>
  <c r="J111" i="1" s="1"/>
  <c r="Y111" i="1"/>
  <c r="X111" i="1"/>
  <c r="W111" i="1"/>
  <c r="S111" i="1"/>
  <c r="P111" i="1"/>
  <c r="AY110" i="1"/>
  <c r="AX110" i="1"/>
  <c r="AV110" i="1"/>
  <c r="AU110" i="1"/>
  <c r="AS110" i="1" s="1"/>
  <c r="AL110" i="1"/>
  <c r="I110" i="1" s="1"/>
  <c r="H110" i="1" s="1"/>
  <c r="AA110" i="1" s="1"/>
  <c r="AG110" i="1"/>
  <c r="Y110" i="1"/>
  <c r="X110" i="1"/>
  <c r="S110" i="1"/>
  <c r="P110" i="1"/>
  <c r="J110" i="1"/>
  <c r="AY109" i="1"/>
  <c r="AX109" i="1"/>
  <c r="AV109" i="1"/>
  <c r="AU109" i="1"/>
  <c r="AS109" i="1" s="1"/>
  <c r="K109" i="1" s="1"/>
  <c r="AL109" i="1"/>
  <c r="I109" i="1" s="1"/>
  <c r="AG109" i="1"/>
  <c r="Y109" i="1"/>
  <c r="X109" i="1"/>
  <c r="P109" i="1"/>
  <c r="J109" i="1"/>
  <c r="H109" i="1"/>
  <c r="AY108" i="1"/>
  <c r="AX108" i="1"/>
  <c r="AV108" i="1"/>
  <c r="AU108" i="1"/>
  <c r="AS108" i="1" s="1"/>
  <c r="AL108" i="1"/>
  <c r="AG108" i="1"/>
  <c r="Y108" i="1"/>
  <c r="X108" i="1"/>
  <c r="P108" i="1"/>
  <c r="J108" i="1"/>
  <c r="I108" i="1"/>
  <c r="H108" i="1" s="1"/>
  <c r="AY107" i="1"/>
  <c r="AX107" i="1"/>
  <c r="AV107" i="1"/>
  <c r="AU107" i="1"/>
  <c r="AS107" i="1" s="1"/>
  <c r="AL107" i="1"/>
  <c r="I107" i="1" s="1"/>
  <c r="H107" i="1" s="1"/>
  <c r="AG107" i="1"/>
  <c r="Y107" i="1"/>
  <c r="W107" i="1" s="1"/>
  <c r="X107" i="1"/>
  <c r="P107" i="1"/>
  <c r="J107" i="1"/>
  <c r="AY106" i="1"/>
  <c r="AX106" i="1"/>
  <c r="AV106" i="1"/>
  <c r="AU106" i="1"/>
  <c r="AT106" i="1"/>
  <c r="AS106" i="1"/>
  <c r="AL106" i="1"/>
  <c r="I106" i="1" s="1"/>
  <c r="H106" i="1" s="1"/>
  <c r="AA106" i="1" s="1"/>
  <c r="AG106" i="1"/>
  <c r="J106" i="1" s="1"/>
  <c r="AF106" i="1"/>
  <c r="Y106" i="1"/>
  <c r="X106" i="1"/>
  <c r="P106" i="1"/>
  <c r="K106" i="1"/>
  <c r="AY105" i="1"/>
  <c r="AX105" i="1"/>
  <c r="AV105" i="1"/>
  <c r="AU105" i="1"/>
  <c r="AS105" i="1" s="1"/>
  <c r="AT105" i="1"/>
  <c r="AL105" i="1"/>
  <c r="I105" i="1" s="1"/>
  <c r="H105" i="1" s="1"/>
  <c r="AG105" i="1"/>
  <c r="J105" i="1" s="1"/>
  <c r="Y105" i="1"/>
  <c r="X105" i="1"/>
  <c r="W105" i="1" s="1"/>
  <c r="P105" i="1"/>
  <c r="AY104" i="1"/>
  <c r="AX104" i="1"/>
  <c r="AV104" i="1"/>
  <c r="S104" i="1" s="1"/>
  <c r="AU104" i="1"/>
  <c r="AS104" i="1" s="1"/>
  <c r="K104" i="1" s="1"/>
  <c r="AT104" i="1"/>
  <c r="AL104" i="1"/>
  <c r="I104" i="1" s="1"/>
  <c r="H104" i="1" s="1"/>
  <c r="AG104" i="1"/>
  <c r="Y104" i="1"/>
  <c r="X104" i="1"/>
  <c r="W104" i="1" s="1"/>
  <c r="P104" i="1"/>
  <c r="J104" i="1"/>
  <c r="AY103" i="1"/>
  <c r="AX103" i="1"/>
  <c r="AV103" i="1"/>
  <c r="AU103" i="1"/>
  <c r="AS103" i="1"/>
  <c r="AT103" i="1" s="1"/>
  <c r="AL103" i="1"/>
  <c r="I103" i="1" s="1"/>
  <c r="H103" i="1" s="1"/>
  <c r="AG103" i="1"/>
  <c r="J103" i="1" s="1"/>
  <c r="AF103" i="1"/>
  <c r="AE103" i="1"/>
  <c r="Y103" i="1"/>
  <c r="X103" i="1"/>
  <c r="W103" i="1" s="1"/>
  <c r="P103" i="1"/>
  <c r="N103" i="1"/>
  <c r="K103" i="1"/>
  <c r="AY102" i="1"/>
  <c r="AX102" i="1"/>
  <c r="AV102" i="1"/>
  <c r="AU102" i="1"/>
  <c r="AS102" i="1"/>
  <c r="AL102" i="1"/>
  <c r="I102" i="1" s="1"/>
  <c r="H102" i="1" s="1"/>
  <c r="AG102" i="1"/>
  <c r="J102" i="1" s="1"/>
  <c r="AF102" i="1"/>
  <c r="AA102" i="1"/>
  <c r="Y102" i="1"/>
  <c r="X102" i="1"/>
  <c r="W102" i="1" s="1"/>
  <c r="P102" i="1"/>
  <c r="AY101" i="1"/>
  <c r="AX101" i="1"/>
  <c r="AV101" i="1"/>
  <c r="AU101" i="1"/>
  <c r="AS101" i="1" s="1"/>
  <c r="N101" i="1" s="1"/>
  <c r="AT101" i="1"/>
  <c r="AL101" i="1"/>
  <c r="I101" i="1" s="1"/>
  <c r="H101" i="1" s="1"/>
  <c r="AG101" i="1"/>
  <c r="Y101" i="1"/>
  <c r="X101" i="1"/>
  <c r="W101" i="1" s="1"/>
  <c r="P101" i="1"/>
  <c r="J101" i="1"/>
  <c r="AY100" i="1"/>
  <c r="AX100" i="1"/>
  <c r="AV100" i="1"/>
  <c r="AU100" i="1"/>
  <c r="AS100" i="1" s="1"/>
  <c r="AL100" i="1"/>
  <c r="I100" i="1" s="1"/>
  <c r="H100" i="1" s="1"/>
  <c r="AG100" i="1"/>
  <c r="J100" i="1" s="1"/>
  <c r="Y100" i="1"/>
  <c r="X100" i="1"/>
  <c r="W100" i="1"/>
  <c r="P100" i="1"/>
  <c r="N100" i="1"/>
  <c r="AY99" i="1"/>
  <c r="AX99" i="1"/>
  <c r="AV99" i="1"/>
  <c r="AU99" i="1"/>
  <c r="AS99" i="1" s="1"/>
  <c r="AT99" i="1"/>
  <c r="AL99" i="1"/>
  <c r="AG99" i="1"/>
  <c r="AF99" i="1"/>
  <c r="Y99" i="1"/>
  <c r="X99" i="1"/>
  <c r="P99" i="1"/>
  <c r="J99" i="1"/>
  <c r="I99" i="1"/>
  <c r="H99" i="1" s="1"/>
  <c r="AY98" i="1"/>
  <c r="AX98" i="1"/>
  <c r="AV98" i="1"/>
  <c r="AU98" i="1"/>
  <c r="AS98" i="1" s="1"/>
  <c r="AL98" i="1"/>
  <c r="I98" i="1" s="1"/>
  <c r="AG98" i="1"/>
  <c r="J98" i="1" s="1"/>
  <c r="AF98" i="1"/>
  <c r="Y98" i="1"/>
  <c r="X98" i="1"/>
  <c r="W98" i="1" s="1"/>
  <c r="S98" i="1"/>
  <c r="P98" i="1"/>
  <c r="H98" i="1"/>
  <c r="AY97" i="1"/>
  <c r="AX97" i="1"/>
  <c r="AV97" i="1"/>
  <c r="AU97" i="1"/>
  <c r="AS97" i="1" s="1"/>
  <c r="N97" i="1" s="1"/>
  <c r="AT97" i="1"/>
  <c r="AL97" i="1"/>
  <c r="I97" i="1" s="1"/>
  <c r="H97" i="1" s="1"/>
  <c r="AG97" i="1"/>
  <c r="Y97" i="1"/>
  <c r="X97" i="1"/>
  <c r="P97" i="1"/>
  <c r="J97" i="1"/>
  <c r="AY96" i="1"/>
  <c r="AX96" i="1"/>
  <c r="AV96" i="1"/>
  <c r="AU96" i="1"/>
  <c r="AS96" i="1" s="1"/>
  <c r="AL96" i="1"/>
  <c r="I96" i="1" s="1"/>
  <c r="AG96" i="1"/>
  <c r="J96" i="1" s="1"/>
  <c r="AE96" i="1"/>
  <c r="Y96" i="1"/>
  <c r="X96" i="1"/>
  <c r="W96" i="1" s="1"/>
  <c r="P96" i="1"/>
  <c r="H96" i="1"/>
  <c r="AY95" i="1"/>
  <c r="AX95" i="1"/>
  <c r="AV95" i="1"/>
  <c r="AU95" i="1"/>
  <c r="AS95" i="1" s="1"/>
  <c r="AL95" i="1"/>
  <c r="AG95" i="1"/>
  <c r="J95" i="1" s="1"/>
  <c r="AF95" i="1"/>
  <c r="Y95" i="1"/>
  <c r="X95" i="1"/>
  <c r="W95" i="1" s="1"/>
  <c r="P95" i="1"/>
  <c r="I95" i="1"/>
  <c r="H95" i="1" s="1"/>
  <c r="AY94" i="1"/>
  <c r="AX94" i="1"/>
  <c r="AV94" i="1"/>
  <c r="AU94" i="1"/>
  <c r="AT94" i="1"/>
  <c r="AS94" i="1"/>
  <c r="AL94" i="1"/>
  <c r="I94" i="1" s="1"/>
  <c r="H94" i="1" s="1"/>
  <c r="AG94" i="1"/>
  <c r="J94" i="1" s="1"/>
  <c r="Y94" i="1"/>
  <c r="X94" i="1"/>
  <c r="W94" i="1" s="1"/>
  <c r="P94" i="1"/>
  <c r="K94" i="1"/>
  <c r="AY93" i="1"/>
  <c r="AX93" i="1"/>
  <c r="AV93" i="1"/>
  <c r="AU93" i="1"/>
  <c r="AS93" i="1" s="1"/>
  <c r="AT93" i="1" s="1"/>
  <c r="AL93" i="1"/>
  <c r="I93" i="1" s="1"/>
  <c r="H93" i="1" s="1"/>
  <c r="AG93" i="1"/>
  <c r="Y93" i="1"/>
  <c r="X93" i="1"/>
  <c r="W93" i="1" s="1"/>
  <c r="P93" i="1"/>
  <c r="J93" i="1"/>
  <c r="AY92" i="1"/>
  <c r="AX92" i="1"/>
  <c r="AW92" i="1"/>
  <c r="AV92" i="1"/>
  <c r="AU92" i="1"/>
  <c r="AS92" i="1" s="1"/>
  <c r="AT92" i="1"/>
  <c r="AL92" i="1"/>
  <c r="I92" i="1" s="1"/>
  <c r="AG92" i="1"/>
  <c r="J92" i="1" s="1"/>
  <c r="AF92" i="1"/>
  <c r="Y92" i="1"/>
  <c r="X92" i="1"/>
  <c r="W92" i="1"/>
  <c r="P92" i="1"/>
  <c r="H92" i="1"/>
  <c r="AY91" i="1"/>
  <c r="AX91" i="1"/>
  <c r="AV91" i="1"/>
  <c r="AU91" i="1"/>
  <c r="AS91" i="1"/>
  <c r="AL91" i="1"/>
  <c r="I91" i="1" s="1"/>
  <c r="H91" i="1" s="1"/>
  <c r="AG91" i="1"/>
  <c r="J91" i="1" s="1"/>
  <c r="Y91" i="1"/>
  <c r="X91" i="1"/>
  <c r="W91" i="1" s="1"/>
  <c r="P91" i="1"/>
  <c r="AY90" i="1"/>
  <c r="AX90" i="1"/>
  <c r="AV90" i="1"/>
  <c r="AW90" i="1" s="1"/>
  <c r="AU90" i="1"/>
  <c r="AT90" i="1"/>
  <c r="AS90" i="1"/>
  <c r="AL90" i="1"/>
  <c r="I90" i="1" s="1"/>
  <c r="H90" i="1" s="1"/>
  <c r="AA90" i="1" s="1"/>
  <c r="AG90" i="1"/>
  <c r="J90" i="1" s="1"/>
  <c r="AF90" i="1"/>
  <c r="Y90" i="1"/>
  <c r="X90" i="1"/>
  <c r="S90" i="1"/>
  <c r="P90" i="1"/>
  <c r="K90" i="1"/>
  <c r="AY89" i="1"/>
  <c r="AX89" i="1"/>
  <c r="AV89" i="1"/>
  <c r="AU89" i="1"/>
  <c r="AS89" i="1" s="1"/>
  <c r="AT89" i="1"/>
  <c r="AL89" i="1"/>
  <c r="I89" i="1" s="1"/>
  <c r="H89" i="1" s="1"/>
  <c r="AG89" i="1"/>
  <c r="J89" i="1" s="1"/>
  <c r="Y89" i="1"/>
  <c r="X89" i="1"/>
  <c r="W89" i="1" s="1"/>
  <c r="P89" i="1"/>
  <c r="AY88" i="1"/>
  <c r="AX88" i="1"/>
  <c r="AV88" i="1"/>
  <c r="S88" i="1" s="1"/>
  <c r="AU88" i="1"/>
  <c r="AS88" i="1" s="1"/>
  <c r="AL88" i="1"/>
  <c r="I88" i="1" s="1"/>
  <c r="AG88" i="1"/>
  <c r="Y88" i="1"/>
  <c r="X88" i="1"/>
  <c r="W88" i="1"/>
  <c r="P88" i="1"/>
  <c r="J88" i="1"/>
  <c r="H88" i="1"/>
  <c r="AY87" i="1"/>
  <c r="AX87" i="1"/>
  <c r="AV87" i="1"/>
  <c r="AU87" i="1"/>
  <c r="AS87" i="1"/>
  <c r="N87" i="1" s="1"/>
  <c r="AL87" i="1"/>
  <c r="I87" i="1" s="1"/>
  <c r="H87" i="1" s="1"/>
  <c r="AG87" i="1"/>
  <c r="J87" i="1" s="1"/>
  <c r="Y87" i="1"/>
  <c r="X87" i="1"/>
  <c r="W87" i="1" s="1"/>
  <c r="P87" i="1"/>
  <c r="AY86" i="1"/>
  <c r="S86" i="1" s="1"/>
  <c r="AX86" i="1"/>
  <c r="AV86" i="1"/>
  <c r="AW86" i="1" s="1"/>
  <c r="AU86" i="1"/>
  <c r="AS86" i="1"/>
  <c r="AL86" i="1"/>
  <c r="I86" i="1" s="1"/>
  <c r="H86" i="1" s="1"/>
  <c r="AG86" i="1"/>
  <c r="J86" i="1" s="1"/>
  <c r="AF86" i="1"/>
  <c r="Y86" i="1"/>
  <c r="X86" i="1"/>
  <c r="P86" i="1"/>
  <c r="AY85" i="1"/>
  <c r="AX85" i="1"/>
  <c r="AV85" i="1"/>
  <c r="AU85" i="1"/>
  <c r="AS85" i="1" s="1"/>
  <c r="AT85" i="1" s="1"/>
  <c r="AL85" i="1"/>
  <c r="I85" i="1" s="1"/>
  <c r="H85" i="1" s="1"/>
  <c r="AG85" i="1"/>
  <c r="Y85" i="1"/>
  <c r="X85" i="1"/>
  <c r="P85" i="1"/>
  <c r="J85" i="1"/>
  <c r="AY84" i="1"/>
  <c r="AX84" i="1"/>
  <c r="AV84" i="1"/>
  <c r="AU84" i="1"/>
  <c r="AS84" i="1" s="1"/>
  <c r="N84" i="1" s="1"/>
  <c r="AL84" i="1"/>
  <c r="I84" i="1" s="1"/>
  <c r="AG84" i="1"/>
  <c r="Y84" i="1"/>
  <c r="X84" i="1"/>
  <c r="W84" i="1" s="1"/>
  <c r="P84" i="1"/>
  <c r="J84" i="1"/>
  <c r="H84" i="1"/>
  <c r="AY83" i="1"/>
  <c r="AX83" i="1"/>
  <c r="AV83" i="1"/>
  <c r="AU83" i="1"/>
  <c r="AT83" i="1"/>
  <c r="AS83" i="1"/>
  <c r="AL83" i="1"/>
  <c r="AG83" i="1"/>
  <c r="J83" i="1" s="1"/>
  <c r="AF83" i="1"/>
  <c r="AE83" i="1"/>
  <c r="Y83" i="1"/>
  <c r="X83" i="1"/>
  <c r="P83" i="1"/>
  <c r="N83" i="1"/>
  <c r="K83" i="1"/>
  <c r="I83" i="1"/>
  <c r="H83" i="1" s="1"/>
  <c r="AY82" i="1"/>
  <c r="AX82" i="1"/>
  <c r="AV82" i="1"/>
  <c r="AW82" i="1" s="1"/>
  <c r="AU82" i="1"/>
  <c r="AS82" i="1"/>
  <c r="AL82" i="1"/>
  <c r="I82" i="1" s="1"/>
  <c r="H82" i="1" s="1"/>
  <c r="AG82" i="1"/>
  <c r="J82" i="1" s="1"/>
  <c r="Y82" i="1"/>
  <c r="X82" i="1"/>
  <c r="P82" i="1"/>
  <c r="AY81" i="1"/>
  <c r="AX81" i="1"/>
  <c r="AV81" i="1"/>
  <c r="AU81" i="1"/>
  <c r="AS81" i="1"/>
  <c r="AL81" i="1"/>
  <c r="I81" i="1" s="1"/>
  <c r="H81" i="1" s="1"/>
  <c r="AG81" i="1"/>
  <c r="Y81" i="1"/>
  <c r="X81" i="1"/>
  <c r="W81" i="1" s="1"/>
  <c r="P81" i="1"/>
  <c r="J81" i="1"/>
  <c r="AY80" i="1"/>
  <c r="AX80" i="1"/>
  <c r="AV80" i="1"/>
  <c r="AU80" i="1"/>
  <c r="AS80" i="1" s="1"/>
  <c r="K80" i="1" s="1"/>
  <c r="AT80" i="1"/>
  <c r="AL80" i="1"/>
  <c r="I80" i="1" s="1"/>
  <c r="AG80" i="1"/>
  <c r="J80" i="1" s="1"/>
  <c r="AE80" i="1"/>
  <c r="Y80" i="1"/>
  <c r="X80" i="1"/>
  <c r="W80" i="1" s="1"/>
  <c r="P80" i="1"/>
  <c r="H80" i="1"/>
  <c r="AY79" i="1"/>
  <c r="AX79" i="1"/>
  <c r="AV79" i="1"/>
  <c r="AU79" i="1"/>
  <c r="AS79" i="1"/>
  <c r="AF79" i="1" s="1"/>
  <c r="AL79" i="1"/>
  <c r="I79" i="1" s="1"/>
  <c r="H79" i="1" s="1"/>
  <c r="AG79" i="1"/>
  <c r="J79" i="1" s="1"/>
  <c r="Y79" i="1"/>
  <c r="X79" i="1"/>
  <c r="W79" i="1" s="1"/>
  <c r="P79" i="1"/>
  <c r="N79" i="1"/>
  <c r="AY78" i="1"/>
  <c r="AX78" i="1"/>
  <c r="AV78" i="1"/>
  <c r="AW78" i="1" s="1"/>
  <c r="AU78" i="1"/>
  <c r="AS78" i="1" s="1"/>
  <c r="AT78" i="1"/>
  <c r="AL78" i="1"/>
  <c r="AG78" i="1"/>
  <c r="AF78" i="1"/>
  <c r="Y78" i="1"/>
  <c r="X78" i="1"/>
  <c r="S78" i="1"/>
  <c r="P78" i="1"/>
  <c r="K78" i="1"/>
  <c r="J78" i="1"/>
  <c r="I78" i="1"/>
  <c r="H78" i="1"/>
  <c r="AY77" i="1"/>
  <c r="AX77" i="1"/>
  <c r="AV77" i="1"/>
  <c r="S77" i="1" s="1"/>
  <c r="AU77" i="1"/>
  <c r="AS77" i="1"/>
  <c r="K77" i="1" s="1"/>
  <c r="AL77" i="1"/>
  <c r="I77" i="1" s="1"/>
  <c r="H77" i="1" s="1"/>
  <c r="AG77" i="1"/>
  <c r="J77" i="1" s="1"/>
  <c r="Y77" i="1"/>
  <c r="X77" i="1"/>
  <c r="P77" i="1"/>
  <c r="AY76" i="1"/>
  <c r="AX76" i="1"/>
  <c r="AV76" i="1"/>
  <c r="AU76" i="1"/>
  <c r="AS76" i="1" s="1"/>
  <c r="AL76" i="1"/>
  <c r="I76" i="1" s="1"/>
  <c r="AG76" i="1"/>
  <c r="Y76" i="1"/>
  <c r="X76" i="1"/>
  <c r="W76" i="1"/>
  <c r="P76" i="1"/>
  <c r="J76" i="1"/>
  <c r="H76" i="1"/>
  <c r="AY75" i="1"/>
  <c r="AX75" i="1"/>
  <c r="AV75" i="1"/>
  <c r="AU75" i="1"/>
  <c r="AS75" i="1"/>
  <c r="AE75" i="1" s="1"/>
  <c r="AL75" i="1"/>
  <c r="I75" i="1" s="1"/>
  <c r="H75" i="1" s="1"/>
  <c r="AG75" i="1"/>
  <c r="J75" i="1" s="1"/>
  <c r="Y75" i="1"/>
  <c r="X75" i="1"/>
  <c r="W75" i="1" s="1"/>
  <c r="P75" i="1"/>
  <c r="K75" i="1"/>
  <c r="AY74" i="1"/>
  <c r="AX74" i="1"/>
  <c r="AV74" i="1"/>
  <c r="AU74" i="1"/>
  <c r="AS74" i="1"/>
  <c r="AL74" i="1"/>
  <c r="I74" i="1" s="1"/>
  <c r="AG74" i="1"/>
  <c r="J74" i="1" s="1"/>
  <c r="Y74" i="1"/>
  <c r="X74" i="1"/>
  <c r="S74" i="1"/>
  <c r="P74" i="1"/>
  <c r="K74" i="1"/>
  <c r="H74" i="1"/>
  <c r="AY73" i="1"/>
  <c r="AX73" i="1"/>
  <c r="AV73" i="1"/>
  <c r="AU73" i="1"/>
  <c r="AS73" i="1"/>
  <c r="AE73" i="1" s="1"/>
  <c r="AL73" i="1"/>
  <c r="I73" i="1" s="1"/>
  <c r="H73" i="1" s="1"/>
  <c r="AG73" i="1"/>
  <c r="Y73" i="1"/>
  <c r="X73" i="1"/>
  <c r="S73" i="1"/>
  <c r="P73" i="1"/>
  <c r="J73" i="1"/>
  <c r="AY72" i="1"/>
  <c r="AX72" i="1"/>
  <c r="AV72" i="1"/>
  <c r="AU72" i="1"/>
  <c r="AS72" i="1" s="1"/>
  <c r="AE72" i="1" s="1"/>
  <c r="AL72" i="1"/>
  <c r="I72" i="1" s="1"/>
  <c r="H72" i="1" s="1"/>
  <c r="AG72" i="1"/>
  <c r="Y72" i="1"/>
  <c r="X72" i="1"/>
  <c r="W72" i="1"/>
  <c r="P72" i="1"/>
  <c r="N72" i="1"/>
  <c r="J72" i="1"/>
  <c r="AY71" i="1"/>
  <c r="AX71" i="1"/>
  <c r="AW71" i="1"/>
  <c r="AV71" i="1"/>
  <c r="AU71" i="1"/>
  <c r="AS71" i="1"/>
  <c r="N71" i="1" s="1"/>
  <c r="AL71" i="1"/>
  <c r="AG71" i="1"/>
  <c r="Y71" i="1"/>
  <c r="X71" i="1"/>
  <c r="W71" i="1"/>
  <c r="P71" i="1"/>
  <c r="J71" i="1"/>
  <c r="I71" i="1"/>
  <c r="H71" i="1" s="1"/>
  <c r="AY70" i="1"/>
  <c r="AX70" i="1"/>
  <c r="AV70" i="1"/>
  <c r="AW70" i="1" s="1"/>
  <c r="AU70" i="1"/>
  <c r="AS70" i="1" s="1"/>
  <c r="AT70" i="1" s="1"/>
  <c r="AL70" i="1"/>
  <c r="AG70" i="1"/>
  <c r="Y70" i="1"/>
  <c r="X70" i="1"/>
  <c r="P70" i="1"/>
  <c r="J70" i="1"/>
  <c r="I70" i="1"/>
  <c r="H70" i="1" s="1"/>
  <c r="AA70" i="1" s="1"/>
  <c r="AY69" i="1"/>
  <c r="AX69" i="1"/>
  <c r="AW69" i="1"/>
  <c r="AV69" i="1"/>
  <c r="AU69" i="1"/>
  <c r="AS69" i="1"/>
  <c r="AT69" i="1" s="1"/>
  <c r="AL69" i="1"/>
  <c r="AG69" i="1"/>
  <c r="J69" i="1" s="1"/>
  <c r="Y69" i="1"/>
  <c r="X69" i="1"/>
  <c r="S69" i="1"/>
  <c r="P69" i="1"/>
  <c r="I69" i="1"/>
  <c r="H69" i="1" s="1"/>
  <c r="AA69" i="1" s="1"/>
  <c r="AY68" i="1"/>
  <c r="S68" i="1" s="1"/>
  <c r="AX68" i="1"/>
  <c r="AV68" i="1"/>
  <c r="AU68" i="1"/>
  <c r="AS68" i="1" s="1"/>
  <c r="N68" i="1" s="1"/>
  <c r="AL68" i="1"/>
  <c r="I68" i="1" s="1"/>
  <c r="H68" i="1" s="1"/>
  <c r="AG68" i="1"/>
  <c r="J68" i="1" s="1"/>
  <c r="Y68" i="1"/>
  <c r="X68" i="1"/>
  <c r="W68" i="1"/>
  <c r="P68" i="1"/>
  <c r="K68" i="1"/>
  <c r="AY67" i="1"/>
  <c r="AX67" i="1"/>
  <c r="AV67" i="1"/>
  <c r="AW67" i="1" s="1"/>
  <c r="AU67" i="1"/>
  <c r="AS67" i="1" s="1"/>
  <c r="AL67" i="1"/>
  <c r="AG67" i="1"/>
  <c r="J67" i="1" s="1"/>
  <c r="AF67" i="1"/>
  <c r="AE67" i="1"/>
  <c r="Y67" i="1"/>
  <c r="X67" i="1"/>
  <c r="W67" i="1"/>
  <c r="P67" i="1"/>
  <c r="I67" i="1"/>
  <c r="H67" i="1"/>
  <c r="AY66" i="1"/>
  <c r="AX66" i="1"/>
  <c r="AV66" i="1"/>
  <c r="AW66" i="1" s="1"/>
  <c r="AU66" i="1"/>
  <c r="AS66" i="1" s="1"/>
  <c r="AL66" i="1"/>
  <c r="AG66" i="1"/>
  <c r="J66" i="1" s="1"/>
  <c r="Y66" i="1"/>
  <c r="X66" i="1"/>
  <c r="W66" i="1"/>
  <c r="P66" i="1"/>
  <c r="I66" i="1"/>
  <c r="H66" i="1" s="1"/>
  <c r="AY65" i="1"/>
  <c r="AX65" i="1"/>
  <c r="AV65" i="1"/>
  <c r="AW65" i="1" s="1"/>
  <c r="AU65" i="1"/>
  <c r="AS65" i="1" s="1"/>
  <c r="AT65" i="1" s="1"/>
  <c r="AL65" i="1"/>
  <c r="AG65" i="1"/>
  <c r="J65" i="1" s="1"/>
  <c r="Y65" i="1"/>
  <c r="X65" i="1"/>
  <c r="P65" i="1"/>
  <c r="I65" i="1"/>
  <c r="H65" i="1" s="1"/>
  <c r="AA65" i="1" s="1"/>
  <c r="AY64" i="1"/>
  <c r="AX64" i="1"/>
  <c r="AV64" i="1"/>
  <c r="AW64" i="1" s="1"/>
  <c r="AU64" i="1"/>
  <c r="AS64" i="1"/>
  <c r="AL64" i="1"/>
  <c r="I64" i="1" s="1"/>
  <c r="H64" i="1" s="1"/>
  <c r="AG64" i="1"/>
  <c r="J64" i="1" s="1"/>
  <c r="Y64" i="1"/>
  <c r="X64" i="1"/>
  <c r="W64" i="1"/>
  <c r="P64" i="1"/>
  <c r="AY63" i="1"/>
  <c r="S63" i="1" s="1"/>
  <c r="AX63" i="1"/>
  <c r="AW63" i="1" s="1"/>
  <c r="AV63" i="1"/>
  <c r="AU63" i="1"/>
  <c r="AS63" i="1" s="1"/>
  <c r="AL63" i="1"/>
  <c r="I63" i="1" s="1"/>
  <c r="H63" i="1" s="1"/>
  <c r="AG63" i="1"/>
  <c r="J63" i="1" s="1"/>
  <c r="AF63" i="1"/>
  <c r="AE63" i="1"/>
  <c r="Y63" i="1"/>
  <c r="X63" i="1"/>
  <c r="P63" i="1"/>
  <c r="AY62" i="1"/>
  <c r="AX62" i="1"/>
  <c r="AV62" i="1"/>
  <c r="AW62" i="1" s="1"/>
  <c r="AU62" i="1"/>
  <c r="AS62" i="1" s="1"/>
  <c r="AL62" i="1"/>
  <c r="AG62" i="1"/>
  <c r="J62" i="1" s="1"/>
  <c r="AE62" i="1"/>
  <c r="Y62" i="1"/>
  <c r="X62" i="1"/>
  <c r="W62" i="1"/>
  <c r="P62" i="1"/>
  <c r="I62" i="1"/>
  <c r="H62" i="1" s="1"/>
  <c r="AY61" i="1"/>
  <c r="AX61" i="1"/>
  <c r="AV61" i="1"/>
  <c r="AW61" i="1" s="1"/>
  <c r="AU61" i="1"/>
  <c r="AS61" i="1" s="1"/>
  <c r="AT61" i="1"/>
  <c r="AL61" i="1"/>
  <c r="I61" i="1" s="1"/>
  <c r="H61" i="1" s="1"/>
  <c r="AA61" i="1" s="1"/>
  <c r="AG61" i="1"/>
  <c r="J61" i="1" s="1"/>
  <c r="Y61" i="1"/>
  <c r="X61" i="1"/>
  <c r="P61" i="1"/>
  <c r="AY60" i="1"/>
  <c r="S60" i="1" s="1"/>
  <c r="AX60" i="1"/>
  <c r="AV60" i="1"/>
  <c r="AU60" i="1"/>
  <c r="AS60" i="1"/>
  <c r="AL60" i="1"/>
  <c r="I60" i="1" s="1"/>
  <c r="H60" i="1" s="1"/>
  <c r="AG60" i="1"/>
  <c r="J60" i="1" s="1"/>
  <c r="Y60" i="1"/>
  <c r="X60" i="1"/>
  <c r="W60" i="1"/>
  <c r="P60" i="1"/>
  <c r="AY59" i="1"/>
  <c r="AX59" i="1"/>
  <c r="AV59" i="1"/>
  <c r="AW59" i="1" s="1"/>
  <c r="AU59" i="1"/>
  <c r="AS59" i="1" s="1"/>
  <c r="AL59" i="1"/>
  <c r="I59" i="1" s="1"/>
  <c r="H59" i="1" s="1"/>
  <c r="AG59" i="1"/>
  <c r="J59" i="1" s="1"/>
  <c r="Y59" i="1"/>
  <c r="X59" i="1"/>
  <c r="W59" i="1"/>
  <c r="P59" i="1"/>
  <c r="AY58" i="1"/>
  <c r="S58" i="1" s="1"/>
  <c r="AX58" i="1"/>
  <c r="AV58" i="1"/>
  <c r="AW58" i="1" s="1"/>
  <c r="AU58" i="1"/>
  <c r="AS58" i="1" s="1"/>
  <c r="AL58" i="1"/>
  <c r="I58" i="1" s="1"/>
  <c r="H58" i="1" s="1"/>
  <c r="AG58" i="1"/>
  <c r="J58" i="1" s="1"/>
  <c r="AE58" i="1"/>
  <c r="Y58" i="1"/>
  <c r="X58" i="1"/>
  <c r="W58" i="1" s="1"/>
  <c r="P58" i="1"/>
  <c r="AY57" i="1"/>
  <c r="AX57" i="1"/>
  <c r="AV57" i="1"/>
  <c r="AW57" i="1" s="1"/>
  <c r="AU57" i="1"/>
  <c r="AS57" i="1" s="1"/>
  <c r="AT57" i="1" s="1"/>
  <c r="AL57" i="1"/>
  <c r="AG57" i="1"/>
  <c r="J57" i="1" s="1"/>
  <c r="Y57" i="1"/>
  <c r="X57" i="1"/>
  <c r="P57" i="1"/>
  <c r="I57" i="1"/>
  <c r="H57" i="1" s="1"/>
  <c r="AA57" i="1" s="1"/>
  <c r="AY56" i="1"/>
  <c r="AX56" i="1"/>
  <c r="AV56" i="1"/>
  <c r="AW56" i="1" s="1"/>
  <c r="AU56" i="1"/>
  <c r="AS56" i="1" s="1"/>
  <c r="N56" i="1" s="1"/>
  <c r="AL56" i="1"/>
  <c r="AG56" i="1"/>
  <c r="J56" i="1" s="1"/>
  <c r="AA56" i="1"/>
  <c r="Y56" i="1"/>
  <c r="X56" i="1"/>
  <c r="W56" i="1" s="1"/>
  <c r="S56" i="1"/>
  <c r="P56" i="1"/>
  <c r="K56" i="1"/>
  <c r="I56" i="1"/>
  <c r="H56" i="1" s="1"/>
  <c r="AY55" i="1"/>
  <c r="S55" i="1" s="1"/>
  <c r="AX55" i="1"/>
  <c r="AW55" i="1" s="1"/>
  <c r="AV55" i="1"/>
  <c r="AU55" i="1"/>
  <c r="AS55" i="1" s="1"/>
  <c r="AL55" i="1"/>
  <c r="I55" i="1" s="1"/>
  <c r="H55" i="1" s="1"/>
  <c r="AG55" i="1"/>
  <c r="J55" i="1" s="1"/>
  <c r="Y55" i="1"/>
  <c r="X55" i="1"/>
  <c r="W55" i="1"/>
  <c r="P55" i="1"/>
  <c r="AY54" i="1"/>
  <c r="AX54" i="1"/>
  <c r="AV54" i="1"/>
  <c r="AW54" i="1" s="1"/>
  <c r="AU54" i="1"/>
  <c r="AS54" i="1" s="1"/>
  <c r="AL54" i="1"/>
  <c r="AG54" i="1"/>
  <c r="J54" i="1" s="1"/>
  <c r="Y54" i="1"/>
  <c r="X54" i="1"/>
  <c r="W54" i="1"/>
  <c r="P54" i="1"/>
  <c r="I54" i="1"/>
  <c r="H54" i="1" s="1"/>
  <c r="AY53" i="1"/>
  <c r="AX53" i="1"/>
  <c r="AV53" i="1"/>
  <c r="AW53" i="1" s="1"/>
  <c r="AU53" i="1"/>
  <c r="AS53" i="1" s="1"/>
  <c r="AT53" i="1" s="1"/>
  <c r="AL53" i="1"/>
  <c r="AG53" i="1"/>
  <c r="J53" i="1" s="1"/>
  <c r="Y53" i="1"/>
  <c r="X53" i="1"/>
  <c r="P53" i="1"/>
  <c r="I53" i="1"/>
  <c r="H53" i="1" s="1"/>
  <c r="AA53" i="1" s="1"/>
  <c r="AY52" i="1"/>
  <c r="S52" i="1" s="1"/>
  <c r="AX52" i="1"/>
  <c r="AV52" i="1"/>
  <c r="AU52" i="1"/>
  <c r="AS52" i="1"/>
  <c r="AL52" i="1"/>
  <c r="AG52" i="1"/>
  <c r="J52" i="1" s="1"/>
  <c r="Y52" i="1"/>
  <c r="X52" i="1"/>
  <c r="W52" i="1" s="1"/>
  <c r="P52" i="1"/>
  <c r="N52" i="1"/>
  <c r="K52" i="1"/>
  <c r="I52" i="1"/>
  <c r="H52" i="1" s="1"/>
  <c r="AY51" i="1"/>
  <c r="S51" i="1" s="1"/>
  <c r="AX51" i="1"/>
  <c r="AW51" i="1" s="1"/>
  <c r="AV51" i="1"/>
  <c r="AU51" i="1"/>
  <c r="AS51" i="1" s="1"/>
  <c r="AL51" i="1"/>
  <c r="AG51" i="1"/>
  <c r="J51" i="1" s="1"/>
  <c r="AF51" i="1"/>
  <c r="AE51" i="1"/>
  <c r="Y51" i="1"/>
  <c r="X51" i="1"/>
  <c r="W51" i="1" s="1"/>
  <c r="P51" i="1"/>
  <c r="I51" i="1"/>
  <c r="H51" i="1"/>
  <c r="AY50" i="1"/>
  <c r="S50" i="1" s="1"/>
  <c r="AX50" i="1"/>
  <c r="AW50" i="1"/>
  <c r="AV50" i="1"/>
  <c r="AU50" i="1"/>
  <c r="AS50" i="1"/>
  <c r="N50" i="1" s="1"/>
  <c r="AL50" i="1"/>
  <c r="I50" i="1" s="1"/>
  <c r="H50" i="1" s="1"/>
  <c r="AG50" i="1"/>
  <c r="J50" i="1" s="1"/>
  <c r="AE50" i="1"/>
  <c r="Y50" i="1"/>
  <c r="X50" i="1"/>
  <c r="W50" i="1" s="1"/>
  <c r="P50" i="1"/>
  <c r="K50" i="1"/>
  <c r="AY49" i="1"/>
  <c r="AX49" i="1"/>
  <c r="AV49" i="1"/>
  <c r="AW49" i="1" s="1"/>
  <c r="AU49" i="1"/>
  <c r="AS49" i="1"/>
  <c r="AT49" i="1" s="1"/>
  <c r="AL49" i="1"/>
  <c r="I49" i="1" s="1"/>
  <c r="H49" i="1" s="1"/>
  <c r="AA49" i="1" s="1"/>
  <c r="AG49" i="1"/>
  <c r="J49" i="1" s="1"/>
  <c r="Y49" i="1"/>
  <c r="X49" i="1"/>
  <c r="P49" i="1"/>
  <c r="AY48" i="1"/>
  <c r="AX48" i="1"/>
  <c r="AV48" i="1"/>
  <c r="AW48" i="1" s="1"/>
  <c r="AU48" i="1"/>
  <c r="AS48" i="1"/>
  <c r="K48" i="1" s="1"/>
  <c r="AL48" i="1"/>
  <c r="I48" i="1" s="1"/>
  <c r="H48" i="1" s="1"/>
  <c r="AG48" i="1"/>
  <c r="J48" i="1" s="1"/>
  <c r="Y48" i="1"/>
  <c r="X48" i="1"/>
  <c r="W48" i="1"/>
  <c r="P48" i="1"/>
  <c r="AY47" i="1"/>
  <c r="S47" i="1" s="1"/>
  <c r="AX47" i="1"/>
  <c r="AV47" i="1"/>
  <c r="AW47" i="1" s="1"/>
  <c r="AU47" i="1"/>
  <c r="AS47" i="1" s="1"/>
  <c r="AL47" i="1"/>
  <c r="I47" i="1" s="1"/>
  <c r="H47" i="1" s="1"/>
  <c r="AG47" i="1"/>
  <c r="J47" i="1" s="1"/>
  <c r="AF47" i="1"/>
  <c r="Y47" i="1"/>
  <c r="X47" i="1"/>
  <c r="P47" i="1"/>
  <c r="AY46" i="1"/>
  <c r="AX46" i="1"/>
  <c r="AV46" i="1"/>
  <c r="AW46" i="1" s="1"/>
  <c r="AU46" i="1"/>
  <c r="AS46" i="1" s="1"/>
  <c r="AL46" i="1"/>
  <c r="I46" i="1" s="1"/>
  <c r="H46" i="1" s="1"/>
  <c r="AG46" i="1"/>
  <c r="J46" i="1" s="1"/>
  <c r="AA46" i="1"/>
  <c r="Y46" i="1"/>
  <c r="X46" i="1"/>
  <c r="S46" i="1"/>
  <c r="P46" i="1"/>
  <c r="AY45" i="1"/>
  <c r="AX45" i="1"/>
  <c r="AV45" i="1"/>
  <c r="AW45" i="1" s="1"/>
  <c r="AU45" i="1"/>
  <c r="AS45" i="1" s="1"/>
  <c r="AT45" i="1" s="1"/>
  <c r="AL45" i="1"/>
  <c r="I45" i="1" s="1"/>
  <c r="H45" i="1" s="1"/>
  <c r="AA45" i="1" s="1"/>
  <c r="AG45" i="1"/>
  <c r="J45" i="1" s="1"/>
  <c r="Y45" i="1"/>
  <c r="X45" i="1"/>
  <c r="P45" i="1"/>
  <c r="AY44" i="1"/>
  <c r="S44" i="1" s="1"/>
  <c r="AX44" i="1"/>
  <c r="AV44" i="1"/>
  <c r="AW44" i="1" s="1"/>
  <c r="AU44" i="1"/>
  <c r="AS44" i="1"/>
  <c r="AL44" i="1"/>
  <c r="AG44" i="1"/>
  <c r="J44" i="1" s="1"/>
  <c r="AA44" i="1"/>
  <c r="Y44" i="1"/>
  <c r="X44" i="1"/>
  <c r="W44" i="1"/>
  <c r="P44" i="1"/>
  <c r="I44" i="1"/>
  <c r="H44" i="1" s="1"/>
  <c r="AY43" i="1"/>
  <c r="S43" i="1" s="1"/>
  <c r="AX43" i="1"/>
  <c r="AW43" i="1" s="1"/>
  <c r="AV43" i="1"/>
  <c r="AU43" i="1"/>
  <c r="AS43" i="1" s="1"/>
  <c r="AL43" i="1"/>
  <c r="I43" i="1" s="1"/>
  <c r="H43" i="1" s="1"/>
  <c r="AG43" i="1"/>
  <c r="J43" i="1" s="1"/>
  <c r="Y43" i="1"/>
  <c r="X43" i="1"/>
  <c r="W43" i="1"/>
  <c r="P43" i="1"/>
  <c r="AY42" i="1"/>
  <c r="AX42" i="1"/>
  <c r="AV42" i="1"/>
  <c r="AW42" i="1" s="1"/>
  <c r="AU42" i="1"/>
  <c r="AS42" i="1"/>
  <c r="AL42" i="1"/>
  <c r="I42" i="1" s="1"/>
  <c r="H42" i="1" s="1"/>
  <c r="AG42" i="1"/>
  <c r="AA42" i="1"/>
  <c r="Y42" i="1"/>
  <c r="X42" i="1"/>
  <c r="W42" i="1"/>
  <c r="P42" i="1"/>
  <c r="J42" i="1"/>
  <c r="AY41" i="1"/>
  <c r="AX41" i="1"/>
  <c r="AV41" i="1"/>
  <c r="AW41" i="1" s="1"/>
  <c r="AU41" i="1"/>
  <c r="AS41" i="1" s="1"/>
  <c r="AL41" i="1"/>
  <c r="I41" i="1" s="1"/>
  <c r="H41" i="1" s="1"/>
  <c r="AA41" i="1" s="1"/>
  <c r="AG41" i="1"/>
  <c r="J41" i="1" s="1"/>
  <c r="Y41" i="1"/>
  <c r="W41" i="1" s="1"/>
  <c r="X41" i="1"/>
  <c r="P41" i="1"/>
  <c r="AY40" i="1"/>
  <c r="AX40" i="1"/>
  <c r="AV40" i="1"/>
  <c r="AU40" i="1"/>
  <c r="AS40" i="1" s="1"/>
  <c r="AL40" i="1"/>
  <c r="I40" i="1" s="1"/>
  <c r="H40" i="1" s="1"/>
  <c r="AA40" i="1" s="1"/>
  <c r="AG40" i="1"/>
  <c r="J40" i="1" s="1"/>
  <c r="Y40" i="1"/>
  <c r="X40" i="1"/>
  <c r="W40" i="1"/>
  <c r="P40" i="1"/>
  <c r="AY39" i="1"/>
  <c r="AX39" i="1"/>
  <c r="AV39" i="1"/>
  <c r="AU39" i="1"/>
  <c r="AS39" i="1" s="1"/>
  <c r="AE39" i="1" s="1"/>
  <c r="AL39" i="1"/>
  <c r="I39" i="1" s="1"/>
  <c r="H39" i="1" s="1"/>
  <c r="AG39" i="1"/>
  <c r="J39" i="1" s="1"/>
  <c r="Y39" i="1"/>
  <c r="X39" i="1"/>
  <c r="W39" i="1" s="1"/>
  <c r="P39" i="1"/>
  <c r="AY38" i="1"/>
  <c r="S38" i="1" s="1"/>
  <c r="AX38" i="1"/>
  <c r="AW38" i="1" s="1"/>
  <c r="AV38" i="1"/>
  <c r="AU38" i="1"/>
  <c r="AS38" i="1"/>
  <c r="AL38" i="1"/>
  <c r="I38" i="1" s="1"/>
  <c r="H38" i="1" s="1"/>
  <c r="AA38" i="1" s="1"/>
  <c r="AG38" i="1"/>
  <c r="J38" i="1" s="1"/>
  <c r="Y38" i="1"/>
  <c r="X38" i="1"/>
  <c r="W38" i="1" s="1"/>
  <c r="P38" i="1"/>
  <c r="AY37" i="1"/>
  <c r="AX37" i="1"/>
  <c r="AV37" i="1"/>
  <c r="AW37" i="1" s="1"/>
  <c r="AU37" i="1"/>
  <c r="AS37" i="1" s="1"/>
  <c r="AL37" i="1"/>
  <c r="I37" i="1" s="1"/>
  <c r="H37" i="1" s="1"/>
  <c r="AG37" i="1"/>
  <c r="J37" i="1" s="1"/>
  <c r="Y37" i="1"/>
  <c r="X37" i="1"/>
  <c r="P37" i="1"/>
  <c r="AY36" i="1"/>
  <c r="AX36" i="1"/>
  <c r="AV36" i="1"/>
  <c r="S36" i="1" s="1"/>
  <c r="AU36" i="1"/>
  <c r="AS36" i="1" s="1"/>
  <c r="AE36" i="1" s="1"/>
  <c r="AL36" i="1"/>
  <c r="I36" i="1" s="1"/>
  <c r="H36" i="1" s="1"/>
  <c r="AG36" i="1"/>
  <c r="J36" i="1" s="1"/>
  <c r="Y36" i="1"/>
  <c r="X36" i="1"/>
  <c r="W36" i="1"/>
  <c r="P36" i="1"/>
  <c r="N36" i="1"/>
  <c r="AY35" i="1"/>
  <c r="AX35" i="1"/>
  <c r="AV35" i="1"/>
  <c r="AW35" i="1" s="1"/>
  <c r="AU35" i="1"/>
  <c r="AS35" i="1" s="1"/>
  <c r="AL35" i="1"/>
  <c r="I35" i="1" s="1"/>
  <c r="H35" i="1" s="1"/>
  <c r="AG35" i="1"/>
  <c r="J35" i="1" s="1"/>
  <c r="AF35" i="1"/>
  <c r="Y35" i="1"/>
  <c r="X35" i="1"/>
  <c r="P35" i="1"/>
  <c r="AY34" i="1"/>
  <c r="S34" i="1" s="1"/>
  <c r="AX34" i="1"/>
  <c r="AW34" i="1"/>
  <c r="AV34" i="1"/>
  <c r="AU34" i="1"/>
  <c r="AS34" i="1"/>
  <c r="AL34" i="1"/>
  <c r="I34" i="1" s="1"/>
  <c r="H34" i="1" s="1"/>
  <c r="AA34" i="1" s="1"/>
  <c r="AG34" i="1"/>
  <c r="J34" i="1" s="1"/>
  <c r="AE34" i="1"/>
  <c r="Y34" i="1"/>
  <c r="X34" i="1"/>
  <c r="P34" i="1"/>
  <c r="K34" i="1"/>
  <c r="AY33" i="1"/>
  <c r="AX33" i="1"/>
  <c r="AV33" i="1"/>
  <c r="AW33" i="1" s="1"/>
  <c r="AU33" i="1"/>
  <c r="AS33" i="1" s="1"/>
  <c r="K33" i="1" s="1"/>
  <c r="AL33" i="1"/>
  <c r="AG33" i="1"/>
  <c r="J33" i="1" s="1"/>
  <c r="Y33" i="1"/>
  <c r="X33" i="1"/>
  <c r="P33" i="1"/>
  <c r="I33" i="1"/>
  <c r="H33" i="1" s="1"/>
  <c r="AA33" i="1" s="1"/>
  <c r="AY32" i="1"/>
  <c r="AX32" i="1"/>
  <c r="AV32" i="1"/>
  <c r="S32" i="1" s="1"/>
  <c r="AU32" i="1"/>
  <c r="AS32" i="1"/>
  <c r="AE32" i="1" s="1"/>
  <c r="AL32" i="1"/>
  <c r="I32" i="1" s="1"/>
  <c r="H32" i="1" s="1"/>
  <c r="AA32" i="1" s="1"/>
  <c r="AG32" i="1"/>
  <c r="J32" i="1" s="1"/>
  <c r="Y32" i="1"/>
  <c r="W32" i="1" s="1"/>
  <c r="X32" i="1"/>
  <c r="P32" i="1"/>
  <c r="AY31" i="1"/>
  <c r="S31" i="1" s="1"/>
  <c r="AX31" i="1"/>
  <c r="AW31" i="1" s="1"/>
  <c r="AV31" i="1"/>
  <c r="AU31" i="1"/>
  <c r="AS31" i="1" s="1"/>
  <c r="AL31" i="1"/>
  <c r="I31" i="1" s="1"/>
  <c r="H31" i="1" s="1"/>
  <c r="AA31" i="1" s="1"/>
  <c r="AG31" i="1"/>
  <c r="J31" i="1" s="1"/>
  <c r="AF31" i="1"/>
  <c r="AE31" i="1"/>
  <c r="Y31" i="1"/>
  <c r="X31" i="1"/>
  <c r="P31" i="1"/>
  <c r="AY30" i="1"/>
  <c r="AX30" i="1"/>
  <c r="AV30" i="1"/>
  <c r="S30" i="1" s="1"/>
  <c r="AU30" i="1"/>
  <c r="AS30" i="1" s="1"/>
  <c r="AL30" i="1"/>
  <c r="AG30" i="1"/>
  <c r="J30" i="1" s="1"/>
  <c r="Y30" i="1"/>
  <c r="X30" i="1"/>
  <c r="P30" i="1"/>
  <c r="I30" i="1"/>
  <c r="H30" i="1" s="1"/>
  <c r="AY29" i="1"/>
  <c r="AX29" i="1"/>
  <c r="AV29" i="1"/>
  <c r="AW29" i="1" s="1"/>
  <c r="AU29" i="1"/>
  <c r="AS29" i="1" s="1"/>
  <c r="K29" i="1" s="1"/>
  <c r="AL29" i="1"/>
  <c r="AG29" i="1"/>
  <c r="J29" i="1" s="1"/>
  <c r="AA29" i="1"/>
  <c r="Y29" i="1"/>
  <c r="W29" i="1" s="1"/>
  <c r="X29" i="1"/>
  <c r="P29" i="1"/>
  <c r="I29" i="1"/>
  <c r="H29" i="1" s="1"/>
  <c r="AY28" i="1"/>
  <c r="S28" i="1" s="1"/>
  <c r="T28" i="1" s="1"/>
  <c r="U28" i="1" s="1"/>
  <c r="AX28" i="1"/>
  <c r="AW28" i="1" s="1"/>
  <c r="AV28" i="1"/>
  <c r="AU28" i="1"/>
  <c r="AS28" i="1"/>
  <c r="AL28" i="1"/>
  <c r="AG28" i="1"/>
  <c r="J28" i="1" s="1"/>
  <c r="AE28" i="1"/>
  <c r="Y28" i="1"/>
  <c r="X28" i="1"/>
  <c r="W28" i="1" s="1"/>
  <c r="P28" i="1"/>
  <c r="I28" i="1"/>
  <c r="H28" i="1" s="1"/>
  <c r="AY27" i="1"/>
  <c r="S27" i="1" s="1"/>
  <c r="AX27" i="1"/>
  <c r="AW27" i="1"/>
  <c r="AV27" i="1"/>
  <c r="AU27" i="1"/>
  <c r="AS27" i="1" s="1"/>
  <c r="AF27" i="1" s="1"/>
  <c r="AL27" i="1"/>
  <c r="AG27" i="1"/>
  <c r="J27" i="1" s="1"/>
  <c r="AE27" i="1"/>
  <c r="Y27" i="1"/>
  <c r="X27" i="1"/>
  <c r="P27" i="1"/>
  <c r="I27" i="1"/>
  <c r="H27" i="1" s="1"/>
  <c r="AA27" i="1" s="1"/>
  <c r="AY26" i="1"/>
  <c r="AX26" i="1"/>
  <c r="AV26" i="1"/>
  <c r="AW26" i="1" s="1"/>
  <c r="AU26" i="1"/>
  <c r="AS26" i="1"/>
  <c r="AL26" i="1"/>
  <c r="AG26" i="1"/>
  <c r="Y26" i="1"/>
  <c r="X26" i="1"/>
  <c r="W26" i="1"/>
  <c r="S26" i="1"/>
  <c r="P26" i="1"/>
  <c r="J26" i="1"/>
  <c r="I26" i="1"/>
  <c r="H26" i="1" s="1"/>
  <c r="AY25" i="1"/>
  <c r="AX25" i="1"/>
  <c r="AV25" i="1"/>
  <c r="AW25" i="1" s="1"/>
  <c r="AU25" i="1"/>
  <c r="AS25" i="1"/>
  <c r="AT25" i="1" s="1"/>
  <c r="AL25" i="1"/>
  <c r="I25" i="1" s="1"/>
  <c r="H25" i="1" s="1"/>
  <c r="AA25" i="1" s="1"/>
  <c r="AG25" i="1"/>
  <c r="J25" i="1" s="1"/>
  <c r="Y25" i="1"/>
  <c r="X25" i="1"/>
  <c r="S25" i="1"/>
  <c r="P25" i="1"/>
  <c r="AY24" i="1"/>
  <c r="S24" i="1" s="1"/>
  <c r="AX24" i="1"/>
  <c r="AV24" i="1"/>
  <c r="AU24" i="1"/>
  <c r="AS24" i="1" s="1"/>
  <c r="AL24" i="1"/>
  <c r="I24" i="1" s="1"/>
  <c r="H24" i="1" s="1"/>
  <c r="AG24" i="1"/>
  <c r="J24" i="1" s="1"/>
  <c r="Y24" i="1"/>
  <c r="X24" i="1"/>
  <c r="W24" i="1"/>
  <c r="P24" i="1"/>
  <c r="AY23" i="1"/>
  <c r="AX23" i="1"/>
  <c r="AV23" i="1"/>
  <c r="AU23" i="1"/>
  <c r="AS23" i="1" s="1"/>
  <c r="AF23" i="1" s="1"/>
  <c r="AL23" i="1"/>
  <c r="I23" i="1" s="1"/>
  <c r="H23" i="1" s="1"/>
  <c r="AA23" i="1" s="1"/>
  <c r="AG23" i="1"/>
  <c r="J23" i="1" s="1"/>
  <c r="Y23" i="1"/>
  <c r="X23" i="1"/>
  <c r="W23" i="1" s="1"/>
  <c r="P23" i="1"/>
  <c r="AY22" i="1"/>
  <c r="AX22" i="1"/>
  <c r="AV22" i="1"/>
  <c r="AW22" i="1" s="1"/>
  <c r="AU22" i="1"/>
  <c r="AS22" i="1"/>
  <c r="AE22" i="1" s="1"/>
  <c r="AL22" i="1"/>
  <c r="AG22" i="1"/>
  <c r="J22" i="1" s="1"/>
  <c r="Y22" i="1"/>
  <c r="X22" i="1"/>
  <c r="P22" i="1"/>
  <c r="K22" i="1"/>
  <c r="I22" i="1"/>
  <c r="H22" i="1" s="1"/>
  <c r="AA22" i="1" s="1"/>
  <c r="AY21" i="1"/>
  <c r="AX21" i="1"/>
  <c r="AV21" i="1"/>
  <c r="S21" i="1" s="1"/>
  <c r="AU21" i="1"/>
  <c r="AS21" i="1"/>
  <c r="K21" i="1" s="1"/>
  <c r="AL21" i="1"/>
  <c r="I21" i="1" s="1"/>
  <c r="H21" i="1" s="1"/>
  <c r="AG21" i="1"/>
  <c r="J21" i="1" s="1"/>
  <c r="Y21" i="1"/>
  <c r="W21" i="1" s="1"/>
  <c r="X21" i="1"/>
  <c r="P21" i="1"/>
  <c r="AY20" i="1"/>
  <c r="AX20" i="1"/>
  <c r="AV20" i="1"/>
  <c r="AU20" i="1"/>
  <c r="AS20" i="1"/>
  <c r="AL20" i="1"/>
  <c r="I20" i="1" s="1"/>
  <c r="H20" i="1" s="1"/>
  <c r="AG20" i="1"/>
  <c r="J20" i="1" s="1"/>
  <c r="AE20" i="1"/>
  <c r="Y20" i="1"/>
  <c r="X20" i="1"/>
  <c r="W20" i="1" s="1"/>
  <c r="P20" i="1"/>
  <c r="AY19" i="1"/>
  <c r="AX19" i="1"/>
  <c r="AV19" i="1"/>
  <c r="AW19" i="1" s="1"/>
  <c r="AU19" i="1"/>
  <c r="AS19" i="1" s="1"/>
  <c r="AL19" i="1"/>
  <c r="AG19" i="1"/>
  <c r="J19" i="1" s="1"/>
  <c r="Y19" i="1"/>
  <c r="X19" i="1"/>
  <c r="W19" i="1" s="1"/>
  <c r="P19" i="1"/>
  <c r="I19" i="1"/>
  <c r="H19" i="1" s="1"/>
  <c r="AA19" i="1" s="1"/>
  <c r="AY18" i="1"/>
  <c r="AX18" i="1"/>
  <c r="AV18" i="1"/>
  <c r="AW18" i="1" s="1"/>
  <c r="AU18" i="1"/>
  <c r="AS18" i="1"/>
  <c r="AE18" i="1" s="1"/>
  <c r="AL18" i="1"/>
  <c r="I18" i="1" s="1"/>
  <c r="H18" i="1" s="1"/>
  <c r="AA18" i="1" s="1"/>
  <c r="AG18" i="1"/>
  <c r="J18" i="1" s="1"/>
  <c r="Y18" i="1"/>
  <c r="X18" i="1"/>
  <c r="P18" i="1"/>
  <c r="K18" i="1"/>
  <c r="AY17" i="1"/>
  <c r="AX17" i="1"/>
  <c r="AV17" i="1"/>
  <c r="AW17" i="1" s="1"/>
  <c r="AU17" i="1"/>
  <c r="AS17" i="1" s="1"/>
  <c r="AL17" i="1"/>
  <c r="I17" i="1" s="1"/>
  <c r="H17" i="1" s="1"/>
  <c r="AA17" i="1" s="1"/>
  <c r="AG17" i="1"/>
  <c r="J17" i="1" s="1"/>
  <c r="Y17" i="1"/>
  <c r="W17" i="1" s="1"/>
  <c r="X17" i="1"/>
  <c r="P17" i="1"/>
  <c r="AY16" i="1"/>
  <c r="AX16" i="1"/>
  <c r="AV16" i="1"/>
  <c r="AU16" i="1"/>
  <c r="AS16" i="1" s="1"/>
  <c r="AL16" i="1"/>
  <c r="AG16" i="1"/>
  <c r="J16" i="1" s="1"/>
  <c r="Y16" i="1"/>
  <c r="X16" i="1"/>
  <c r="W16" i="1"/>
  <c r="P16" i="1"/>
  <c r="I16" i="1"/>
  <c r="H16" i="1" s="1"/>
  <c r="AE46" i="1" l="1"/>
  <c r="K46" i="1"/>
  <c r="AE19" i="1"/>
  <c r="AF19" i="1"/>
  <c r="AF107" i="1"/>
  <c r="N107" i="1"/>
  <c r="N66" i="1"/>
  <c r="K66" i="1"/>
  <c r="AE66" i="1"/>
  <c r="AF270" i="1"/>
  <c r="AT270" i="1"/>
  <c r="K270" i="1"/>
  <c r="N54" i="1"/>
  <c r="K54" i="1"/>
  <c r="AE54" i="1"/>
  <c r="AF158" i="1"/>
  <c r="K158" i="1"/>
  <c r="AE224" i="1"/>
  <c r="K224" i="1"/>
  <c r="AW30" i="1"/>
  <c r="S70" i="1"/>
  <c r="T70" i="1" s="1"/>
  <c r="U70" i="1" s="1"/>
  <c r="Q70" i="1" s="1"/>
  <c r="O70" i="1" s="1"/>
  <c r="R70" i="1" s="1"/>
  <c r="L70" i="1" s="1"/>
  <c r="M70" i="1" s="1"/>
  <c r="N75" i="1"/>
  <c r="AT142" i="1"/>
  <c r="K142" i="1"/>
  <c r="S18" i="1"/>
  <c r="T69" i="1"/>
  <c r="U69" i="1" s="1"/>
  <c r="AE74" i="1"/>
  <c r="AF74" i="1"/>
  <c r="W33" i="1"/>
  <c r="S66" i="1"/>
  <c r="N74" i="1"/>
  <c r="AE78" i="1"/>
  <c r="N78" i="1"/>
  <c r="N85" i="1"/>
  <c r="AF91" i="1"/>
  <c r="AE91" i="1"/>
  <c r="N99" i="1"/>
  <c r="K99" i="1"/>
  <c r="AF117" i="1"/>
  <c r="AE117" i="1"/>
  <c r="K208" i="1"/>
  <c r="AW208" i="1"/>
  <c r="S208" i="1"/>
  <c r="N240" i="1"/>
  <c r="AF240" i="1"/>
  <c r="K240" i="1"/>
  <c r="AE240" i="1"/>
  <c r="N242" i="1"/>
  <c r="K76" i="1"/>
  <c r="AE76" i="1"/>
  <c r="AW102" i="1"/>
  <c r="S102" i="1"/>
  <c r="AT71" i="1"/>
  <c r="AF87" i="1"/>
  <c r="AE87" i="1"/>
  <c r="AT154" i="1"/>
  <c r="AW217" i="1"/>
  <c r="S251" i="1"/>
  <c r="T251" i="1" s="1"/>
  <c r="U251" i="1" s="1"/>
  <c r="W27" i="1"/>
  <c r="AT75" i="1"/>
  <c r="AT87" i="1"/>
  <c r="AE168" i="1"/>
  <c r="AF168" i="1"/>
  <c r="N260" i="1"/>
  <c r="AW23" i="1"/>
  <c r="W37" i="1"/>
  <c r="S57" i="1"/>
  <c r="AE77" i="1"/>
  <c r="N77" i="1"/>
  <c r="T203" i="1"/>
  <c r="U203" i="1" s="1"/>
  <c r="AB203" i="1" s="1"/>
  <c r="AA203" i="1"/>
  <c r="T240" i="1"/>
  <c r="U240" i="1" s="1"/>
  <c r="AA240" i="1"/>
  <c r="W241" i="1"/>
  <c r="AB246" i="1"/>
  <c r="V246" i="1"/>
  <c r="Z246" i="1" s="1"/>
  <c r="AC246" i="1"/>
  <c r="N259" i="1"/>
  <c r="K259" i="1"/>
  <c r="AF259" i="1"/>
  <c r="AE259" i="1"/>
  <c r="AT259" i="1"/>
  <c r="S54" i="1"/>
  <c r="W18" i="1"/>
  <c r="AW21" i="1"/>
  <c r="AE23" i="1"/>
  <c r="W25" i="1"/>
  <c r="S39" i="1"/>
  <c r="S41" i="1"/>
  <c r="S42" i="1"/>
  <c r="W45" i="1"/>
  <c r="S45" i="1"/>
  <c r="S53" i="1"/>
  <c r="S65" i="1"/>
  <c r="T65" i="1" s="1"/>
  <c r="U65" i="1" s="1"/>
  <c r="Q65" i="1" s="1"/>
  <c r="O65" i="1" s="1"/>
  <c r="R65" i="1" s="1"/>
  <c r="W69" i="1"/>
  <c r="AF71" i="1"/>
  <c r="K91" i="1"/>
  <c r="AT91" i="1"/>
  <c r="K92" i="1"/>
  <c r="AE92" i="1"/>
  <c r="AW106" i="1"/>
  <c r="S106" i="1"/>
  <c r="N117" i="1"/>
  <c r="AT117" i="1"/>
  <c r="K124" i="1"/>
  <c r="AF124" i="1"/>
  <c r="AE124" i="1"/>
  <c r="N124" i="1"/>
  <c r="AE138" i="1"/>
  <c r="AT138" i="1"/>
  <c r="N138" i="1"/>
  <c r="AF138" i="1"/>
  <c r="AT143" i="1"/>
  <c r="N143" i="1"/>
  <c r="AF143" i="1"/>
  <c r="AE143" i="1"/>
  <c r="AE155" i="1"/>
  <c r="AF155" i="1"/>
  <c r="AT155" i="1"/>
  <c r="K155" i="1"/>
  <c r="AW191" i="1"/>
  <c r="W231" i="1"/>
  <c r="S239" i="1"/>
  <c r="AF272" i="1"/>
  <c r="AE272" i="1"/>
  <c r="AT272" i="1"/>
  <c r="S37" i="1"/>
  <c r="T37" i="1" s="1"/>
  <c r="U37" i="1" s="1"/>
  <c r="AB37" i="1" s="1"/>
  <c r="AT79" i="1"/>
  <c r="K79" i="1"/>
  <c r="AT111" i="1"/>
  <c r="N111" i="1"/>
  <c r="AF111" i="1"/>
  <c r="K111" i="1"/>
  <c r="N116" i="1"/>
  <c r="K116" i="1"/>
  <c r="AF116" i="1"/>
  <c r="AE116" i="1"/>
  <c r="AB206" i="1"/>
  <c r="AC206" i="1"/>
  <c r="V206" i="1"/>
  <c r="Z206" i="1" s="1"/>
  <c r="AB251" i="1"/>
  <c r="AT267" i="1"/>
  <c r="K267" i="1"/>
  <c r="AF267" i="1"/>
  <c r="AE267" i="1"/>
  <c r="W34" i="1"/>
  <c r="K72" i="1"/>
  <c r="AT72" i="1"/>
  <c r="S33" i="1"/>
  <c r="T33" i="1" s="1"/>
  <c r="U33" i="1" s="1"/>
  <c r="W46" i="1"/>
  <c r="W49" i="1"/>
  <c r="K87" i="1"/>
  <c r="K250" i="1"/>
  <c r="AE250" i="1"/>
  <c r="K32" i="1"/>
  <c r="AW36" i="1"/>
  <c r="S49" i="1"/>
  <c r="T49" i="1" s="1"/>
  <c r="U49" i="1" s="1"/>
  <c r="Q49" i="1" s="1"/>
  <c r="O49" i="1" s="1"/>
  <c r="R49" i="1" s="1"/>
  <c r="W57" i="1"/>
  <c r="S62" i="1"/>
  <c r="T62" i="1" s="1"/>
  <c r="U62" i="1" s="1"/>
  <c r="N149" i="1"/>
  <c r="W167" i="1"/>
  <c r="W30" i="1"/>
  <c r="T32" i="1"/>
  <c r="U32" i="1" s="1"/>
  <c r="AB32" i="1" s="1"/>
  <c r="AW39" i="1"/>
  <c r="S59" i="1"/>
  <c r="S64" i="1"/>
  <c r="W65" i="1"/>
  <c r="W22" i="1"/>
  <c r="S17" i="1"/>
  <c r="AW24" i="1"/>
  <c r="W35" i="1"/>
  <c r="AW52" i="1"/>
  <c r="W61" i="1"/>
  <c r="S61" i="1"/>
  <c r="T61" i="1" s="1"/>
  <c r="U61" i="1" s="1"/>
  <c r="V61" i="1" s="1"/>
  <c r="Z61" i="1" s="1"/>
  <c r="AW68" i="1"/>
  <c r="K71" i="1"/>
  <c r="AF72" i="1"/>
  <c r="AF75" i="1"/>
  <c r="W78" i="1"/>
  <c r="S82" i="1"/>
  <c r="T82" i="1" s="1"/>
  <c r="U82" i="1" s="1"/>
  <c r="W85" i="1"/>
  <c r="N91" i="1"/>
  <c r="AF104" i="1"/>
  <c r="AT109" i="1"/>
  <c r="K162" i="1"/>
  <c r="AW162" i="1"/>
  <c r="AW166" i="1"/>
  <c r="S166" i="1"/>
  <c r="T166" i="1" s="1"/>
  <c r="U166" i="1" s="1"/>
  <c r="Q166" i="1" s="1"/>
  <c r="O166" i="1" s="1"/>
  <c r="R166" i="1" s="1"/>
  <c r="L166" i="1" s="1"/>
  <c r="M166" i="1" s="1"/>
  <c r="W234" i="1"/>
  <c r="T272" i="1"/>
  <c r="U272" i="1" s="1"/>
  <c r="V272" i="1" s="1"/>
  <c r="Z272" i="1" s="1"/>
  <c r="K88" i="1"/>
  <c r="AF88" i="1"/>
  <c r="AW174" i="1"/>
  <c r="S174" i="1"/>
  <c r="AW182" i="1"/>
  <c r="S182" i="1"/>
  <c r="T182" i="1" s="1"/>
  <c r="U182" i="1" s="1"/>
  <c r="K45" i="1"/>
  <c r="AW81" i="1"/>
  <c r="S81" i="1"/>
  <c r="W209" i="1"/>
  <c r="S48" i="1"/>
  <c r="S67" i="1"/>
  <c r="AT95" i="1"/>
  <c r="N95" i="1"/>
  <c r="K95" i="1"/>
  <c r="AW111" i="1"/>
  <c r="S125" i="1"/>
  <c r="S23" i="1"/>
  <c r="W53" i="1"/>
  <c r="N58" i="1"/>
  <c r="K58" i="1"/>
  <c r="AE71" i="1"/>
  <c r="AT74" i="1"/>
  <c r="AE79" i="1"/>
  <c r="S22" i="1"/>
  <c r="S29" i="1"/>
  <c r="T29" i="1" s="1"/>
  <c r="U29" i="1" s="1"/>
  <c r="S35" i="1"/>
  <c r="W47" i="1"/>
  <c r="AW60" i="1"/>
  <c r="N62" i="1"/>
  <c r="K62" i="1"/>
  <c r="W63" i="1"/>
  <c r="AT76" i="1"/>
  <c r="W77" i="1"/>
  <c r="S80" i="1"/>
  <c r="T80" i="1" s="1"/>
  <c r="U80" i="1" s="1"/>
  <c r="V80" i="1" s="1"/>
  <c r="Z80" i="1" s="1"/>
  <c r="W82" i="1"/>
  <c r="AT88" i="1"/>
  <c r="AW94" i="1"/>
  <c r="S94" i="1"/>
  <c r="T94" i="1" s="1"/>
  <c r="U94" i="1" s="1"/>
  <c r="Q94" i="1" s="1"/>
  <c r="O94" i="1" s="1"/>
  <c r="R94" i="1" s="1"/>
  <c r="L94" i="1" s="1"/>
  <c r="M94" i="1" s="1"/>
  <c r="AE95" i="1"/>
  <c r="AW98" i="1"/>
  <c r="AE99" i="1"/>
  <c r="W108" i="1"/>
  <c r="AT116" i="1"/>
  <c r="AE130" i="1"/>
  <c r="AT130" i="1"/>
  <c r="N130" i="1"/>
  <c r="K130" i="1"/>
  <c r="AF130" i="1"/>
  <c r="AF142" i="1"/>
  <c r="K144" i="1"/>
  <c r="AE144" i="1"/>
  <c r="W173" i="1"/>
  <c r="W181" i="1"/>
  <c r="AA189" i="1"/>
  <c r="W261" i="1"/>
  <c r="AE274" i="1"/>
  <c r="AT274" i="1"/>
  <c r="K274" i="1"/>
  <c r="AC277" i="1"/>
  <c r="AD277" i="1" s="1"/>
  <c r="AB277" i="1"/>
  <c r="W73" i="1"/>
  <c r="W74" i="1"/>
  <c r="AW74" i="1"/>
  <c r="W90" i="1"/>
  <c r="S92" i="1"/>
  <c r="T92" i="1" s="1"/>
  <c r="U92" i="1" s="1"/>
  <c r="W97" i="1"/>
  <c r="W110" i="1"/>
  <c r="AT115" i="1"/>
  <c r="N115" i="1"/>
  <c r="W126" i="1"/>
  <c r="K152" i="1"/>
  <c r="N152" i="1"/>
  <c r="S160" i="1"/>
  <c r="T160" i="1" s="1"/>
  <c r="U160" i="1" s="1"/>
  <c r="W162" i="1"/>
  <c r="AW180" i="1"/>
  <c r="T189" i="1"/>
  <c r="U189" i="1" s="1"/>
  <c r="AE204" i="1"/>
  <c r="K204" i="1"/>
  <c r="T268" i="1"/>
  <c r="U268" i="1" s="1"/>
  <c r="AE281" i="1"/>
  <c r="K281" i="1"/>
  <c r="S96" i="1"/>
  <c r="T96" i="1" s="1"/>
  <c r="U96" i="1" s="1"/>
  <c r="S115" i="1"/>
  <c r="T115" i="1" s="1"/>
  <c r="U115" i="1" s="1"/>
  <c r="AC115" i="1" s="1"/>
  <c r="AF123" i="1"/>
  <c r="AE123" i="1"/>
  <c r="AE135" i="1"/>
  <c r="AT135" i="1"/>
  <c r="AF139" i="1"/>
  <c r="AE139" i="1"/>
  <c r="AT147" i="1"/>
  <c r="N147" i="1"/>
  <c r="K193" i="1"/>
  <c r="AE193" i="1"/>
  <c r="AE254" i="1"/>
  <c r="AF254" i="1"/>
  <c r="S71" i="1"/>
  <c r="T71" i="1" s="1"/>
  <c r="U71" i="1" s="1"/>
  <c r="W83" i="1"/>
  <c r="W86" i="1"/>
  <c r="AW96" i="1"/>
  <c r="W106" i="1"/>
  <c r="W109" i="1"/>
  <c r="W112" i="1"/>
  <c r="AW115" i="1"/>
  <c r="K123" i="1"/>
  <c r="AT123" i="1"/>
  <c r="W131" i="1"/>
  <c r="N135" i="1"/>
  <c r="K139" i="1"/>
  <c r="AT139" i="1"/>
  <c r="W150" i="1"/>
  <c r="AE159" i="1"/>
  <c r="K159" i="1"/>
  <c r="AF159" i="1"/>
  <c r="W160" i="1"/>
  <c r="S169" i="1"/>
  <c r="AW169" i="1"/>
  <c r="W175" i="1"/>
  <c r="W196" i="1"/>
  <c r="S201" i="1"/>
  <c r="AW213" i="1"/>
  <c r="W229" i="1"/>
  <c r="K243" i="1"/>
  <c r="AW243" i="1"/>
  <c r="Q246" i="1"/>
  <c r="O246" i="1" s="1"/>
  <c r="R246" i="1" s="1"/>
  <c r="L246" i="1" s="1"/>
  <c r="M246" i="1" s="1"/>
  <c r="W253" i="1"/>
  <c r="K254" i="1"/>
  <c r="T273" i="1"/>
  <c r="U273" i="1" s="1"/>
  <c r="AW273" i="1"/>
  <c r="T281" i="1"/>
  <c r="U281" i="1" s="1"/>
  <c r="W293" i="1"/>
  <c r="AT294" i="1"/>
  <c r="AT313" i="1"/>
  <c r="AF112" i="1"/>
  <c r="S118" i="1"/>
  <c r="W123" i="1"/>
  <c r="W129" i="1"/>
  <c r="W136" i="1"/>
  <c r="W139" i="1"/>
  <c r="S140" i="1"/>
  <c r="T140" i="1" s="1"/>
  <c r="U140" i="1" s="1"/>
  <c r="V140" i="1" s="1"/>
  <c r="Z140" i="1" s="1"/>
  <c r="W149" i="1"/>
  <c r="K151" i="1"/>
  <c r="W155" i="1"/>
  <c r="W158" i="1"/>
  <c r="AW158" i="1"/>
  <c r="S162" i="1"/>
  <c r="AW185" i="1"/>
  <c r="AW187" i="1"/>
  <c r="AB189" i="1"/>
  <c r="W191" i="1"/>
  <c r="AW192" i="1"/>
  <c r="W199" i="1"/>
  <c r="S199" i="1"/>
  <c r="W213" i="1"/>
  <c r="W233" i="1"/>
  <c r="S280" i="1"/>
  <c r="T280" i="1" s="1"/>
  <c r="U280" i="1" s="1"/>
  <c r="Q280" i="1" s="1"/>
  <c r="O280" i="1" s="1"/>
  <c r="R280" i="1" s="1"/>
  <c r="L280" i="1" s="1"/>
  <c r="M280" i="1" s="1"/>
  <c r="AW280" i="1"/>
  <c r="S117" i="1"/>
  <c r="T117" i="1" s="1"/>
  <c r="U117" i="1" s="1"/>
  <c r="AC117" i="1" s="1"/>
  <c r="AT121" i="1"/>
  <c r="T122" i="1"/>
  <c r="U122" i="1" s="1"/>
  <c r="W133" i="1"/>
  <c r="N210" i="1"/>
  <c r="AE210" i="1"/>
  <c r="N236" i="1"/>
  <c r="AF236" i="1"/>
  <c r="AE236" i="1"/>
  <c r="AW268" i="1"/>
  <c r="AT271" i="1"/>
  <c r="AF271" i="1"/>
  <c r="AE271" i="1"/>
  <c r="T274" i="1"/>
  <c r="U274" i="1" s="1"/>
  <c r="V274" i="1" s="1"/>
  <c r="Z274" i="1" s="1"/>
  <c r="AF287" i="1"/>
  <c r="AE287" i="1"/>
  <c r="K290" i="1"/>
  <c r="AT290" i="1"/>
  <c r="AE303" i="1"/>
  <c r="AT303" i="1"/>
  <c r="W310" i="1"/>
  <c r="S310" i="1"/>
  <c r="AW114" i="1"/>
  <c r="AW146" i="1"/>
  <c r="W157" i="1"/>
  <c r="S168" i="1"/>
  <c r="AW170" i="1"/>
  <c r="W174" i="1"/>
  <c r="AW176" i="1"/>
  <c r="AW178" i="1"/>
  <c r="AW184" i="1"/>
  <c r="AT234" i="1"/>
  <c r="N234" i="1"/>
  <c r="AT236" i="1"/>
  <c r="AW246" i="1"/>
  <c r="K271" i="1"/>
  <c r="W115" i="1"/>
  <c r="W127" i="1"/>
  <c r="W134" i="1"/>
  <c r="W142" i="1"/>
  <c r="AW150" i="1"/>
  <c r="W161" i="1"/>
  <c r="W164" i="1"/>
  <c r="W176" i="1"/>
  <c r="S179" i="1"/>
  <c r="K191" i="1"/>
  <c r="AE191" i="1"/>
  <c r="S202" i="1"/>
  <c r="T202" i="1" s="1"/>
  <c r="U202" i="1" s="1"/>
  <c r="S215" i="1"/>
  <c r="T215" i="1" s="1"/>
  <c r="U215" i="1" s="1"/>
  <c r="W227" i="1"/>
  <c r="AT231" i="1"/>
  <c r="K231" i="1"/>
  <c r="K236" i="1"/>
  <c r="W248" i="1"/>
  <c r="W255" i="1"/>
  <c r="W268" i="1"/>
  <c r="N271" i="1"/>
  <c r="AF277" i="1"/>
  <c r="AE277" i="1"/>
  <c r="K277" i="1"/>
  <c r="Q282" i="1"/>
  <c r="O282" i="1" s="1"/>
  <c r="R282" i="1" s="1"/>
  <c r="AW282" i="1"/>
  <c r="AT306" i="1"/>
  <c r="K306" i="1"/>
  <c r="W204" i="1"/>
  <c r="W208" i="1"/>
  <c r="T214" i="1"/>
  <c r="U214" i="1" s="1"/>
  <c r="S224" i="1"/>
  <c r="W239" i="1"/>
  <c r="AW240" i="1"/>
  <c r="W243" i="1"/>
  <c r="S247" i="1"/>
  <c r="W251" i="1"/>
  <c r="AW259" i="1"/>
  <c r="W271" i="1"/>
  <c r="S284" i="1"/>
  <c r="AW188" i="1"/>
  <c r="S190" i="1"/>
  <c r="T190" i="1" s="1"/>
  <c r="U190" i="1" s="1"/>
  <c r="Q190" i="1" s="1"/>
  <c r="O190" i="1" s="1"/>
  <c r="R190" i="1" s="1"/>
  <c r="W194" i="1"/>
  <c r="S194" i="1"/>
  <c r="T194" i="1" s="1"/>
  <c r="U194" i="1" s="1"/>
  <c r="Q194" i="1" s="1"/>
  <c r="O194" i="1" s="1"/>
  <c r="R194" i="1" s="1"/>
  <c r="W207" i="1"/>
  <c r="W217" i="1"/>
  <c r="AW223" i="1"/>
  <c r="S225" i="1"/>
  <c r="Q231" i="1"/>
  <c r="O231" i="1" s="1"/>
  <c r="R231" i="1" s="1"/>
  <c r="L231" i="1" s="1"/>
  <c r="M231" i="1" s="1"/>
  <c r="AW235" i="1"/>
  <c r="AW236" i="1"/>
  <c r="W247" i="1"/>
  <c r="S253" i="1"/>
  <c r="T253" i="1" s="1"/>
  <c r="U253" i="1" s="1"/>
  <c r="AB253" i="1" s="1"/>
  <c r="AW272" i="1"/>
  <c r="AW286" i="1"/>
  <c r="AW292" i="1"/>
  <c r="AT298" i="1"/>
  <c r="S300" i="1"/>
  <c r="T300" i="1" s="1"/>
  <c r="U300" i="1" s="1"/>
  <c r="Q300" i="1" s="1"/>
  <c r="O300" i="1" s="1"/>
  <c r="R300" i="1" s="1"/>
  <c r="L300" i="1" s="1"/>
  <c r="M300" i="1" s="1"/>
  <c r="S311" i="1"/>
  <c r="T311" i="1" s="1"/>
  <c r="U311" i="1" s="1"/>
  <c r="AB311" i="1" s="1"/>
  <c r="AT199" i="1"/>
  <c r="S204" i="1"/>
  <c r="T204" i="1" s="1"/>
  <c r="U204" i="1" s="1"/>
  <c r="S207" i="1"/>
  <c r="T207" i="1" s="1"/>
  <c r="U207" i="1" s="1"/>
  <c r="S212" i="1"/>
  <c r="AW219" i="1"/>
  <c r="S220" i="1"/>
  <c r="AW229" i="1"/>
  <c r="AW233" i="1"/>
  <c r="S236" i="1"/>
  <c r="S238" i="1"/>
  <c r="T238" i="1" s="1"/>
  <c r="U238" i="1" s="1"/>
  <c r="W245" i="1"/>
  <c r="K257" i="1"/>
  <c r="W262" i="1"/>
  <c r="S264" i="1"/>
  <c r="T264" i="1" s="1"/>
  <c r="U264" i="1" s="1"/>
  <c r="S270" i="1"/>
  <c r="T270" i="1" s="1"/>
  <c r="U270" i="1" s="1"/>
  <c r="AB270" i="1" s="1"/>
  <c r="S285" i="1"/>
  <c r="S286" i="1"/>
  <c r="W289" i="1"/>
  <c r="S290" i="1"/>
  <c r="W300" i="1"/>
  <c r="AW300" i="1"/>
  <c r="AW302" i="1"/>
  <c r="W304" i="1"/>
  <c r="W306" i="1"/>
  <c r="AW306" i="1"/>
  <c r="S308" i="1"/>
  <c r="T308" i="1" s="1"/>
  <c r="U308" i="1" s="1"/>
  <c r="Q308" i="1" s="1"/>
  <c r="O308" i="1" s="1"/>
  <c r="R308" i="1" s="1"/>
  <c r="L308" i="1" s="1"/>
  <c r="M308" i="1" s="1"/>
  <c r="K310" i="1"/>
  <c r="S312" i="1"/>
  <c r="AW186" i="1"/>
  <c r="S197" i="1"/>
  <c r="S200" i="1"/>
  <c r="W203" i="1"/>
  <c r="W211" i="1"/>
  <c r="S222" i="1"/>
  <c r="T222" i="1" s="1"/>
  <c r="U222" i="1" s="1"/>
  <c r="AW264" i="1"/>
  <c r="S288" i="1"/>
  <c r="W292" i="1"/>
  <c r="W298" i="1"/>
  <c r="AW298" i="1"/>
  <c r="W302" i="1"/>
  <c r="AC37" i="1"/>
  <c r="AA103" i="1"/>
  <c r="AB28" i="1"/>
  <c r="V28" i="1"/>
  <c r="Z28" i="1" s="1"/>
  <c r="AC28" i="1"/>
  <c r="AF24" i="1"/>
  <c r="AT24" i="1"/>
  <c r="AE24" i="1"/>
  <c r="K24" i="1"/>
  <c r="N24" i="1"/>
  <c r="AF16" i="1"/>
  <c r="AT16" i="1"/>
  <c r="AE16" i="1"/>
  <c r="N16" i="1"/>
  <c r="AA20" i="1"/>
  <c r="V29" i="1"/>
  <c r="Z29" i="1" s="1"/>
  <c r="AB29" i="1"/>
  <c r="Q29" i="1"/>
  <c r="O29" i="1" s="1"/>
  <c r="R29" i="1" s="1"/>
  <c r="L29" i="1" s="1"/>
  <c r="M29" i="1" s="1"/>
  <c r="AC29" i="1"/>
  <c r="N38" i="1"/>
  <c r="AT38" i="1"/>
  <c r="AF38" i="1"/>
  <c r="K38" i="1"/>
  <c r="AA79" i="1"/>
  <c r="T41" i="1"/>
  <c r="U41" i="1" s="1"/>
  <c r="S16" i="1"/>
  <c r="AW16" i="1"/>
  <c r="T17" i="1"/>
  <c r="U17" i="1" s="1"/>
  <c r="AF17" i="1"/>
  <c r="AE17" i="1"/>
  <c r="N17" i="1"/>
  <c r="AT17" i="1"/>
  <c r="T27" i="1"/>
  <c r="U27" i="1" s="1"/>
  <c r="AC32" i="1"/>
  <c r="AD32" i="1" s="1"/>
  <c r="AW40" i="1"/>
  <c r="S40" i="1"/>
  <c r="Q48" i="1"/>
  <c r="O48" i="1" s="1"/>
  <c r="R48" i="1" s="1"/>
  <c r="L48" i="1" s="1"/>
  <c r="M48" i="1" s="1"/>
  <c r="AA48" i="1"/>
  <c r="AA52" i="1"/>
  <c r="AA62" i="1"/>
  <c r="AF64" i="1"/>
  <c r="AE64" i="1"/>
  <c r="AT64" i="1"/>
  <c r="N64" i="1"/>
  <c r="K64" i="1"/>
  <c r="V69" i="1"/>
  <c r="Z69" i="1" s="1"/>
  <c r="AC69" i="1"/>
  <c r="Q69" i="1"/>
  <c r="O69" i="1" s="1"/>
  <c r="R69" i="1" s="1"/>
  <c r="AB69" i="1"/>
  <c r="AA72" i="1"/>
  <c r="T73" i="1"/>
  <c r="U73" i="1" s="1"/>
  <c r="AB73" i="1" s="1"/>
  <c r="T78" i="1"/>
  <c r="U78" i="1" s="1"/>
  <c r="S84" i="1"/>
  <c r="AW84" i="1"/>
  <c r="V94" i="1"/>
  <c r="Z94" i="1" s="1"/>
  <c r="AC94" i="1"/>
  <c r="AA108" i="1"/>
  <c r="S108" i="1"/>
  <c r="AW108" i="1"/>
  <c r="AF20" i="1"/>
  <c r="AT20" i="1"/>
  <c r="N20" i="1"/>
  <c r="K20" i="1"/>
  <c r="Q26" i="1"/>
  <c r="O26" i="1" s="1"/>
  <c r="R26" i="1" s="1"/>
  <c r="AA26" i="1"/>
  <c r="AA30" i="1"/>
  <c r="AA36" i="1"/>
  <c r="T39" i="1"/>
  <c r="U39" i="1" s="1"/>
  <c r="Q39" i="1" s="1"/>
  <c r="O39" i="1" s="1"/>
  <c r="R39" i="1" s="1"/>
  <c r="T45" i="1"/>
  <c r="U45" i="1" s="1"/>
  <c r="AT55" i="1"/>
  <c r="K55" i="1"/>
  <c r="N55" i="1"/>
  <c r="AF55" i="1"/>
  <c r="AE55" i="1"/>
  <c r="T74" i="1"/>
  <c r="U74" i="1" s="1"/>
  <c r="AC92" i="1"/>
  <c r="V92" i="1"/>
  <c r="Z92" i="1" s="1"/>
  <c r="AA86" i="1"/>
  <c r="AE48" i="1"/>
  <c r="AF48" i="1"/>
  <c r="AT48" i="1"/>
  <c r="N48" i="1"/>
  <c r="Q32" i="1"/>
  <c r="O32" i="1" s="1"/>
  <c r="R32" i="1" s="1"/>
  <c r="L32" i="1" s="1"/>
  <c r="M32" i="1" s="1"/>
  <c r="AB35" i="1"/>
  <c r="T63" i="1"/>
  <c r="U63" i="1" s="1"/>
  <c r="Q63" i="1" s="1"/>
  <c r="O63" i="1" s="1"/>
  <c r="R63" i="1" s="1"/>
  <c r="L63" i="1" s="1"/>
  <c r="M63" i="1" s="1"/>
  <c r="AW32" i="1"/>
  <c r="T51" i="1"/>
  <c r="U51" i="1" s="1"/>
  <c r="Q51" i="1" s="1"/>
  <c r="O51" i="1" s="1"/>
  <c r="R51" i="1" s="1"/>
  <c r="L51" i="1" s="1"/>
  <c r="M51" i="1" s="1"/>
  <c r="AA16" i="1"/>
  <c r="T18" i="1"/>
  <c r="U18" i="1" s="1"/>
  <c r="Q18" i="1" s="1"/>
  <c r="O18" i="1" s="1"/>
  <c r="R18" i="1" s="1"/>
  <c r="L18" i="1" s="1"/>
  <c r="M18" i="1" s="1"/>
  <c r="AB49" i="1"/>
  <c r="AE56" i="1"/>
  <c r="AF56" i="1"/>
  <c r="AT56" i="1"/>
  <c r="AA78" i="1"/>
  <c r="V32" i="1"/>
  <c r="Z32" i="1" s="1"/>
  <c r="AA35" i="1"/>
  <c r="Q35" i="1"/>
  <c r="O35" i="1" s="1"/>
  <c r="R35" i="1" s="1"/>
  <c r="AA37" i="1"/>
  <c r="AE38" i="1"/>
  <c r="T42" i="1"/>
  <c r="U42" i="1" s="1"/>
  <c r="AA47" i="1"/>
  <c r="AA120" i="1"/>
  <c r="Q27" i="1"/>
  <c r="O27" i="1" s="1"/>
  <c r="R27" i="1" s="1"/>
  <c r="L27" i="1" s="1"/>
  <c r="M27" i="1" s="1"/>
  <c r="AF29" i="1"/>
  <c r="AE29" i="1"/>
  <c r="N29" i="1"/>
  <c r="AT29" i="1"/>
  <c r="T30" i="1"/>
  <c r="U30" i="1" s="1"/>
  <c r="Q30" i="1" s="1"/>
  <c r="O30" i="1" s="1"/>
  <c r="R30" i="1" s="1"/>
  <c r="L30" i="1" s="1"/>
  <c r="M30" i="1" s="1"/>
  <c r="AF33" i="1"/>
  <c r="AE33" i="1"/>
  <c r="N33" i="1"/>
  <c r="AT35" i="1"/>
  <c r="K35" i="1"/>
  <c r="N35" i="1"/>
  <c r="AE35" i="1"/>
  <c r="AA39" i="1"/>
  <c r="AB42" i="1"/>
  <c r="AA43" i="1"/>
  <c r="T44" i="1"/>
  <c r="U44" i="1" s="1"/>
  <c r="Q44" i="1" s="1"/>
  <c r="O44" i="1" s="1"/>
  <c r="R44" i="1" s="1"/>
  <c r="AF44" i="1"/>
  <c r="AT44" i="1"/>
  <c r="AE44" i="1"/>
  <c r="N44" i="1"/>
  <c r="K44" i="1"/>
  <c r="T57" i="1"/>
  <c r="U57" i="1" s="1"/>
  <c r="T58" i="1"/>
  <c r="U58" i="1" s="1"/>
  <c r="AB58" i="1" s="1"/>
  <c r="T67" i="1"/>
  <c r="U67" i="1" s="1"/>
  <c r="AA76" i="1"/>
  <c r="AC80" i="1"/>
  <c r="AF81" i="1"/>
  <c r="AE81" i="1"/>
  <c r="AT81" i="1"/>
  <c r="K81" i="1"/>
  <c r="N81" i="1"/>
  <c r="AA88" i="1"/>
  <c r="T88" i="1"/>
  <c r="U88" i="1" s="1"/>
  <c r="Q88" i="1" s="1"/>
  <c r="O88" i="1" s="1"/>
  <c r="R88" i="1" s="1"/>
  <c r="L88" i="1" s="1"/>
  <c r="M88" i="1" s="1"/>
  <c r="AA21" i="1"/>
  <c r="AF40" i="1"/>
  <c r="AT40" i="1"/>
  <c r="K40" i="1"/>
  <c r="AE40" i="1"/>
  <c r="N40" i="1"/>
  <c r="N42" i="1"/>
  <c r="AT42" i="1"/>
  <c r="AF42" i="1"/>
  <c r="K42" i="1"/>
  <c r="T53" i="1"/>
  <c r="U53" i="1" s="1"/>
  <c r="AF21" i="1"/>
  <c r="AE21" i="1"/>
  <c r="N21" i="1"/>
  <c r="T25" i="1"/>
  <c r="U25" i="1" s="1"/>
  <c r="N30" i="1"/>
  <c r="AT30" i="1"/>
  <c r="AF30" i="1"/>
  <c r="AE30" i="1"/>
  <c r="K30" i="1"/>
  <c r="K16" i="1"/>
  <c r="S20" i="1"/>
  <c r="AW20" i="1"/>
  <c r="T21" i="1"/>
  <c r="U21" i="1" s="1"/>
  <c r="AT21" i="1"/>
  <c r="T38" i="1"/>
  <c r="U38" i="1" s="1"/>
  <c r="AB38" i="1" s="1"/>
  <c r="AE42" i="1"/>
  <c r="AE60" i="1"/>
  <c r="AF60" i="1"/>
  <c r="AT60" i="1"/>
  <c r="N60" i="1"/>
  <c r="K60" i="1"/>
  <c r="AA81" i="1"/>
  <c r="AF89" i="1"/>
  <c r="AE89" i="1"/>
  <c r="K89" i="1"/>
  <c r="N89" i="1"/>
  <c r="K17" i="1"/>
  <c r="AA24" i="1"/>
  <c r="AT33" i="1"/>
  <c r="Q34" i="1"/>
  <c r="O34" i="1" s="1"/>
  <c r="R34" i="1" s="1"/>
  <c r="L34" i="1" s="1"/>
  <c r="M34" i="1" s="1"/>
  <c r="AF37" i="1"/>
  <c r="AE37" i="1"/>
  <c r="N37" i="1"/>
  <c r="AT37" i="1"/>
  <c r="K37" i="1"/>
  <c r="AF41" i="1"/>
  <c r="AE41" i="1"/>
  <c r="N41" i="1"/>
  <c r="AT41" i="1"/>
  <c r="K41" i="1"/>
  <c r="AA58" i="1"/>
  <c r="AT59" i="1"/>
  <c r="K59" i="1"/>
  <c r="N59" i="1"/>
  <c r="AF59" i="1"/>
  <c r="AE59" i="1"/>
  <c r="AA68" i="1"/>
  <c r="AA87" i="1"/>
  <c r="AW109" i="1"/>
  <c r="S109" i="1"/>
  <c r="AT113" i="1"/>
  <c r="K113" i="1"/>
  <c r="AF113" i="1"/>
  <c r="AE113" i="1"/>
  <c r="N113" i="1"/>
  <c r="AC61" i="1"/>
  <c r="AA77" i="1"/>
  <c r="S95" i="1"/>
  <c r="AW95" i="1"/>
  <c r="T22" i="1"/>
  <c r="U22" i="1" s="1"/>
  <c r="AB22" i="1" s="1"/>
  <c r="AT23" i="1"/>
  <c r="K23" i="1"/>
  <c r="N23" i="1"/>
  <c r="AF25" i="1"/>
  <c r="AE25" i="1"/>
  <c r="N25" i="1"/>
  <c r="AF28" i="1"/>
  <c r="AT28" i="1"/>
  <c r="N28" i="1"/>
  <c r="W31" i="1"/>
  <c r="T34" i="1"/>
  <c r="U34" i="1" s="1"/>
  <c r="AT51" i="1"/>
  <c r="K51" i="1"/>
  <c r="N51" i="1"/>
  <c r="AA54" i="1"/>
  <c r="T59" i="1"/>
  <c r="U59" i="1" s="1"/>
  <c r="Q59" i="1" s="1"/>
  <c r="O59" i="1" s="1"/>
  <c r="R59" i="1" s="1"/>
  <c r="L59" i="1" s="1"/>
  <c r="M59" i="1" s="1"/>
  <c r="AA64" i="1"/>
  <c r="AB67" i="1"/>
  <c r="AT67" i="1"/>
  <c r="K67" i="1"/>
  <c r="N67" i="1"/>
  <c r="AA84" i="1"/>
  <c r="T86" i="1"/>
  <c r="U86" i="1" s="1"/>
  <c r="AA95" i="1"/>
  <c r="AA99" i="1"/>
  <c r="T102" i="1"/>
  <c r="U102" i="1" s="1"/>
  <c r="AB102" i="1" s="1"/>
  <c r="AA107" i="1"/>
  <c r="AA117" i="1"/>
  <c r="T118" i="1"/>
  <c r="U118" i="1" s="1"/>
  <c r="AA127" i="1"/>
  <c r="Q127" i="1"/>
  <c r="O127" i="1" s="1"/>
  <c r="R127" i="1" s="1"/>
  <c r="L127" i="1" s="1"/>
  <c r="M127" i="1" s="1"/>
  <c r="Q60" i="1"/>
  <c r="O60" i="1" s="1"/>
  <c r="R60" i="1" s="1"/>
  <c r="L60" i="1" s="1"/>
  <c r="M60" i="1" s="1"/>
  <c r="AA100" i="1"/>
  <c r="T24" i="1"/>
  <c r="U24" i="1" s="1"/>
  <c r="AF36" i="1"/>
  <c r="AT36" i="1"/>
  <c r="K36" i="1"/>
  <c r="AT39" i="1"/>
  <c r="K39" i="1"/>
  <c r="N39" i="1"/>
  <c r="AF39" i="1"/>
  <c r="Q41" i="1"/>
  <c r="O41" i="1" s="1"/>
  <c r="R41" i="1" s="1"/>
  <c r="AT43" i="1"/>
  <c r="K43" i="1"/>
  <c r="N43" i="1"/>
  <c r="AF43" i="1"/>
  <c r="AE43" i="1"/>
  <c r="T46" i="1"/>
  <c r="U46" i="1" s="1"/>
  <c r="AA50" i="1"/>
  <c r="AE52" i="1"/>
  <c r="AF52" i="1"/>
  <c r="AT52" i="1"/>
  <c r="T55" i="1"/>
  <c r="U55" i="1" s="1"/>
  <c r="AA60" i="1"/>
  <c r="AB61" i="1"/>
  <c r="AT63" i="1"/>
  <c r="K63" i="1"/>
  <c r="N63" i="1"/>
  <c r="AA66" i="1"/>
  <c r="AF68" i="1"/>
  <c r="AE68" i="1"/>
  <c r="AT68" i="1"/>
  <c r="AA82" i="1"/>
  <c r="AA91" i="1"/>
  <c r="AF45" i="1"/>
  <c r="AE45" i="1"/>
  <c r="N45" i="1"/>
  <c r="T54" i="1"/>
  <c r="U54" i="1" s="1"/>
  <c r="AA71" i="1"/>
  <c r="AA73" i="1"/>
  <c r="T81" i="1"/>
  <c r="U81" i="1" s="1"/>
  <c r="Q81" i="1" s="1"/>
  <c r="O81" i="1" s="1"/>
  <c r="R81" i="1" s="1"/>
  <c r="AA94" i="1"/>
  <c r="AA98" i="1"/>
  <c r="T98" i="1"/>
  <c r="U98" i="1" s="1"/>
  <c r="AA155" i="1"/>
  <c r="AT19" i="1"/>
  <c r="K19" i="1"/>
  <c r="N19" i="1"/>
  <c r="Q25" i="1"/>
  <c r="O25" i="1" s="1"/>
  <c r="R25" i="1" s="1"/>
  <c r="L25" i="1" s="1"/>
  <c r="M25" i="1" s="1"/>
  <c r="S19" i="1"/>
  <c r="N22" i="1"/>
  <c r="AT22" i="1"/>
  <c r="AF22" i="1"/>
  <c r="T23" i="1"/>
  <c r="U23" i="1" s="1"/>
  <c r="AB23" i="1" s="1"/>
  <c r="K25" i="1"/>
  <c r="T26" i="1"/>
  <c r="U26" i="1" s="1"/>
  <c r="N26" i="1"/>
  <c r="AT26" i="1"/>
  <c r="AF26" i="1"/>
  <c r="AE26" i="1"/>
  <c r="K26" i="1"/>
  <c r="K28" i="1"/>
  <c r="T35" i="1"/>
  <c r="U35" i="1" s="1"/>
  <c r="T36" i="1"/>
  <c r="U36" i="1" s="1"/>
  <c r="T50" i="1"/>
  <c r="U50" i="1" s="1"/>
  <c r="AB50" i="1" s="1"/>
  <c r="T66" i="1"/>
  <c r="U66" i="1" s="1"/>
  <c r="Q66" i="1" s="1"/>
  <c r="O66" i="1" s="1"/>
  <c r="R66" i="1" s="1"/>
  <c r="S76" i="1"/>
  <c r="AW76" i="1"/>
  <c r="AA80" i="1"/>
  <c r="Q80" i="1"/>
  <c r="O80" i="1" s="1"/>
  <c r="R80" i="1" s="1"/>
  <c r="L80" i="1" s="1"/>
  <c r="M80" i="1" s="1"/>
  <c r="AW80" i="1"/>
  <c r="AE82" i="1"/>
  <c r="N82" i="1"/>
  <c r="K82" i="1"/>
  <c r="AT82" i="1"/>
  <c r="AF82" i="1"/>
  <c r="AB92" i="1"/>
  <c r="AE98" i="1"/>
  <c r="N98" i="1"/>
  <c r="AT98" i="1"/>
  <c r="K98" i="1"/>
  <c r="AF105" i="1"/>
  <c r="AE105" i="1"/>
  <c r="K105" i="1"/>
  <c r="N105" i="1"/>
  <c r="V122" i="1"/>
  <c r="Z122" i="1" s="1"/>
  <c r="AC122" i="1"/>
  <c r="AB122" i="1"/>
  <c r="AB27" i="1"/>
  <c r="Q28" i="1"/>
  <c r="O28" i="1" s="1"/>
  <c r="R28" i="1" s="1"/>
  <c r="T31" i="1"/>
  <c r="U31" i="1" s="1"/>
  <c r="N34" i="1"/>
  <c r="AT34" i="1"/>
  <c r="AF34" i="1"/>
  <c r="AT47" i="1"/>
  <c r="K47" i="1"/>
  <c r="N47" i="1"/>
  <c r="AF49" i="1"/>
  <c r="AE49" i="1"/>
  <c r="N49" i="1"/>
  <c r="AF53" i="1"/>
  <c r="AE53" i="1"/>
  <c r="N53" i="1"/>
  <c r="AF57" i="1"/>
  <c r="AE57" i="1"/>
  <c r="N57" i="1"/>
  <c r="AF61" i="1"/>
  <c r="AE61" i="1"/>
  <c r="N61" i="1"/>
  <c r="AF65" i="1"/>
  <c r="AE65" i="1"/>
  <c r="N65" i="1"/>
  <c r="AF69" i="1"/>
  <c r="AE69" i="1"/>
  <c r="N69" i="1"/>
  <c r="S72" i="1"/>
  <c r="AW72" i="1"/>
  <c r="AB80" i="1"/>
  <c r="K84" i="1"/>
  <c r="AF84" i="1"/>
  <c r="AE84" i="1"/>
  <c r="AT84" i="1"/>
  <c r="AW85" i="1"/>
  <c r="S85" i="1"/>
  <c r="K96" i="1"/>
  <c r="AT96" i="1"/>
  <c r="AF96" i="1"/>
  <c r="N96" i="1"/>
  <c r="Q102" i="1"/>
  <c r="O102" i="1" s="1"/>
  <c r="R102" i="1" s="1"/>
  <c r="L102" i="1" s="1"/>
  <c r="M102" i="1" s="1"/>
  <c r="AA104" i="1"/>
  <c r="T104" i="1"/>
  <c r="U104" i="1" s="1"/>
  <c r="Q104" i="1" s="1"/>
  <c r="O104" i="1" s="1"/>
  <c r="R104" i="1" s="1"/>
  <c r="L104" i="1" s="1"/>
  <c r="M104" i="1" s="1"/>
  <c r="AF32" i="1"/>
  <c r="AT32" i="1"/>
  <c r="AB39" i="1"/>
  <c r="T43" i="1"/>
  <c r="U43" i="1" s="1"/>
  <c r="N46" i="1"/>
  <c r="AT46" i="1"/>
  <c r="AF46" i="1"/>
  <c r="T48" i="1"/>
  <c r="U48" i="1" s="1"/>
  <c r="AA51" i="1"/>
  <c r="T52" i="1"/>
  <c r="U52" i="1" s="1"/>
  <c r="AA55" i="1"/>
  <c r="T56" i="1"/>
  <c r="U56" i="1" s="1"/>
  <c r="Q56" i="1" s="1"/>
  <c r="O56" i="1" s="1"/>
  <c r="R56" i="1" s="1"/>
  <c r="L56" i="1" s="1"/>
  <c r="M56" i="1" s="1"/>
  <c r="AA59" i="1"/>
  <c r="T60" i="1"/>
  <c r="U60" i="1" s="1"/>
  <c r="AA63" i="1"/>
  <c r="T64" i="1"/>
  <c r="U64" i="1" s="1"/>
  <c r="Q64" i="1" s="1"/>
  <c r="O64" i="1" s="1"/>
  <c r="R64" i="1" s="1"/>
  <c r="L64" i="1" s="1"/>
  <c r="M64" i="1" s="1"/>
  <c r="AB66" i="1"/>
  <c r="AA67" i="1"/>
  <c r="T68" i="1"/>
  <c r="U68" i="1" s="1"/>
  <c r="AE70" i="1"/>
  <c r="N70" i="1"/>
  <c r="K70" i="1"/>
  <c r="AF70" i="1"/>
  <c r="AA74" i="1"/>
  <c r="Q74" i="1"/>
  <c r="O74" i="1" s="1"/>
  <c r="R74" i="1" s="1"/>
  <c r="L74" i="1" s="1"/>
  <c r="M74" i="1" s="1"/>
  <c r="AA75" i="1"/>
  <c r="T77" i="1"/>
  <c r="U77" i="1" s="1"/>
  <c r="AB77" i="1" s="1"/>
  <c r="AA83" i="1"/>
  <c r="AA93" i="1"/>
  <c r="AW97" i="1"/>
  <c r="S97" i="1"/>
  <c r="K100" i="1"/>
  <c r="AF100" i="1"/>
  <c r="AE100" i="1"/>
  <c r="AT100" i="1"/>
  <c r="AW101" i="1"/>
  <c r="S101" i="1"/>
  <c r="T111" i="1"/>
  <c r="U111" i="1" s="1"/>
  <c r="AA111" i="1"/>
  <c r="AT27" i="1"/>
  <c r="K27" i="1"/>
  <c r="N27" i="1"/>
  <c r="AB30" i="1"/>
  <c r="N18" i="1"/>
  <c r="AT18" i="1"/>
  <c r="AF18" i="1"/>
  <c r="AA28" i="1"/>
  <c r="AT31" i="1"/>
  <c r="K31" i="1"/>
  <c r="N31" i="1"/>
  <c r="N32" i="1"/>
  <c r="AE47" i="1"/>
  <c r="T47" i="1"/>
  <c r="U47" i="1" s="1"/>
  <c r="Q47" i="1" s="1"/>
  <c r="O47" i="1" s="1"/>
  <c r="R47" i="1" s="1"/>
  <c r="L47" i="1" s="1"/>
  <c r="M47" i="1" s="1"/>
  <c r="K49" i="1"/>
  <c r="L49" i="1" s="1"/>
  <c r="M49" i="1" s="1"/>
  <c r="K53" i="1"/>
  <c r="K57" i="1"/>
  <c r="K61" i="1"/>
  <c r="K65" i="1"/>
  <c r="K69" i="1"/>
  <c r="W99" i="1"/>
  <c r="S100" i="1"/>
  <c r="AW100" i="1"/>
  <c r="K108" i="1"/>
  <c r="AF108" i="1"/>
  <c r="N108" i="1"/>
  <c r="AE108" i="1"/>
  <c r="AT108" i="1"/>
  <c r="AE110" i="1"/>
  <c r="N110" i="1"/>
  <c r="AF110" i="1"/>
  <c r="AT110" i="1"/>
  <c r="K110" i="1"/>
  <c r="S123" i="1"/>
  <c r="AW123" i="1"/>
  <c r="AA134" i="1"/>
  <c r="AB115" i="1"/>
  <c r="AD115" i="1" s="1"/>
  <c r="AB117" i="1"/>
  <c r="T127" i="1"/>
  <c r="U127" i="1" s="1"/>
  <c r="AW134" i="1"/>
  <c r="S134" i="1"/>
  <c r="S136" i="1"/>
  <c r="AW136" i="1"/>
  <c r="V137" i="1"/>
  <c r="Z137" i="1" s="1"/>
  <c r="AC137" i="1"/>
  <c r="AD137" i="1" s="1"/>
  <c r="AB150" i="1"/>
  <c r="S152" i="1"/>
  <c r="AW152" i="1"/>
  <c r="N187" i="1"/>
  <c r="AT187" i="1"/>
  <c r="AF187" i="1"/>
  <c r="AE187" i="1"/>
  <c r="AB218" i="1"/>
  <c r="V218" i="1"/>
  <c r="Z218" i="1" s="1"/>
  <c r="AC218" i="1"/>
  <c r="AF50" i="1"/>
  <c r="AF54" i="1"/>
  <c r="AF58" i="1"/>
  <c r="AF62" i="1"/>
  <c r="AF66" i="1"/>
  <c r="N73" i="1"/>
  <c r="AF73" i="1"/>
  <c r="AF77" i="1"/>
  <c r="AF85" i="1"/>
  <c r="AE85" i="1"/>
  <c r="K85" i="1"/>
  <c r="AA89" i="1"/>
  <c r="S91" i="1"/>
  <c r="AW91" i="1"/>
  <c r="AE94" i="1"/>
  <c r="N94" i="1"/>
  <c r="AF101" i="1"/>
  <c r="AE101" i="1"/>
  <c r="K101" i="1"/>
  <c r="AA105" i="1"/>
  <c r="AF109" i="1"/>
  <c r="AE109" i="1"/>
  <c r="N109" i="1"/>
  <c r="AW110" i="1"/>
  <c r="T113" i="1"/>
  <c r="U113" i="1" s="1"/>
  <c r="AA132" i="1"/>
  <c r="AA144" i="1"/>
  <c r="T144" i="1"/>
  <c r="U144" i="1" s="1"/>
  <c r="W147" i="1"/>
  <c r="T158" i="1"/>
  <c r="U158" i="1" s="1"/>
  <c r="T165" i="1"/>
  <c r="U165" i="1" s="1"/>
  <c r="AB165" i="1" s="1"/>
  <c r="T191" i="1"/>
  <c r="U191" i="1" s="1"/>
  <c r="T197" i="1"/>
  <c r="U197" i="1" s="1"/>
  <c r="N220" i="1"/>
  <c r="AT220" i="1"/>
  <c r="AF220" i="1"/>
  <c r="K220" i="1"/>
  <c r="AE220" i="1"/>
  <c r="T223" i="1"/>
  <c r="U223" i="1" s="1"/>
  <c r="AA131" i="1"/>
  <c r="AE133" i="1"/>
  <c r="AT133" i="1"/>
  <c r="N133" i="1"/>
  <c r="K133" i="1"/>
  <c r="AF133" i="1"/>
  <c r="AW138" i="1"/>
  <c r="S138" i="1"/>
  <c r="AA154" i="1"/>
  <c r="AA156" i="1"/>
  <c r="K156" i="1"/>
  <c r="AF156" i="1"/>
  <c r="AE156" i="1"/>
  <c r="AT156" i="1"/>
  <c r="N156" i="1"/>
  <c r="AF170" i="1"/>
  <c r="AE170" i="1"/>
  <c r="N170" i="1"/>
  <c r="AT170" i="1"/>
  <c r="K170" i="1"/>
  <c r="AF174" i="1"/>
  <c r="AE174" i="1"/>
  <c r="N174" i="1"/>
  <c r="AT174" i="1"/>
  <c r="K174" i="1"/>
  <c r="T183" i="1"/>
  <c r="U183" i="1" s="1"/>
  <c r="AF186" i="1"/>
  <c r="AE186" i="1"/>
  <c r="N186" i="1"/>
  <c r="AT186" i="1"/>
  <c r="AF189" i="1"/>
  <c r="AT189" i="1"/>
  <c r="N189" i="1"/>
  <c r="AE189" i="1"/>
  <c r="K189" i="1"/>
  <c r="T195" i="1"/>
  <c r="U195" i="1" s="1"/>
  <c r="V207" i="1"/>
  <c r="Z207" i="1" s="1"/>
  <c r="AB207" i="1"/>
  <c r="AC207" i="1"/>
  <c r="AD207" i="1" s="1"/>
  <c r="AA217" i="1"/>
  <c r="AA239" i="1"/>
  <c r="S147" i="1"/>
  <c r="AW147" i="1"/>
  <c r="AA151" i="1"/>
  <c r="AA162" i="1"/>
  <c r="N163" i="1"/>
  <c r="AT163" i="1"/>
  <c r="AF163" i="1"/>
  <c r="AE163" i="1"/>
  <c r="K163" i="1"/>
  <c r="AA172" i="1"/>
  <c r="AF177" i="1"/>
  <c r="AT177" i="1"/>
  <c r="AE177" i="1"/>
  <c r="K177" i="1"/>
  <c r="AC190" i="1"/>
  <c r="AF202" i="1"/>
  <c r="AT202" i="1"/>
  <c r="N202" i="1"/>
  <c r="AE202" i="1"/>
  <c r="K202" i="1"/>
  <c r="AC281" i="1"/>
  <c r="AB281" i="1"/>
  <c r="V281" i="1"/>
  <c r="Z281" i="1" s="1"/>
  <c r="AA167" i="1"/>
  <c r="AA171" i="1"/>
  <c r="T186" i="1"/>
  <c r="U186" i="1" s="1"/>
  <c r="AA236" i="1"/>
  <c r="T236" i="1"/>
  <c r="U236" i="1" s="1"/>
  <c r="AA243" i="1"/>
  <c r="V264" i="1"/>
  <c r="Z264" i="1" s="1"/>
  <c r="AC264" i="1"/>
  <c r="AC274" i="1"/>
  <c r="AW105" i="1"/>
  <c r="S105" i="1"/>
  <c r="AE107" i="1"/>
  <c r="K107" i="1"/>
  <c r="K120" i="1"/>
  <c r="AE120" i="1"/>
  <c r="AF120" i="1"/>
  <c r="AE131" i="1"/>
  <c r="K131" i="1"/>
  <c r="N131" i="1"/>
  <c r="AT50" i="1"/>
  <c r="AT54" i="1"/>
  <c r="AT58" i="1"/>
  <c r="AT62" i="1"/>
  <c r="AT66" i="1"/>
  <c r="AT73" i="1"/>
  <c r="AF76" i="1"/>
  <c r="AT77" i="1"/>
  <c r="AF80" i="1"/>
  <c r="S83" i="1"/>
  <c r="AW83" i="1"/>
  <c r="AE86" i="1"/>
  <c r="N86" i="1"/>
  <c r="N88" i="1"/>
  <c r="AF93" i="1"/>
  <c r="AE93" i="1"/>
  <c r="K93" i="1"/>
  <c r="AA97" i="1"/>
  <c r="S99" i="1"/>
  <c r="AW99" i="1"/>
  <c r="AE102" i="1"/>
  <c r="N102" i="1"/>
  <c r="N104" i="1"/>
  <c r="AT107" i="1"/>
  <c r="T110" i="1"/>
  <c r="U110" i="1" s="1"/>
  <c r="S120" i="1"/>
  <c r="AW120" i="1"/>
  <c r="AA128" i="1"/>
  <c r="AT131" i="1"/>
  <c r="AA143" i="1"/>
  <c r="S143" i="1"/>
  <c r="AW143" i="1"/>
  <c r="AA152" i="1"/>
  <c r="AF153" i="1"/>
  <c r="AE153" i="1"/>
  <c r="K153" i="1"/>
  <c r="N153" i="1"/>
  <c r="AA161" i="1"/>
  <c r="AF169" i="1"/>
  <c r="AT169" i="1"/>
  <c r="K169" i="1"/>
  <c r="AE169" i="1"/>
  <c r="N169" i="1"/>
  <c r="T170" i="1"/>
  <c r="U170" i="1" s="1"/>
  <c r="T185" i="1"/>
  <c r="U185" i="1" s="1"/>
  <c r="Q185" i="1" s="1"/>
  <c r="O185" i="1" s="1"/>
  <c r="R185" i="1" s="1"/>
  <c r="T196" i="1"/>
  <c r="U196" i="1" s="1"/>
  <c r="Q196" i="1" s="1"/>
  <c r="O196" i="1" s="1"/>
  <c r="R196" i="1" s="1"/>
  <c r="AT197" i="1"/>
  <c r="K197" i="1"/>
  <c r="N197" i="1"/>
  <c r="AF197" i="1"/>
  <c r="AE197" i="1"/>
  <c r="AF230" i="1"/>
  <c r="AT230" i="1"/>
  <c r="N230" i="1"/>
  <c r="AE230" i="1"/>
  <c r="K230" i="1"/>
  <c r="V231" i="1"/>
  <c r="Z231" i="1" s="1"/>
  <c r="AC231" i="1"/>
  <c r="AD231" i="1" s="1"/>
  <c r="AB231" i="1"/>
  <c r="AA119" i="1"/>
  <c r="S121" i="1"/>
  <c r="AW121" i="1"/>
  <c r="T154" i="1"/>
  <c r="U154" i="1" s="1"/>
  <c r="K73" i="1"/>
  <c r="S75" i="1"/>
  <c r="N76" i="1"/>
  <c r="S79" i="1"/>
  <c r="N80" i="1"/>
  <c r="AT86" i="1"/>
  <c r="AW88" i="1"/>
  <c r="T90" i="1"/>
  <c r="U90" i="1" s="1"/>
  <c r="AB90" i="1" s="1"/>
  <c r="N93" i="1"/>
  <c r="AW93" i="1"/>
  <c r="S93" i="1"/>
  <c r="AF94" i="1"/>
  <c r="AA96" i="1"/>
  <c r="AT102" i="1"/>
  <c r="AW104" i="1"/>
  <c r="T106" i="1"/>
  <c r="U106" i="1" s="1"/>
  <c r="AB106" i="1" s="1"/>
  <c r="AA109" i="1"/>
  <c r="AA112" i="1"/>
  <c r="AE114" i="1"/>
  <c r="K114" i="1"/>
  <c r="N114" i="1"/>
  <c r="Q126" i="1"/>
  <c r="O126" i="1" s="1"/>
  <c r="R126" i="1" s="1"/>
  <c r="L126" i="1" s="1"/>
  <c r="M126" i="1" s="1"/>
  <c r="S128" i="1"/>
  <c r="AW128" i="1"/>
  <c r="AA136" i="1"/>
  <c r="T142" i="1"/>
  <c r="U142" i="1" s="1"/>
  <c r="Q142" i="1" s="1"/>
  <c r="O142" i="1" s="1"/>
  <c r="R142" i="1" s="1"/>
  <c r="AA142" i="1"/>
  <c r="AA146" i="1"/>
  <c r="T146" i="1"/>
  <c r="U146" i="1" s="1"/>
  <c r="AB146" i="1" s="1"/>
  <c r="AA150" i="1"/>
  <c r="AE150" i="1"/>
  <c r="N150" i="1"/>
  <c r="K150" i="1"/>
  <c r="AT150" i="1"/>
  <c r="AF150" i="1"/>
  <c r="AA159" i="1"/>
  <c r="AA182" i="1"/>
  <c r="T184" i="1"/>
  <c r="U184" i="1" s="1"/>
  <c r="AB184" i="1" s="1"/>
  <c r="AA197" i="1"/>
  <c r="Q197" i="1"/>
  <c r="O197" i="1" s="1"/>
  <c r="R197" i="1" s="1"/>
  <c r="T211" i="1"/>
  <c r="U211" i="1" s="1"/>
  <c r="AF247" i="1"/>
  <c r="AE247" i="1"/>
  <c r="N247" i="1"/>
  <c r="AT247" i="1"/>
  <c r="K247" i="1"/>
  <c r="T248" i="1"/>
  <c r="U248" i="1" s="1"/>
  <c r="AW89" i="1"/>
  <c r="S89" i="1"/>
  <c r="AA92" i="1"/>
  <c r="Q92" i="1"/>
  <c r="O92" i="1" s="1"/>
  <c r="R92" i="1" s="1"/>
  <c r="L92" i="1" s="1"/>
  <c r="M92" i="1" s="1"/>
  <c r="Q113" i="1"/>
  <c r="O113" i="1" s="1"/>
  <c r="R113" i="1" s="1"/>
  <c r="L113" i="1" s="1"/>
  <c r="M113" i="1" s="1"/>
  <c r="AA115" i="1"/>
  <c r="AE126" i="1"/>
  <c r="AF126" i="1"/>
  <c r="K126" i="1"/>
  <c r="N126" i="1"/>
  <c r="W70" i="1"/>
  <c r="AW73" i="1"/>
  <c r="AW75" i="1"/>
  <c r="AW77" i="1"/>
  <c r="AW79" i="1"/>
  <c r="AA85" i="1"/>
  <c r="K86" i="1"/>
  <c r="S87" i="1"/>
  <c r="AW87" i="1"/>
  <c r="AE88" i="1"/>
  <c r="AE90" i="1"/>
  <c r="N90" i="1"/>
  <c r="N92" i="1"/>
  <c r="AF97" i="1"/>
  <c r="AE97" i="1"/>
  <c r="K97" i="1"/>
  <c r="AA101" i="1"/>
  <c r="K102" i="1"/>
  <c r="S103" i="1"/>
  <c r="AW103" i="1"/>
  <c r="AE104" i="1"/>
  <c r="AE106" i="1"/>
  <c r="N106" i="1"/>
  <c r="AW107" i="1"/>
  <c r="AB113" i="1"/>
  <c r="AT114" i="1"/>
  <c r="AE118" i="1"/>
  <c r="K118" i="1"/>
  <c r="AT118" i="1"/>
  <c r="AF118" i="1"/>
  <c r="Q122" i="1"/>
  <c r="O122" i="1" s="1"/>
  <c r="R122" i="1" s="1"/>
  <c r="AA122" i="1"/>
  <c r="AW122" i="1"/>
  <c r="S124" i="1"/>
  <c r="AW124" i="1"/>
  <c r="T125" i="1"/>
  <c r="U125" i="1" s="1"/>
  <c r="Q125" i="1" s="1"/>
  <c r="O125" i="1" s="1"/>
  <c r="R125" i="1" s="1"/>
  <c r="T126" i="1"/>
  <c r="U126" i="1" s="1"/>
  <c r="AB126" i="1" s="1"/>
  <c r="AF127" i="1"/>
  <c r="N127" i="1"/>
  <c r="AT127" i="1"/>
  <c r="AE127" i="1"/>
  <c r="K136" i="1"/>
  <c r="AF136" i="1"/>
  <c r="AE136" i="1"/>
  <c r="AT136" i="1"/>
  <c r="N136" i="1"/>
  <c r="AB137" i="1"/>
  <c r="AA141" i="1"/>
  <c r="AE146" i="1"/>
  <c r="N146" i="1"/>
  <c r="AF146" i="1"/>
  <c r="AT146" i="1"/>
  <c r="K146" i="1"/>
  <c r="AA166" i="1"/>
  <c r="AF166" i="1"/>
  <c r="AE166" i="1"/>
  <c r="N166" i="1"/>
  <c r="AT166" i="1"/>
  <c r="K166" i="1"/>
  <c r="AA174" i="1"/>
  <c r="AW193" i="1"/>
  <c r="S193" i="1"/>
  <c r="AF222" i="1"/>
  <c r="AT222" i="1"/>
  <c r="AE222" i="1"/>
  <c r="K222" i="1"/>
  <c r="N222" i="1"/>
  <c r="AB230" i="1"/>
  <c r="AC230" i="1"/>
  <c r="AD230" i="1" s="1"/>
  <c r="V230" i="1"/>
  <c r="Z230" i="1" s="1"/>
  <c r="T235" i="1"/>
  <c r="U235" i="1" s="1"/>
  <c r="W114" i="1"/>
  <c r="AE122" i="1"/>
  <c r="N122" i="1"/>
  <c r="AW130" i="1"/>
  <c r="S130" i="1"/>
  <c r="AA133" i="1"/>
  <c r="AE134" i="1"/>
  <c r="K134" i="1"/>
  <c r="AF134" i="1"/>
  <c r="AT134" i="1"/>
  <c r="S135" i="1"/>
  <c r="S156" i="1"/>
  <c r="AW156" i="1"/>
  <c r="AW157" i="1"/>
  <c r="S157" i="1"/>
  <c r="T162" i="1"/>
  <c r="U162" i="1" s="1"/>
  <c r="AB162" i="1" s="1"/>
  <c r="N167" i="1"/>
  <c r="AT167" i="1"/>
  <c r="AF167" i="1"/>
  <c r="AE167" i="1"/>
  <c r="K167" i="1"/>
  <c r="AF190" i="1"/>
  <c r="AE190" i="1"/>
  <c r="N190" i="1"/>
  <c r="K190" i="1"/>
  <c r="L190" i="1" s="1"/>
  <c r="M190" i="1" s="1"/>
  <c r="AT190" i="1"/>
  <c r="T208" i="1"/>
  <c r="U208" i="1" s="1"/>
  <c r="T224" i="1"/>
  <c r="U224" i="1" s="1"/>
  <c r="S226" i="1"/>
  <c r="AW226" i="1"/>
  <c r="AA257" i="1"/>
  <c r="S107" i="1"/>
  <c r="AT112" i="1"/>
  <c r="S114" i="1"/>
  <c r="T119" i="1"/>
  <c r="U119" i="1" s="1"/>
  <c r="AF122" i="1"/>
  <c r="AE125" i="1"/>
  <c r="N125" i="1"/>
  <c r="AT129" i="1"/>
  <c r="K129" i="1"/>
  <c r="AE129" i="1"/>
  <c r="AA130" i="1"/>
  <c r="K132" i="1"/>
  <c r="AF132" i="1"/>
  <c r="N132" i="1"/>
  <c r="AE132" i="1"/>
  <c r="AT132" i="1"/>
  <c r="AC140" i="1"/>
  <c r="K140" i="1"/>
  <c r="AE140" i="1"/>
  <c r="N140" i="1"/>
  <c r="AF141" i="1"/>
  <c r="AE141" i="1"/>
  <c r="K141" i="1"/>
  <c r="AT141" i="1"/>
  <c r="AA145" i="1"/>
  <c r="AA147" i="1"/>
  <c r="K148" i="1"/>
  <c r="AT148" i="1"/>
  <c r="AC160" i="1"/>
  <c r="AB160" i="1"/>
  <c r="K160" i="1"/>
  <c r="AE160" i="1"/>
  <c r="N160" i="1"/>
  <c r="AF161" i="1"/>
  <c r="AE161" i="1"/>
  <c r="K161" i="1"/>
  <c r="AT161" i="1"/>
  <c r="T169" i="1"/>
  <c r="U169" i="1" s="1"/>
  <c r="AB169" i="1" s="1"/>
  <c r="T171" i="1"/>
  <c r="U171" i="1" s="1"/>
  <c r="Q171" i="1" s="1"/>
  <c r="O171" i="1" s="1"/>
  <c r="R171" i="1" s="1"/>
  <c r="L171" i="1" s="1"/>
  <c r="M171" i="1" s="1"/>
  <c r="AF173" i="1"/>
  <c r="AT173" i="1"/>
  <c r="AE173" i="1"/>
  <c r="K173" i="1"/>
  <c r="N173" i="1"/>
  <c r="T179" i="1"/>
  <c r="U179" i="1" s="1"/>
  <c r="AB179" i="1" s="1"/>
  <c r="AF182" i="1"/>
  <c r="AE182" i="1"/>
  <c r="N182" i="1"/>
  <c r="AT182" i="1"/>
  <c r="K182" i="1"/>
  <c r="T187" i="1"/>
  <c r="U187" i="1" s="1"/>
  <c r="AA195" i="1"/>
  <c r="AA201" i="1"/>
  <c r="W225" i="1"/>
  <c r="AA116" i="1"/>
  <c r="K122" i="1"/>
  <c r="AT125" i="1"/>
  <c r="S129" i="1"/>
  <c r="AW129" i="1"/>
  <c r="S132" i="1"/>
  <c r="AW132" i="1"/>
  <c r="S133" i="1"/>
  <c r="AA135" i="1"/>
  <c r="Q137" i="1"/>
  <c r="O137" i="1" s="1"/>
  <c r="R137" i="1" s="1"/>
  <c r="L137" i="1" s="1"/>
  <c r="M137" i="1" s="1"/>
  <c r="AA137" i="1"/>
  <c r="AW141" i="1"/>
  <c r="S141" i="1"/>
  <c r="S148" i="1"/>
  <c r="AW148" i="1"/>
  <c r="T150" i="1"/>
  <c r="U150" i="1" s="1"/>
  <c r="Q150" i="1" s="1"/>
  <c r="O150" i="1" s="1"/>
  <c r="R150" i="1" s="1"/>
  <c r="L150" i="1" s="1"/>
  <c r="M150" i="1" s="1"/>
  <c r="AA157" i="1"/>
  <c r="V160" i="1"/>
  <c r="Z160" i="1" s="1"/>
  <c r="AW161" i="1"/>
  <c r="S161" i="1"/>
  <c r="T168" i="1"/>
  <c r="U168" i="1" s="1"/>
  <c r="AA176" i="1"/>
  <c r="AA180" i="1"/>
  <c r="Q180" i="1"/>
  <c r="O180" i="1" s="1"/>
  <c r="R180" i="1" s="1"/>
  <c r="L180" i="1" s="1"/>
  <c r="M180" i="1" s="1"/>
  <c r="T199" i="1"/>
  <c r="U199" i="1" s="1"/>
  <c r="AA200" i="1"/>
  <c r="AB214" i="1"/>
  <c r="V214" i="1"/>
  <c r="Z214" i="1" s="1"/>
  <c r="AC214" i="1"/>
  <c r="AD214" i="1" s="1"/>
  <c r="S112" i="1"/>
  <c r="S116" i="1"/>
  <c r="W119" i="1"/>
  <c r="AF119" i="1"/>
  <c r="N119" i="1"/>
  <c r="K119" i="1"/>
  <c r="K125" i="1"/>
  <c r="K128" i="1"/>
  <c r="AT128" i="1"/>
  <c r="W130" i="1"/>
  <c r="W132" i="1"/>
  <c r="N134" i="1"/>
  <c r="AA138" i="1"/>
  <c r="AW149" i="1"/>
  <c r="S149" i="1"/>
  <c r="AW154" i="1"/>
  <c r="AA168" i="1"/>
  <c r="Q168" i="1"/>
  <c r="O168" i="1" s="1"/>
  <c r="R168" i="1" s="1"/>
  <c r="S181" i="1"/>
  <c r="AW181" i="1"/>
  <c r="Q191" i="1"/>
  <c r="O191" i="1" s="1"/>
  <c r="R191" i="1" s="1"/>
  <c r="AA191" i="1"/>
  <c r="AA194" i="1"/>
  <c r="T210" i="1"/>
  <c r="U210" i="1" s="1"/>
  <c r="AA237" i="1"/>
  <c r="AA140" i="1"/>
  <c r="AW142" i="1"/>
  <c r="W151" i="1"/>
  <c r="AW153" i="1"/>
  <c r="S153" i="1"/>
  <c r="AF157" i="1"/>
  <c r="AE157" i="1"/>
  <c r="K157" i="1"/>
  <c r="AA160" i="1"/>
  <c r="Q160" i="1"/>
  <c r="O160" i="1" s="1"/>
  <c r="R160" i="1" s="1"/>
  <c r="W172" i="1"/>
  <c r="T175" i="1"/>
  <c r="U175" i="1" s="1"/>
  <c r="AA178" i="1"/>
  <c r="AF185" i="1"/>
  <c r="AT185" i="1"/>
  <c r="N185" i="1"/>
  <c r="AE185" i="1"/>
  <c r="T212" i="1"/>
  <c r="U212" i="1" s="1"/>
  <c r="AB212" i="1" s="1"/>
  <c r="AF214" i="1"/>
  <c r="AT214" i="1"/>
  <c r="K214" i="1"/>
  <c r="N214" i="1"/>
  <c r="AF226" i="1"/>
  <c r="AT226" i="1"/>
  <c r="AE226" i="1"/>
  <c r="K226" i="1"/>
  <c r="N226" i="1"/>
  <c r="V240" i="1"/>
  <c r="Z240" i="1" s="1"/>
  <c r="AC240" i="1"/>
  <c r="AD240" i="1" s="1"/>
  <c r="AB240" i="1"/>
  <c r="AA284" i="1"/>
  <c r="W122" i="1"/>
  <c r="AW126" i="1"/>
  <c r="S131" i="1"/>
  <c r="N137" i="1"/>
  <c r="AT137" i="1"/>
  <c r="AT144" i="1"/>
  <c r="AF145" i="1"/>
  <c r="AE145" i="1"/>
  <c r="K145" i="1"/>
  <c r="AA149" i="1"/>
  <c r="S151" i="1"/>
  <c r="AW151" i="1"/>
  <c r="AE152" i="1"/>
  <c r="AE154" i="1"/>
  <c r="N154" i="1"/>
  <c r="W159" i="1"/>
  <c r="AA163" i="1"/>
  <c r="T164" i="1"/>
  <c r="U164" i="1" s="1"/>
  <c r="Q164" i="1" s="1"/>
  <c r="O164" i="1" s="1"/>
  <c r="R164" i="1" s="1"/>
  <c r="L164" i="1" s="1"/>
  <c r="M164" i="1" s="1"/>
  <c r="AT176" i="1"/>
  <c r="K176" i="1"/>
  <c r="N176" i="1"/>
  <c r="AE176" i="1"/>
  <c r="AA184" i="1"/>
  <c r="N212" i="1"/>
  <c r="AT212" i="1"/>
  <c r="AF212" i="1"/>
  <c r="K212" i="1"/>
  <c r="AE212" i="1"/>
  <c r="AF218" i="1"/>
  <c r="AT218" i="1"/>
  <c r="K218" i="1"/>
  <c r="AE218" i="1"/>
  <c r="V219" i="1"/>
  <c r="Z219" i="1" s="1"/>
  <c r="AB219" i="1"/>
  <c r="AC219" i="1"/>
  <c r="T220" i="1"/>
  <c r="U220" i="1" s="1"/>
  <c r="AT233" i="1"/>
  <c r="K233" i="1"/>
  <c r="N233" i="1"/>
  <c r="AF233" i="1"/>
  <c r="AE233" i="1"/>
  <c r="AF239" i="1"/>
  <c r="AE239" i="1"/>
  <c r="K239" i="1"/>
  <c r="N239" i="1"/>
  <c r="AT239" i="1"/>
  <c r="AW145" i="1"/>
  <c r="S145" i="1"/>
  <c r="AA148" i="1"/>
  <c r="AF152" i="1"/>
  <c r="S155" i="1"/>
  <c r="AW155" i="1"/>
  <c r="AE158" i="1"/>
  <c r="N158" i="1"/>
  <c r="AA164" i="1"/>
  <c r="S173" i="1"/>
  <c r="AW173" i="1"/>
  <c r="AF178" i="1"/>
  <c r="AE178" i="1"/>
  <c r="N178" i="1"/>
  <c r="AT178" i="1"/>
  <c r="K178" i="1"/>
  <c r="AT180" i="1"/>
  <c r="K180" i="1"/>
  <c r="N180" i="1"/>
  <c r="AE180" i="1"/>
  <c r="AF181" i="1"/>
  <c r="AT181" i="1"/>
  <c r="AE181" i="1"/>
  <c r="K181" i="1"/>
  <c r="K185" i="1"/>
  <c r="AF194" i="1"/>
  <c r="AE194" i="1"/>
  <c r="N194" i="1"/>
  <c r="AT194" i="1"/>
  <c r="K194" i="1"/>
  <c r="AF198" i="1"/>
  <c r="AT198" i="1"/>
  <c r="AE198" i="1"/>
  <c r="N198" i="1"/>
  <c r="AT205" i="1"/>
  <c r="K205" i="1"/>
  <c r="N205" i="1"/>
  <c r="AF205" i="1"/>
  <c r="AE205" i="1"/>
  <c r="N216" i="1"/>
  <c r="AT216" i="1"/>
  <c r="AF216" i="1"/>
  <c r="K216" i="1"/>
  <c r="AE216" i="1"/>
  <c r="AW118" i="1"/>
  <c r="AW137" i="1"/>
  <c r="S139" i="1"/>
  <c r="AW139" i="1"/>
  <c r="AE142" i="1"/>
  <c r="N142" i="1"/>
  <c r="N144" i="1"/>
  <c r="AF149" i="1"/>
  <c r="AE149" i="1"/>
  <c r="K149" i="1"/>
  <c r="AA153" i="1"/>
  <c r="K154" i="1"/>
  <c r="AT158" i="1"/>
  <c r="S159" i="1"/>
  <c r="AW159" i="1"/>
  <c r="AE162" i="1"/>
  <c r="N162" i="1"/>
  <c r="N171" i="1"/>
  <c r="AT171" i="1"/>
  <c r="AF171" i="1"/>
  <c r="K171" i="1"/>
  <c r="AE171" i="1"/>
  <c r="S177" i="1"/>
  <c r="AW177" i="1"/>
  <c r="T180" i="1"/>
  <c r="U180" i="1" s="1"/>
  <c r="AT184" i="1"/>
  <c r="K184" i="1"/>
  <c r="N184" i="1"/>
  <c r="AE184" i="1"/>
  <c r="Q186" i="1"/>
  <c r="O186" i="1" s="1"/>
  <c r="R186" i="1" s="1"/>
  <c r="L186" i="1" s="1"/>
  <c r="M186" i="1" s="1"/>
  <c r="AA186" i="1"/>
  <c r="N195" i="1"/>
  <c r="AT195" i="1"/>
  <c r="AF195" i="1"/>
  <c r="K195" i="1"/>
  <c r="S198" i="1"/>
  <c r="AW198" i="1"/>
  <c r="T200" i="1"/>
  <c r="U200" i="1" s="1"/>
  <c r="AT201" i="1"/>
  <c r="K201" i="1"/>
  <c r="N201" i="1"/>
  <c r="AF201" i="1"/>
  <c r="AE201" i="1"/>
  <c r="AF203" i="1"/>
  <c r="AE203" i="1"/>
  <c r="N203" i="1"/>
  <c r="K203" i="1"/>
  <c r="AT203" i="1"/>
  <c r="AE214" i="1"/>
  <c r="AF227" i="1"/>
  <c r="AE227" i="1"/>
  <c r="N227" i="1"/>
  <c r="AT227" i="1"/>
  <c r="K227" i="1"/>
  <c r="N232" i="1"/>
  <c r="AT232" i="1"/>
  <c r="AF232" i="1"/>
  <c r="AE232" i="1"/>
  <c r="N244" i="1"/>
  <c r="AT244" i="1"/>
  <c r="AF244" i="1"/>
  <c r="AE244" i="1"/>
  <c r="K244" i="1"/>
  <c r="T163" i="1"/>
  <c r="U163" i="1" s="1"/>
  <c r="Q163" i="1" s="1"/>
  <c r="O163" i="1" s="1"/>
  <c r="R163" i="1" s="1"/>
  <c r="L163" i="1" s="1"/>
  <c r="M163" i="1" s="1"/>
  <c r="T167" i="1"/>
  <c r="U167" i="1" s="1"/>
  <c r="AT172" i="1"/>
  <c r="K172" i="1"/>
  <c r="N172" i="1"/>
  <c r="W178" i="1"/>
  <c r="W182" i="1"/>
  <c r="N191" i="1"/>
  <c r="AT191" i="1"/>
  <c r="AF191" i="1"/>
  <c r="AF206" i="1"/>
  <c r="AT206" i="1"/>
  <c r="N206" i="1"/>
  <c r="Q207" i="1"/>
  <c r="O207" i="1" s="1"/>
  <c r="R207" i="1" s="1"/>
  <c r="AF207" i="1"/>
  <c r="AE207" i="1"/>
  <c r="N207" i="1"/>
  <c r="Q208" i="1"/>
  <c r="O208" i="1" s="1"/>
  <c r="R208" i="1" s="1"/>
  <c r="L208" i="1" s="1"/>
  <c r="M208" i="1" s="1"/>
  <c r="AA208" i="1"/>
  <c r="AT213" i="1"/>
  <c r="K213" i="1"/>
  <c r="N213" i="1"/>
  <c r="AF213" i="1"/>
  <c r="AF219" i="1"/>
  <c r="AE219" i="1"/>
  <c r="N219" i="1"/>
  <c r="AT219" i="1"/>
  <c r="K219" i="1"/>
  <c r="L219" i="1" s="1"/>
  <c r="M219" i="1" s="1"/>
  <c r="AT221" i="1"/>
  <c r="K221" i="1"/>
  <c r="N221" i="1"/>
  <c r="AF221" i="1"/>
  <c r="T228" i="1"/>
  <c r="U228" i="1" s="1"/>
  <c r="AF231" i="1"/>
  <c r="AE231" i="1"/>
  <c r="N231" i="1"/>
  <c r="T239" i="1"/>
  <c r="U239" i="1" s="1"/>
  <c r="Q239" i="1" s="1"/>
  <c r="O239" i="1" s="1"/>
  <c r="R239" i="1" s="1"/>
  <c r="AF269" i="1"/>
  <c r="AE269" i="1"/>
  <c r="AT269" i="1"/>
  <c r="K269" i="1"/>
  <c r="N269" i="1"/>
  <c r="W166" i="1"/>
  <c r="T172" i="1"/>
  <c r="U172" i="1" s="1"/>
  <c r="Q172" i="1" s="1"/>
  <c r="O172" i="1" s="1"/>
  <c r="R172" i="1" s="1"/>
  <c r="AT188" i="1"/>
  <c r="K188" i="1"/>
  <c r="N188" i="1"/>
  <c r="AB191" i="1"/>
  <c r="AF199" i="1"/>
  <c r="AE199" i="1"/>
  <c r="N199" i="1"/>
  <c r="T216" i="1"/>
  <c r="U216" i="1" s="1"/>
  <c r="AB216" i="1" s="1"/>
  <c r="AT217" i="1"/>
  <c r="K217" i="1"/>
  <c r="N217" i="1"/>
  <c r="AF217" i="1"/>
  <c r="T227" i="1"/>
  <c r="U227" i="1" s="1"/>
  <c r="AA227" i="1"/>
  <c r="AT241" i="1"/>
  <c r="K241" i="1"/>
  <c r="AF241" i="1"/>
  <c r="AE241" i="1"/>
  <c r="N241" i="1"/>
  <c r="AA256" i="1"/>
  <c r="AE258" i="1"/>
  <c r="N258" i="1"/>
  <c r="AF258" i="1"/>
  <c r="AT258" i="1"/>
  <c r="K258" i="1"/>
  <c r="AB163" i="1"/>
  <c r="AF165" i="1"/>
  <c r="AT165" i="1"/>
  <c r="AB167" i="1"/>
  <c r="N175" i="1"/>
  <c r="AT175" i="1"/>
  <c r="AF175" i="1"/>
  <c r="N179" i="1"/>
  <c r="AT179" i="1"/>
  <c r="AF179" i="1"/>
  <c r="N183" i="1"/>
  <c r="AT183" i="1"/>
  <c r="AF183" i="1"/>
  <c r="S188" i="1"/>
  <c r="AT192" i="1"/>
  <c r="K192" i="1"/>
  <c r="N192" i="1"/>
  <c r="AF193" i="1"/>
  <c r="AT193" i="1"/>
  <c r="AF196" i="1"/>
  <c r="K196" i="1"/>
  <c r="AE196" i="1"/>
  <c r="AT196" i="1"/>
  <c r="AA213" i="1"/>
  <c r="AE213" i="1"/>
  <c r="AA221" i="1"/>
  <c r="AW222" i="1"/>
  <c r="AT225" i="1"/>
  <c r="K225" i="1"/>
  <c r="N225" i="1"/>
  <c r="AF225" i="1"/>
  <c r="AE225" i="1"/>
  <c r="AT229" i="1"/>
  <c r="K229" i="1"/>
  <c r="N229" i="1"/>
  <c r="AF229" i="1"/>
  <c r="AT238" i="1"/>
  <c r="K238" i="1"/>
  <c r="AE238" i="1"/>
  <c r="N238" i="1"/>
  <c r="T243" i="1"/>
  <c r="U243" i="1" s="1"/>
  <c r="Q243" i="1" s="1"/>
  <c r="O243" i="1" s="1"/>
  <c r="R243" i="1" s="1"/>
  <c r="L243" i="1" s="1"/>
  <c r="M243" i="1" s="1"/>
  <c r="AT164" i="1"/>
  <c r="K164" i="1"/>
  <c r="N164" i="1"/>
  <c r="N165" i="1"/>
  <c r="AT168" i="1"/>
  <c r="K168" i="1"/>
  <c r="N168" i="1"/>
  <c r="W170" i="1"/>
  <c r="T174" i="1"/>
  <c r="U174" i="1" s="1"/>
  <c r="T176" i="1"/>
  <c r="U176" i="1" s="1"/>
  <c r="Q176" i="1" s="1"/>
  <c r="O176" i="1" s="1"/>
  <c r="R176" i="1" s="1"/>
  <c r="L176" i="1" s="1"/>
  <c r="M176" i="1" s="1"/>
  <c r="T178" i="1"/>
  <c r="U178" i="1" s="1"/>
  <c r="S192" i="1"/>
  <c r="N193" i="1"/>
  <c r="K207" i="1"/>
  <c r="AF210" i="1"/>
  <c r="AT210" i="1"/>
  <c r="K210" i="1"/>
  <c r="T225" i="1"/>
  <c r="U225" i="1" s="1"/>
  <c r="Q252" i="1"/>
  <c r="O252" i="1" s="1"/>
  <c r="R252" i="1" s="1"/>
  <c r="AT253" i="1"/>
  <c r="K253" i="1"/>
  <c r="N253" i="1"/>
  <c r="AF253" i="1"/>
  <c r="AE253" i="1"/>
  <c r="Q206" i="1"/>
  <c r="O206" i="1" s="1"/>
  <c r="R206" i="1" s="1"/>
  <c r="L206" i="1" s="1"/>
  <c r="M206" i="1" s="1"/>
  <c r="AD206" i="1"/>
  <c r="N208" i="1"/>
  <c r="AT208" i="1"/>
  <c r="AF208" i="1"/>
  <c r="S213" i="1"/>
  <c r="S217" i="1"/>
  <c r="S221" i="1"/>
  <c r="AB224" i="1"/>
  <c r="Q230" i="1"/>
  <c r="O230" i="1" s="1"/>
  <c r="R230" i="1" s="1"/>
  <c r="S241" i="1"/>
  <c r="AW241" i="1"/>
  <c r="AF243" i="1"/>
  <c r="AE243" i="1"/>
  <c r="N243" i="1"/>
  <c r="S250" i="1"/>
  <c r="AW250" i="1"/>
  <c r="AA253" i="1"/>
  <c r="N200" i="1"/>
  <c r="AT200" i="1"/>
  <c r="AF200" i="1"/>
  <c r="S205" i="1"/>
  <c r="AB208" i="1"/>
  <c r="AF211" i="1"/>
  <c r="AE211" i="1"/>
  <c r="N211" i="1"/>
  <c r="AF215" i="1"/>
  <c r="AE215" i="1"/>
  <c r="N215" i="1"/>
  <c r="N224" i="1"/>
  <c r="AT224" i="1"/>
  <c r="AF224" i="1"/>
  <c r="S229" i="1"/>
  <c r="AA230" i="1"/>
  <c r="S234" i="1"/>
  <c r="AW234" i="1"/>
  <c r="AF235" i="1"/>
  <c r="AE235" i="1"/>
  <c r="K235" i="1"/>
  <c r="N235" i="1"/>
  <c r="Q240" i="1"/>
  <c r="O240" i="1" s="1"/>
  <c r="R240" i="1" s="1"/>
  <c r="AF246" i="1"/>
  <c r="AT246" i="1"/>
  <c r="N246" i="1"/>
  <c r="K246" i="1"/>
  <c r="AE246" i="1"/>
  <c r="AA254" i="1"/>
  <c r="V262" i="1"/>
  <c r="Z262" i="1" s="1"/>
  <c r="AC262" i="1"/>
  <c r="AF278" i="1"/>
  <c r="AE278" i="1"/>
  <c r="N278" i="1"/>
  <c r="AT278" i="1"/>
  <c r="K278" i="1"/>
  <c r="T201" i="1"/>
  <c r="U201" i="1" s="1"/>
  <c r="AT209" i="1"/>
  <c r="K209" i="1"/>
  <c r="N209" i="1"/>
  <c r="K211" i="1"/>
  <c r="AT211" i="1"/>
  <c r="Q214" i="1"/>
  <c r="O214" i="1" s="1"/>
  <c r="R214" i="1" s="1"/>
  <c r="K215" i="1"/>
  <c r="W215" i="1"/>
  <c r="AT215" i="1"/>
  <c r="Q218" i="1"/>
  <c r="O218" i="1" s="1"/>
  <c r="R218" i="1" s="1"/>
  <c r="W219" i="1"/>
  <c r="AT235" i="1"/>
  <c r="T237" i="1"/>
  <c r="U237" i="1" s="1"/>
  <c r="Q237" i="1" s="1"/>
  <c r="O237" i="1" s="1"/>
  <c r="R237" i="1" s="1"/>
  <c r="L237" i="1" s="1"/>
  <c r="M237" i="1" s="1"/>
  <c r="AA241" i="1"/>
  <c r="AA249" i="1"/>
  <c r="K200" i="1"/>
  <c r="N204" i="1"/>
  <c r="AT204" i="1"/>
  <c r="AF204" i="1"/>
  <c r="S209" i="1"/>
  <c r="AF223" i="1"/>
  <c r="AE223" i="1"/>
  <c r="N223" i="1"/>
  <c r="AB225" i="1"/>
  <c r="N228" i="1"/>
  <c r="AT228" i="1"/>
  <c r="AF228" i="1"/>
  <c r="T232" i="1"/>
  <c r="U232" i="1" s="1"/>
  <c r="AB232" i="1" s="1"/>
  <c r="AA244" i="1"/>
  <c r="T244" i="1"/>
  <c r="U244" i="1" s="1"/>
  <c r="Q244" i="1" s="1"/>
  <c r="O244" i="1" s="1"/>
  <c r="R244" i="1" s="1"/>
  <c r="L244" i="1" s="1"/>
  <c r="M244" i="1" s="1"/>
  <c r="T247" i="1"/>
  <c r="U247" i="1" s="1"/>
  <c r="Q248" i="1"/>
  <c r="O248" i="1" s="1"/>
  <c r="R248" i="1" s="1"/>
  <c r="L248" i="1" s="1"/>
  <c r="M248" i="1" s="1"/>
  <c r="AA248" i="1"/>
  <c r="V251" i="1"/>
  <c r="Z251" i="1" s="1"/>
  <c r="AC251" i="1"/>
  <c r="AW261" i="1"/>
  <c r="S261" i="1"/>
  <c r="AB273" i="1"/>
  <c r="AD273" i="1" s="1"/>
  <c r="V273" i="1"/>
  <c r="Z273" i="1" s="1"/>
  <c r="AC273" i="1"/>
  <c r="S233" i="1"/>
  <c r="W235" i="1"/>
  <c r="AT237" i="1"/>
  <c r="K237" i="1"/>
  <c r="K242" i="1"/>
  <c r="AD246" i="1"/>
  <c r="N248" i="1"/>
  <c r="AT248" i="1"/>
  <c r="AF248" i="1"/>
  <c r="Q251" i="1"/>
  <c r="O251" i="1" s="1"/>
  <c r="R251" i="1" s="1"/>
  <c r="L251" i="1" s="1"/>
  <c r="M251" i="1" s="1"/>
  <c r="T252" i="1"/>
  <c r="U252" i="1" s="1"/>
  <c r="T255" i="1"/>
  <c r="U255" i="1" s="1"/>
  <c r="V268" i="1"/>
  <c r="Z268" i="1" s="1"/>
  <c r="AC268" i="1"/>
  <c r="AB268" i="1"/>
  <c r="K268" i="1"/>
  <c r="N268" i="1"/>
  <c r="AE268" i="1"/>
  <c r="AA269" i="1"/>
  <c r="V282" i="1"/>
  <c r="Z282" i="1" s="1"/>
  <c r="AB282" i="1"/>
  <c r="AD282" i="1" s="1"/>
  <c r="AC282" i="1"/>
  <c r="AA283" i="1"/>
  <c r="S296" i="1"/>
  <c r="AW296" i="1"/>
  <c r="N252" i="1"/>
  <c r="AT252" i="1"/>
  <c r="AF252" i="1"/>
  <c r="K256" i="1"/>
  <c r="AF256" i="1"/>
  <c r="N256" i="1"/>
  <c r="AE256" i="1"/>
  <c r="AF257" i="1"/>
  <c r="AE257" i="1"/>
  <c r="N257" i="1"/>
  <c r="AW258" i="1"/>
  <c r="AA264" i="1"/>
  <c r="Q264" i="1"/>
  <c r="O264" i="1" s="1"/>
  <c r="R264" i="1" s="1"/>
  <c r="L264" i="1" s="1"/>
  <c r="M264" i="1" s="1"/>
  <c r="V278" i="1"/>
  <c r="Z278" i="1" s="1"/>
  <c r="AC278" i="1"/>
  <c r="AD278" i="1" s="1"/>
  <c r="T286" i="1"/>
  <c r="U286" i="1" s="1"/>
  <c r="AF293" i="1"/>
  <c r="AE293" i="1"/>
  <c r="AT293" i="1"/>
  <c r="N293" i="1"/>
  <c r="K293" i="1"/>
  <c r="AW254" i="1"/>
  <c r="S254" i="1"/>
  <c r="S256" i="1"/>
  <c r="AW256" i="1"/>
  <c r="AW257" i="1"/>
  <c r="S257" i="1"/>
  <c r="T259" i="1"/>
  <c r="U259" i="1" s="1"/>
  <c r="K260" i="1"/>
  <c r="AF260" i="1"/>
  <c r="AE260" i="1"/>
  <c r="Q262" i="1"/>
  <c r="O262" i="1" s="1"/>
  <c r="R262" i="1" s="1"/>
  <c r="AA262" i="1"/>
  <c r="AD262" i="1" s="1"/>
  <c r="T265" i="1"/>
  <c r="U265" i="1" s="1"/>
  <c r="T283" i="1"/>
  <c r="U283" i="1" s="1"/>
  <c r="Q283" i="1" s="1"/>
  <c r="O283" i="1" s="1"/>
  <c r="R283" i="1" s="1"/>
  <c r="T294" i="1"/>
  <c r="U294" i="1" s="1"/>
  <c r="T302" i="1"/>
  <c r="U302" i="1" s="1"/>
  <c r="AF242" i="1"/>
  <c r="AT242" i="1"/>
  <c r="AF251" i="1"/>
  <c r="AE251" i="1"/>
  <c r="N251" i="1"/>
  <c r="K252" i="1"/>
  <c r="AE255" i="1"/>
  <c r="K255" i="1"/>
  <c r="AA259" i="1"/>
  <c r="S260" i="1"/>
  <c r="AW260" i="1"/>
  <c r="AF265" i="1"/>
  <c r="AE265" i="1"/>
  <c r="AT265" i="1"/>
  <c r="K265" i="1"/>
  <c r="N265" i="1"/>
  <c r="AA279" i="1"/>
  <c r="K312" i="1"/>
  <c r="AT312" i="1"/>
  <c r="AF312" i="1"/>
  <c r="AE312" i="1"/>
  <c r="N312" i="1"/>
  <c r="AA234" i="1"/>
  <c r="AE237" i="1"/>
  <c r="AT245" i="1"/>
  <c r="K245" i="1"/>
  <c r="N245" i="1"/>
  <c r="AB248" i="1"/>
  <c r="K251" i="1"/>
  <c r="AT251" i="1"/>
  <c r="AT255" i="1"/>
  <c r="S258" i="1"/>
  <c r="AA261" i="1"/>
  <c r="AB262" i="1"/>
  <c r="AB264" i="1"/>
  <c r="AD264" i="1" s="1"/>
  <c r="AE266" i="1"/>
  <c r="N266" i="1"/>
  <c r="K266" i="1"/>
  <c r="AT266" i="1"/>
  <c r="AF266" i="1"/>
  <c r="AA268" i="1"/>
  <c r="AD268" i="1" s="1"/>
  <c r="Q268" i="1"/>
  <c r="O268" i="1" s="1"/>
  <c r="R268" i="1" s="1"/>
  <c r="L268" i="1" s="1"/>
  <c r="M268" i="1" s="1"/>
  <c r="AF268" i="1"/>
  <c r="AA274" i="1"/>
  <c r="AA285" i="1"/>
  <c r="AF237" i="1"/>
  <c r="AA238" i="1"/>
  <c r="S245" i="1"/>
  <c r="AE248" i="1"/>
  <c r="AT249" i="1"/>
  <c r="K249" i="1"/>
  <c r="N249" i="1"/>
  <c r="AF250" i="1"/>
  <c r="AT250" i="1"/>
  <c r="AB252" i="1"/>
  <c r="AA252" i="1"/>
  <c r="K276" i="1"/>
  <c r="AF276" i="1"/>
  <c r="AE276" i="1"/>
  <c r="AT276" i="1"/>
  <c r="N276" i="1"/>
  <c r="AF282" i="1"/>
  <c r="AE282" i="1"/>
  <c r="N282" i="1"/>
  <c r="AT282" i="1"/>
  <c r="K282" i="1"/>
  <c r="L282" i="1" s="1"/>
  <c r="M282" i="1" s="1"/>
  <c r="AF285" i="1"/>
  <c r="AT285" i="1"/>
  <c r="AE285" i="1"/>
  <c r="N285" i="1"/>
  <c r="T290" i="1"/>
  <c r="U290" i="1" s="1"/>
  <c r="Q290" i="1" s="1"/>
  <c r="O290" i="1" s="1"/>
  <c r="R290" i="1" s="1"/>
  <c r="AT240" i="1"/>
  <c r="S242" i="1"/>
  <c r="S249" i="1"/>
  <c r="N250" i="1"/>
  <c r="AE252" i="1"/>
  <c r="AW255" i="1"/>
  <c r="S263" i="1"/>
  <c r="AW263" i="1"/>
  <c r="T266" i="1"/>
  <c r="U266" i="1" s="1"/>
  <c r="S275" i="1"/>
  <c r="V277" i="1"/>
  <c r="Z277" i="1" s="1"/>
  <c r="S271" i="1"/>
  <c r="S276" i="1"/>
  <c r="AW276" i="1"/>
  <c r="T279" i="1"/>
  <c r="U279" i="1" s="1"/>
  <c r="Q279" i="1" s="1"/>
  <c r="O279" i="1" s="1"/>
  <c r="R279" i="1" s="1"/>
  <c r="L279" i="1" s="1"/>
  <c r="M279" i="1" s="1"/>
  <c r="AF301" i="1"/>
  <c r="AE301" i="1"/>
  <c r="N301" i="1"/>
  <c r="AT301" i="1"/>
  <c r="K301" i="1"/>
  <c r="AA260" i="1"/>
  <c r="AF261" i="1"/>
  <c r="AE261" i="1"/>
  <c r="AE262" i="1"/>
  <c r="N262" i="1"/>
  <c r="AA272" i="1"/>
  <c r="Q273" i="1"/>
  <c r="O273" i="1" s="1"/>
  <c r="R273" i="1" s="1"/>
  <c r="L273" i="1" s="1"/>
  <c r="M273" i="1" s="1"/>
  <c r="T285" i="1"/>
  <c r="U285" i="1" s="1"/>
  <c r="Q285" i="1" s="1"/>
  <c r="O285" i="1" s="1"/>
  <c r="R285" i="1" s="1"/>
  <c r="L285" i="1" s="1"/>
  <c r="M285" i="1" s="1"/>
  <c r="AB288" i="1"/>
  <c r="AA302" i="1"/>
  <c r="AF309" i="1"/>
  <c r="AE309" i="1"/>
  <c r="AT309" i="1"/>
  <c r="N309" i="1"/>
  <c r="K309" i="1"/>
  <c r="AT254" i="1"/>
  <c r="AT261" i="1"/>
  <c r="K262" i="1"/>
  <c r="AT262" i="1"/>
  <c r="S267" i="1"/>
  <c r="AF273" i="1"/>
  <c r="AE273" i="1"/>
  <c r="AT273" i="1"/>
  <c r="AB278" i="1"/>
  <c r="AA278" i="1"/>
  <c r="Q278" i="1"/>
  <c r="O278" i="1" s="1"/>
  <c r="R278" i="1" s="1"/>
  <c r="L278" i="1" s="1"/>
  <c r="M278" i="1" s="1"/>
  <c r="AA280" i="1"/>
  <c r="Q281" i="1"/>
  <c r="O281" i="1" s="1"/>
  <c r="R281" i="1" s="1"/>
  <c r="L281" i="1" s="1"/>
  <c r="M281" i="1" s="1"/>
  <c r="AA281" i="1"/>
  <c r="AW285" i="1"/>
  <c r="K287" i="1"/>
  <c r="AT287" i="1"/>
  <c r="N287" i="1"/>
  <c r="AA289" i="1"/>
  <c r="Q265" i="1"/>
  <c r="O265" i="1" s="1"/>
  <c r="R265" i="1" s="1"/>
  <c r="L265" i="1" s="1"/>
  <c r="M265" i="1" s="1"/>
  <c r="AW266" i="1"/>
  <c r="AW267" i="1"/>
  <c r="S269" i="1"/>
  <c r="AE270" i="1"/>
  <c r="N270" i="1"/>
  <c r="K272" i="1"/>
  <c r="N272" i="1"/>
  <c r="N273" i="1"/>
  <c r="N274" i="1"/>
  <c r="AF274" i="1"/>
  <c r="AT275" i="1"/>
  <c r="K275" i="1"/>
  <c r="N277" i="1"/>
  <c r="AF281" i="1"/>
  <c r="AT281" i="1"/>
  <c r="AT311" i="1"/>
  <c r="K311" i="1"/>
  <c r="N311" i="1"/>
  <c r="AF311" i="1"/>
  <c r="AE311" i="1"/>
  <c r="AW293" i="1"/>
  <c r="S293" i="1"/>
  <c r="AF297" i="1"/>
  <c r="AE297" i="1"/>
  <c r="AW301" i="1"/>
  <c r="S301" i="1"/>
  <c r="AW309" i="1"/>
  <c r="S309" i="1"/>
  <c r="T312" i="1"/>
  <c r="U312" i="1" s="1"/>
  <c r="AB312" i="1" s="1"/>
  <c r="W278" i="1"/>
  <c r="N279" i="1"/>
  <c r="AT279" i="1"/>
  <c r="AT280" i="1"/>
  <c r="K280" i="1"/>
  <c r="AT284" i="1"/>
  <c r="K284" i="1"/>
  <c r="N284" i="1"/>
  <c r="AA290" i="1"/>
  <c r="AW297" i="1"/>
  <c r="S297" i="1"/>
  <c r="AW312" i="1"/>
  <c r="AF313" i="1"/>
  <c r="AE313" i="1"/>
  <c r="K313" i="1"/>
  <c r="T306" i="1"/>
  <c r="U306" i="1" s="1"/>
  <c r="K304" i="1"/>
  <c r="AT304" i="1"/>
  <c r="AF304" i="1"/>
  <c r="AE304" i="1"/>
  <c r="N283" i="1"/>
  <c r="AT283" i="1"/>
  <c r="AF283" i="1"/>
  <c r="AA287" i="1"/>
  <c r="AA288" i="1"/>
  <c r="T288" i="1"/>
  <c r="U288" i="1" s="1"/>
  <c r="AE289" i="1"/>
  <c r="N289" i="1"/>
  <c r="K297" i="1"/>
  <c r="T304" i="1"/>
  <c r="U304" i="1" s="1"/>
  <c r="T310" i="1"/>
  <c r="U310" i="1" s="1"/>
  <c r="Q277" i="1"/>
  <c r="O277" i="1" s="1"/>
  <c r="R277" i="1" s="1"/>
  <c r="L277" i="1" s="1"/>
  <c r="M277" i="1" s="1"/>
  <c r="AE279" i="1"/>
  <c r="AE280" i="1"/>
  <c r="AE284" i="1"/>
  <c r="T284" i="1"/>
  <c r="U284" i="1" s="1"/>
  <c r="AW289" i="1"/>
  <c r="S289" i="1"/>
  <c r="AT291" i="1"/>
  <c r="K291" i="1"/>
  <c r="N291" i="1"/>
  <c r="AF291" i="1"/>
  <c r="K292" i="1"/>
  <c r="AT292" i="1"/>
  <c r="AF292" i="1"/>
  <c r="AE292" i="1"/>
  <c r="T298" i="1"/>
  <c r="U298" i="1" s="1"/>
  <c r="AW304" i="1"/>
  <c r="AF305" i="1"/>
  <c r="AE305" i="1"/>
  <c r="AT307" i="1"/>
  <c r="K307" i="1"/>
  <c r="N307" i="1"/>
  <c r="AF307" i="1"/>
  <c r="K308" i="1"/>
  <c r="AT308" i="1"/>
  <c r="AF308" i="1"/>
  <c r="AE308" i="1"/>
  <c r="AF279" i="1"/>
  <c r="AF280" i="1"/>
  <c r="K283" i="1"/>
  <c r="AF284" i="1"/>
  <c r="AF286" i="1"/>
  <c r="AE286" i="1"/>
  <c r="N286" i="1"/>
  <c r="K288" i="1"/>
  <c r="AE288" i="1"/>
  <c r="N288" i="1"/>
  <c r="T292" i="1"/>
  <c r="U292" i="1" s="1"/>
  <c r="Q292" i="1" s="1"/>
  <c r="O292" i="1" s="1"/>
  <c r="R292" i="1" s="1"/>
  <c r="L292" i="1" s="1"/>
  <c r="M292" i="1" s="1"/>
  <c r="AT295" i="1"/>
  <c r="K295" i="1"/>
  <c r="N295" i="1"/>
  <c r="AF295" i="1"/>
  <c r="K296" i="1"/>
  <c r="AT296" i="1"/>
  <c r="AF296" i="1"/>
  <c r="AE296" i="1"/>
  <c r="N297" i="1"/>
  <c r="AA301" i="1"/>
  <c r="AE302" i="1"/>
  <c r="N302" i="1"/>
  <c r="AF302" i="1"/>
  <c r="K302" i="1"/>
  <c r="AW305" i="1"/>
  <c r="S305" i="1"/>
  <c r="S287" i="1"/>
  <c r="AA292" i="1"/>
  <c r="AA296" i="1"/>
  <c r="S299" i="1"/>
  <c r="AA304" i="1"/>
  <c r="AA308" i="1"/>
  <c r="AA312" i="1"/>
  <c r="Q312" i="1"/>
  <c r="O312" i="1" s="1"/>
  <c r="R312" i="1" s="1"/>
  <c r="L312" i="1" s="1"/>
  <c r="M312" i="1" s="1"/>
  <c r="S291" i="1"/>
  <c r="S295" i="1"/>
  <c r="AA300" i="1"/>
  <c r="S303" i="1"/>
  <c r="S307" i="1"/>
  <c r="AB292" i="1"/>
  <c r="K300" i="1"/>
  <c r="AT300" i="1"/>
  <c r="AE290" i="1"/>
  <c r="AF290" i="1"/>
  <c r="AE294" i="1"/>
  <c r="N294" i="1"/>
  <c r="AF294" i="1"/>
  <c r="AE298" i="1"/>
  <c r="N298" i="1"/>
  <c r="AF298" i="1"/>
  <c r="AE306" i="1"/>
  <c r="N306" i="1"/>
  <c r="AF306" i="1"/>
  <c r="AE310" i="1"/>
  <c r="N310" i="1"/>
  <c r="AF310" i="1"/>
  <c r="T313" i="1"/>
  <c r="U313" i="1" s="1"/>
  <c r="AB238" i="1" l="1"/>
  <c r="Q238" i="1"/>
  <c r="O238" i="1" s="1"/>
  <c r="R238" i="1" s="1"/>
  <c r="AB202" i="1"/>
  <c r="Q202" i="1"/>
  <c r="O202" i="1" s="1"/>
  <c r="R202" i="1" s="1"/>
  <c r="L202" i="1" s="1"/>
  <c r="M202" i="1" s="1"/>
  <c r="AC71" i="1"/>
  <c r="AD71" i="1" s="1"/>
  <c r="AB71" i="1"/>
  <c r="Q71" i="1"/>
  <c r="O71" i="1" s="1"/>
  <c r="R71" i="1" s="1"/>
  <c r="L71" i="1" s="1"/>
  <c r="M71" i="1" s="1"/>
  <c r="V71" i="1"/>
  <c r="Z71" i="1" s="1"/>
  <c r="Q62" i="1"/>
  <c r="O62" i="1" s="1"/>
  <c r="R62" i="1" s="1"/>
  <c r="L62" i="1" s="1"/>
  <c r="M62" i="1" s="1"/>
  <c r="AB62" i="1"/>
  <c r="AB96" i="1"/>
  <c r="Q96" i="1"/>
  <c r="O96" i="1" s="1"/>
  <c r="R96" i="1" s="1"/>
  <c r="L96" i="1" s="1"/>
  <c r="M96" i="1" s="1"/>
  <c r="Q37" i="1"/>
  <c r="O37" i="1" s="1"/>
  <c r="R37" i="1" s="1"/>
  <c r="L37" i="1" s="1"/>
  <c r="M37" i="1" s="1"/>
  <c r="V37" i="1"/>
  <c r="Z37" i="1" s="1"/>
  <c r="V189" i="1"/>
  <c r="Z189" i="1" s="1"/>
  <c r="AC189" i="1"/>
  <c r="AD189" i="1" s="1"/>
  <c r="Q189" i="1"/>
  <c r="O189" i="1" s="1"/>
  <c r="R189" i="1" s="1"/>
  <c r="L189" i="1" s="1"/>
  <c r="M189" i="1" s="1"/>
  <c r="AD69" i="1"/>
  <c r="AB172" i="1"/>
  <c r="AB94" i="1"/>
  <c r="Q274" i="1"/>
  <c r="O274" i="1" s="1"/>
  <c r="R274" i="1" s="1"/>
  <c r="L274" i="1" s="1"/>
  <c r="M274" i="1" s="1"/>
  <c r="L240" i="1"/>
  <c r="M240" i="1" s="1"/>
  <c r="AB237" i="1"/>
  <c r="AD94" i="1"/>
  <c r="Q146" i="1"/>
  <c r="O146" i="1" s="1"/>
  <c r="R146" i="1" s="1"/>
  <c r="L146" i="1" s="1"/>
  <c r="M146" i="1" s="1"/>
  <c r="AB274" i="1"/>
  <c r="AD274" i="1" s="1"/>
  <c r="AC203" i="1"/>
  <c r="AD203" i="1" s="1"/>
  <c r="AB190" i="1"/>
  <c r="AD190" i="1" s="1"/>
  <c r="AC49" i="1"/>
  <c r="AD49" i="1" s="1"/>
  <c r="L39" i="1"/>
  <c r="M39" i="1" s="1"/>
  <c r="AB65" i="1"/>
  <c r="AD65" i="1" s="1"/>
  <c r="Q61" i="1"/>
  <c r="O61" i="1" s="1"/>
  <c r="R61" i="1" s="1"/>
  <c r="L61" i="1" s="1"/>
  <c r="M61" i="1" s="1"/>
  <c r="L230" i="1"/>
  <c r="M230" i="1" s="1"/>
  <c r="Q272" i="1"/>
  <c r="O272" i="1" s="1"/>
  <c r="R272" i="1" s="1"/>
  <c r="L272" i="1" s="1"/>
  <c r="M272" i="1" s="1"/>
  <c r="Q203" i="1"/>
  <c r="O203" i="1" s="1"/>
  <c r="R203" i="1" s="1"/>
  <c r="L203" i="1" s="1"/>
  <c r="M203" i="1" s="1"/>
  <c r="Q216" i="1"/>
  <c r="O216" i="1" s="1"/>
  <c r="R216" i="1" s="1"/>
  <c r="L191" i="1"/>
  <c r="M191" i="1" s="1"/>
  <c r="L125" i="1"/>
  <c r="M125" i="1" s="1"/>
  <c r="L197" i="1"/>
  <c r="M197" i="1" s="1"/>
  <c r="V203" i="1"/>
  <c r="Z203" i="1" s="1"/>
  <c r="V190" i="1"/>
  <c r="Z190" i="1" s="1"/>
  <c r="V115" i="1"/>
  <c r="Z115" i="1" s="1"/>
  <c r="L65" i="1"/>
  <c r="M65" i="1" s="1"/>
  <c r="AD37" i="1"/>
  <c r="L81" i="1"/>
  <c r="M81" i="1" s="1"/>
  <c r="L41" i="1"/>
  <c r="M41" i="1" s="1"/>
  <c r="V49" i="1"/>
  <c r="Z49" i="1" s="1"/>
  <c r="V65" i="1"/>
  <c r="Z65" i="1" s="1"/>
  <c r="L290" i="1"/>
  <c r="M290" i="1" s="1"/>
  <c r="L262" i="1"/>
  <c r="M262" i="1" s="1"/>
  <c r="AC272" i="1"/>
  <c r="L66" i="1"/>
  <c r="M66" i="1" s="1"/>
  <c r="L185" i="1"/>
  <c r="M185" i="1" s="1"/>
  <c r="L283" i="1"/>
  <c r="M283" i="1" s="1"/>
  <c r="Q140" i="1"/>
  <c r="O140" i="1" s="1"/>
  <c r="R140" i="1" s="1"/>
  <c r="L140" i="1" s="1"/>
  <c r="M140" i="1" s="1"/>
  <c r="Q115" i="1"/>
  <c r="O115" i="1" s="1"/>
  <c r="R115" i="1" s="1"/>
  <c r="L115" i="1" s="1"/>
  <c r="M115" i="1" s="1"/>
  <c r="L142" i="1"/>
  <c r="M142" i="1" s="1"/>
  <c r="Q117" i="1"/>
  <c r="O117" i="1" s="1"/>
  <c r="R117" i="1" s="1"/>
  <c r="L117" i="1" s="1"/>
  <c r="M117" i="1" s="1"/>
  <c r="V117" i="1"/>
  <c r="Z117" i="1" s="1"/>
  <c r="AC65" i="1"/>
  <c r="AB272" i="1"/>
  <c r="AD61" i="1"/>
  <c r="AD219" i="1"/>
  <c r="L196" i="1"/>
  <c r="M196" i="1" s="1"/>
  <c r="L35" i="1"/>
  <c r="M35" i="1" s="1"/>
  <c r="AD251" i="1"/>
  <c r="L214" i="1"/>
  <c r="M214" i="1" s="1"/>
  <c r="AB140" i="1"/>
  <c r="AD140" i="1" s="1"/>
  <c r="AD80" i="1"/>
  <c r="Q58" i="1"/>
  <c r="O58" i="1" s="1"/>
  <c r="R58" i="1" s="1"/>
  <c r="L58" i="1" s="1"/>
  <c r="M58" i="1" s="1"/>
  <c r="AD29" i="1"/>
  <c r="V284" i="1"/>
  <c r="Z284" i="1" s="1"/>
  <c r="AC284" i="1"/>
  <c r="V178" i="1"/>
  <c r="Z178" i="1" s="1"/>
  <c r="AC178" i="1"/>
  <c r="AB178" i="1"/>
  <c r="V187" i="1"/>
  <c r="Z187" i="1" s="1"/>
  <c r="AC187" i="1"/>
  <c r="T138" i="1"/>
  <c r="U138" i="1" s="1"/>
  <c r="V98" i="1"/>
  <c r="Z98" i="1" s="1"/>
  <c r="AC98" i="1"/>
  <c r="AB24" i="1"/>
  <c r="AC24" i="1"/>
  <c r="AD24" i="1" s="1"/>
  <c r="V24" i="1"/>
  <c r="Z24" i="1" s="1"/>
  <c r="Q77" i="1"/>
  <c r="O77" i="1" s="1"/>
  <c r="R77" i="1" s="1"/>
  <c r="L77" i="1" s="1"/>
  <c r="M77" i="1" s="1"/>
  <c r="T84" i="1"/>
  <c r="U84" i="1" s="1"/>
  <c r="AC313" i="1"/>
  <c r="AB313" i="1"/>
  <c r="V313" i="1"/>
  <c r="Z313" i="1" s="1"/>
  <c r="V304" i="1"/>
  <c r="Z304" i="1" s="1"/>
  <c r="AC304" i="1"/>
  <c r="AC255" i="1"/>
  <c r="V255" i="1"/>
  <c r="Z255" i="1" s="1"/>
  <c r="T233" i="1"/>
  <c r="U233" i="1" s="1"/>
  <c r="V247" i="1"/>
  <c r="Z247" i="1" s="1"/>
  <c r="AB247" i="1"/>
  <c r="AC247" i="1"/>
  <c r="AD247" i="1" s="1"/>
  <c r="T234" i="1"/>
  <c r="U234" i="1" s="1"/>
  <c r="V204" i="1"/>
  <c r="Z204" i="1" s="1"/>
  <c r="AC204" i="1"/>
  <c r="Q204" i="1"/>
  <c r="O204" i="1" s="1"/>
  <c r="R204" i="1" s="1"/>
  <c r="L204" i="1" s="1"/>
  <c r="M204" i="1" s="1"/>
  <c r="V228" i="1"/>
  <c r="Z228" i="1" s="1"/>
  <c r="AC228" i="1"/>
  <c r="Q228" i="1"/>
  <c r="O228" i="1" s="1"/>
  <c r="R228" i="1" s="1"/>
  <c r="L228" i="1" s="1"/>
  <c r="M228" i="1" s="1"/>
  <c r="AB204" i="1"/>
  <c r="V163" i="1"/>
  <c r="Z163" i="1" s="1"/>
  <c r="AC163" i="1"/>
  <c r="AD163" i="1" s="1"/>
  <c r="Q187" i="1"/>
  <c r="O187" i="1" s="1"/>
  <c r="R187" i="1" s="1"/>
  <c r="L187" i="1" s="1"/>
  <c r="M187" i="1" s="1"/>
  <c r="V164" i="1"/>
  <c r="Z164" i="1" s="1"/>
  <c r="AC164" i="1"/>
  <c r="T151" i="1"/>
  <c r="U151" i="1" s="1"/>
  <c r="AC202" i="1"/>
  <c r="AD202" i="1" s="1"/>
  <c r="V202" i="1"/>
  <c r="Z202" i="1" s="1"/>
  <c r="Q178" i="1"/>
  <c r="O178" i="1" s="1"/>
  <c r="R178" i="1" s="1"/>
  <c r="L178" i="1" s="1"/>
  <c r="M178" i="1" s="1"/>
  <c r="T149" i="1"/>
  <c r="U149" i="1" s="1"/>
  <c r="T112" i="1"/>
  <c r="U112" i="1" s="1"/>
  <c r="T141" i="1"/>
  <c r="U141" i="1" s="1"/>
  <c r="T132" i="1"/>
  <c r="U132" i="1" s="1"/>
  <c r="V169" i="1"/>
  <c r="Z169" i="1" s="1"/>
  <c r="AC169" i="1"/>
  <c r="AD169" i="1" s="1"/>
  <c r="T226" i="1"/>
  <c r="U226" i="1" s="1"/>
  <c r="T156" i="1"/>
  <c r="U156" i="1" s="1"/>
  <c r="T193" i="1"/>
  <c r="U193" i="1" s="1"/>
  <c r="T103" i="1"/>
  <c r="U103" i="1" s="1"/>
  <c r="V146" i="1"/>
  <c r="Z146" i="1" s="1"/>
  <c r="AC146" i="1"/>
  <c r="AD146" i="1" s="1"/>
  <c r="V90" i="1"/>
  <c r="Z90" i="1" s="1"/>
  <c r="AC90" i="1"/>
  <c r="AD90" i="1" s="1"/>
  <c r="V170" i="1"/>
  <c r="Z170" i="1" s="1"/>
  <c r="AC170" i="1"/>
  <c r="AB170" i="1"/>
  <c r="Q170" i="1"/>
  <c r="O170" i="1" s="1"/>
  <c r="R170" i="1" s="1"/>
  <c r="L170" i="1" s="1"/>
  <c r="M170" i="1" s="1"/>
  <c r="T143" i="1"/>
  <c r="U143" i="1" s="1"/>
  <c r="V186" i="1"/>
  <c r="Z186" i="1" s="1"/>
  <c r="AC186" i="1"/>
  <c r="AB186" i="1"/>
  <c r="AD281" i="1"/>
  <c r="L172" i="1"/>
  <c r="M172" i="1" s="1"/>
  <c r="Q162" i="1"/>
  <c r="O162" i="1" s="1"/>
  <c r="R162" i="1" s="1"/>
  <c r="L162" i="1" s="1"/>
  <c r="M162" i="1" s="1"/>
  <c r="L239" i="1"/>
  <c r="M239" i="1" s="1"/>
  <c r="V223" i="1"/>
  <c r="Z223" i="1" s="1"/>
  <c r="Q223" i="1"/>
  <c r="O223" i="1" s="1"/>
  <c r="R223" i="1" s="1"/>
  <c r="L223" i="1" s="1"/>
  <c r="M223" i="1" s="1"/>
  <c r="AB223" i="1"/>
  <c r="AC223" i="1"/>
  <c r="AD223" i="1" s="1"/>
  <c r="V197" i="1"/>
  <c r="Z197" i="1" s="1"/>
  <c r="AC197" i="1"/>
  <c r="V158" i="1"/>
  <c r="Z158" i="1" s="1"/>
  <c r="AC158" i="1"/>
  <c r="AB228" i="1"/>
  <c r="AB158" i="1"/>
  <c r="T134" i="1"/>
  <c r="U134" i="1" s="1"/>
  <c r="T123" i="1"/>
  <c r="U123" i="1" s="1"/>
  <c r="T97" i="1"/>
  <c r="U97" i="1" s="1"/>
  <c r="AB52" i="1"/>
  <c r="V52" i="1"/>
  <c r="Z52" i="1" s="1"/>
  <c r="AC52" i="1"/>
  <c r="V31" i="1"/>
  <c r="Z31" i="1" s="1"/>
  <c r="AC31" i="1"/>
  <c r="V50" i="1"/>
  <c r="Z50" i="1" s="1"/>
  <c r="AC50" i="1"/>
  <c r="AD50" i="1" s="1"/>
  <c r="V46" i="1"/>
  <c r="Z46" i="1" s="1"/>
  <c r="AC46" i="1"/>
  <c r="AD46" i="1" s="1"/>
  <c r="V86" i="1"/>
  <c r="Z86" i="1" s="1"/>
  <c r="AC86" i="1"/>
  <c r="AB51" i="1"/>
  <c r="T109" i="1"/>
  <c r="U109" i="1" s="1"/>
  <c r="V21" i="1"/>
  <c r="Z21" i="1" s="1"/>
  <c r="AC21" i="1"/>
  <c r="AB21" i="1"/>
  <c r="AB31" i="1"/>
  <c r="AB86" i="1"/>
  <c r="V45" i="1"/>
  <c r="Z45" i="1" s="1"/>
  <c r="AB45" i="1"/>
  <c r="Q45" i="1"/>
  <c r="O45" i="1" s="1"/>
  <c r="R45" i="1" s="1"/>
  <c r="L45" i="1" s="1"/>
  <c r="M45" i="1" s="1"/>
  <c r="AC45" i="1"/>
  <c r="Q313" i="1"/>
  <c r="O313" i="1" s="1"/>
  <c r="R313" i="1" s="1"/>
  <c r="L313" i="1" s="1"/>
  <c r="M313" i="1" s="1"/>
  <c r="V300" i="1"/>
  <c r="Z300" i="1" s="1"/>
  <c r="AC300" i="1"/>
  <c r="T307" i="1"/>
  <c r="U307" i="1" s="1"/>
  <c r="T305" i="1"/>
  <c r="U305" i="1" s="1"/>
  <c r="AB300" i="1"/>
  <c r="T293" i="1"/>
  <c r="U293" i="1" s="1"/>
  <c r="V294" i="1"/>
  <c r="Z294" i="1" s="1"/>
  <c r="AC294" i="1"/>
  <c r="AB294" i="1"/>
  <c r="T256" i="1"/>
  <c r="U256" i="1" s="1"/>
  <c r="V286" i="1"/>
  <c r="Z286" i="1" s="1"/>
  <c r="Q286" i="1"/>
  <c r="O286" i="1" s="1"/>
  <c r="R286" i="1" s="1"/>
  <c r="L286" i="1" s="1"/>
  <c r="M286" i="1" s="1"/>
  <c r="AB286" i="1"/>
  <c r="AC286" i="1"/>
  <c r="T296" i="1"/>
  <c r="U296" i="1" s="1"/>
  <c r="T261" i="1"/>
  <c r="U261" i="1" s="1"/>
  <c r="T205" i="1"/>
  <c r="U205" i="1" s="1"/>
  <c r="T250" i="1"/>
  <c r="U250" i="1" s="1"/>
  <c r="V225" i="1"/>
  <c r="Z225" i="1" s="1"/>
  <c r="AC225" i="1"/>
  <c r="AD225" i="1" s="1"/>
  <c r="Q225" i="1"/>
  <c r="O225" i="1" s="1"/>
  <c r="R225" i="1" s="1"/>
  <c r="L225" i="1" s="1"/>
  <c r="M225" i="1" s="1"/>
  <c r="V176" i="1"/>
  <c r="Z176" i="1" s="1"/>
  <c r="AC176" i="1"/>
  <c r="AB222" i="1"/>
  <c r="V222" i="1"/>
  <c r="Z222" i="1" s="1"/>
  <c r="AC222" i="1"/>
  <c r="AD222" i="1" s="1"/>
  <c r="V180" i="1"/>
  <c r="Z180" i="1" s="1"/>
  <c r="AC180" i="1"/>
  <c r="T139" i="1"/>
  <c r="U139" i="1" s="1"/>
  <c r="V175" i="1"/>
  <c r="Z175" i="1" s="1"/>
  <c r="AC175" i="1"/>
  <c r="Q175" i="1"/>
  <c r="O175" i="1" s="1"/>
  <c r="R175" i="1" s="1"/>
  <c r="L175" i="1" s="1"/>
  <c r="M175" i="1" s="1"/>
  <c r="V215" i="1"/>
  <c r="Z215" i="1" s="1"/>
  <c r="AB215" i="1"/>
  <c r="AC215" i="1"/>
  <c r="AD215" i="1" s="1"/>
  <c r="Q215" i="1"/>
  <c r="O215" i="1" s="1"/>
  <c r="R215" i="1" s="1"/>
  <c r="L215" i="1" s="1"/>
  <c r="M215" i="1" s="1"/>
  <c r="AD160" i="1"/>
  <c r="T114" i="1"/>
  <c r="U114" i="1" s="1"/>
  <c r="V224" i="1"/>
  <c r="Z224" i="1" s="1"/>
  <c r="AC224" i="1"/>
  <c r="AD224" i="1" s="1"/>
  <c r="Q224" i="1"/>
  <c r="O224" i="1" s="1"/>
  <c r="R224" i="1" s="1"/>
  <c r="L224" i="1" s="1"/>
  <c r="M224" i="1" s="1"/>
  <c r="T130" i="1"/>
  <c r="U130" i="1" s="1"/>
  <c r="T124" i="1"/>
  <c r="U124" i="1" s="1"/>
  <c r="V194" i="1"/>
  <c r="Z194" i="1" s="1"/>
  <c r="AC194" i="1"/>
  <c r="AB194" i="1"/>
  <c r="V154" i="1"/>
  <c r="Z154" i="1" s="1"/>
  <c r="AC154" i="1"/>
  <c r="V191" i="1"/>
  <c r="Z191" i="1" s="1"/>
  <c r="AC191" i="1"/>
  <c r="AD191" i="1" s="1"/>
  <c r="V113" i="1"/>
  <c r="Z113" i="1" s="1"/>
  <c r="AC113" i="1"/>
  <c r="AD113" i="1" s="1"/>
  <c r="T91" i="1"/>
  <c r="U91" i="1" s="1"/>
  <c r="AD218" i="1"/>
  <c r="V47" i="1"/>
  <c r="Z47" i="1" s="1"/>
  <c r="AC47" i="1"/>
  <c r="AB64" i="1"/>
  <c r="AC64" i="1"/>
  <c r="AD64" i="1" s="1"/>
  <c r="V64" i="1"/>
  <c r="Z64" i="1" s="1"/>
  <c r="L28" i="1"/>
  <c r="M28" i="1" s="1"/>
  <c r="Q90" i="1"/>
  <c r="O90" i="1" s="1"/>
  <c r="R90" i="1" s="1"/>
  <c r="L90" i="1" s="1"/>
  <c r="M90" i="1" s="1"/>
  <c r="V23" i="1"/>
  <c r="Z23" i="1" s="1"/>
  <c r="AC23" i="1"/>
  <c r="AD23" i="1" s="1"/>
  <c r="Q23" i="1"/>
  <c r="O23" i="1" s="1"/>
  <c r="R23" i="1" s="1"/>
  <c r="L23" i="1" s="1"/>
  <c r="M23" i="1" s="1"/>
  <c r="Q98" i="1"/>
  <c r="O98" i="1" s="1"/>
  <c r="R98" i="1" s="1"/>
  <c r="L98" i="1" s="1"/>
  <c r="M98" i="1" s="1"/>
  <c r="V102" i="1"/>
  <c r="Z102" i="1" s="1"/>
  <c r="AC102" i="1"/>
  <c r="AD102" i="1" s="1"/>
  <c r="Q46" i="1"/>
  <c r="O46" i="1" s="1"/>
  <c r="R46" i="1" s="1"/>
  <c r="L46" i="1" s="1"/>
  <c r="M46" i="1" s="1"/>
  <c r="V25" i="1"/>
  <c r="Z25" i="1" s="1"/>
  <c r="AC25" i="1"/>
  <c r="AB25" i="1"/>
  <c r="T108" i="1"/>
  <c r="U108" i="1" s="1"/>
  <c r="AC78" i="1"/>
  <c r="V78" i="1"/>
  <c r="Z78" i="1" s="1"/>
  <c r="AB78" i="1"/>
  <c r="V62" i="1"/>
  <c r="Z62" i="1" s="1"/>
  <c r="AC62" i="1"/>
  <c r="AD62" i="1" s="1"/>
  <c r="T40" i="1"/>
  <c r="U40" i="1" s="1"/>
  <c r="AC311" i="1"/>
  <c r="AD311" i="1" s="1"/>
  <c r="V311" i="1"/>
  <c r="Z311" i="1" s="1"/>
  <c r="Q311" i="1"/>
  <c r="O311" i="1" s="1"/>
  <c r="R311" i="1" s="1"/>
  <c r="L311" i="1" s="1"/>
  <c r="M311" i="1" s="1"/>
  <c r="T198" i="1"/>
  <c r="U198" i="1" s="1"/>
  <c r="T89" i="1"/>
  <c r="U89" i="1" s="1"/>
  <c r="T105" i="1"/>
  <c r="U105" i="1" s="1"/>
  <c r="V183" i="1"/>
  <c r="Z183" i="1" s="1"/>
  <c r="AC183" i="1"/>
  <c r="AD183" i="1" s="1"/>
  <c r="AB183" i="1"/>
  <c r="Q183" i="1"/>
  <c r="O183" i="1" s="1"/>
  <c r="R183" i="1" s="1"/>
  <c r="L183" i="1" s="1"/>
  <c r="M183" i="1" s="1"/>
  <c r="T152" i="1"/>
  <c r="U152" i="1" s="1"/>
  <c r="AC127" i="1"/>
  <c r="AB127" i="1"/>
  <c r="V127" i="1"/>
  <c r="Z127" i="1" s="1"/>
  <c r="T101" i="1"/>
  <c r="U101" i="1" s="1"/>
  <c r="AC70" i="1"/>
  <c r="V70" i="1"/>
  <c r="Z70" i="1" s="1"/>
  <c r="AB70" i="1"/>
  <c r="V43" i="1"/>
  <c r="Z43" i="1" s="1"/>
  <c r="AC43" i="1"/>
  <c r="AD43" i="1" s="1"/>
  <c r="AC96" i="1"/>
  <c r="AD96" i="1" s="1"/>
  <c r="V96" i="1"/>
  <c r="Z96" i="1" s="1"/>
  <c r="V54" i="1"/>
  <c r="Z54" i="1" s="1"/>
  <c r="AC54" i="1"/>
  <c r="V82" i="1"/>
  <c r="Z82" i="1" s="1"/>
  <c r="AC82" i="1"/>
  <c r="V55" i="1"/>
  <c r="Z55" i="1" s="1"/>
  <c r="AC55" i="1"/>
  <c r="AD55" i="1" s="1"/>
  <c r="V59" i="1"/>
  <c r="Z59" i="1" s="1"/>
  <c r="AC59" i="1"/>
  <c r="AB46" i="1"/>
  <c r="V33" i="1"/>
  <c r="Z33" i="1" s="1"/>
  <c r="AB33" i="1"/>
  <c r="AC33" i="1"/>
  <c r="AD33" i="1" s="1"/>
  <c r="AB55" i="1"/>
  <c r="T20" i="1"/>
  <c r="U20" i="1" s="1"/>
  <c r="V67" i="1"/>
  <c r="Z67" i="1" s="1"/>
  <c r="AC67" i="1"/>
  <c r="AD67" i="1" s="1"/>
  <c r="V30" i="1"/>
  <c r="Z30" i="1" s="1"/>
  <c r="AC30" i="1"/>
  <c r="AD30" i="1" s="1"/>
  <c r="V18" i="1"/>
  <c r="Z18" i="1" s="1"/>
  <c r="AC18" i="1"/>
  <c r="V63" i="1"/>
  <c r="Z63" i="1" s="1"/>
  <c r="AC63" i="1"/>
  <c r="Q86" i="1"/>
  <c r="O86" i="1" s="1"/>
  <c r="R86" i="1" s="1"/>
  <c r="L86" i="1" s="1"/>
  <c r="M86" i="1" s="1"/>
  <c r="AC74" i="1"/>
  <c r="V74" i="1"/>
  <c r="Z74" i="1" s="1"/>
  <c r="AB74" i="1"/>
  <c r="L26" i="1"/>
  <c r="M26" i="1" s="1"/>
  <c r="AC73" i="1"/>
  <c r="AD73" i="1" s="1"/>
  <c r="V73" i="1"/>
  <c r="Z73" i="1" s="1"/>
  <c r="AB59" i="1"/>
  <c r="AC111" i="1"/>
  <c r="AD111" i="1" s="1"/>
  <c r="AB111" i="1"/>
  <c r="V111" i="1"/>
  <c r="Z111" i="1" s="1"/>
  <c r="T16" i="1"/>
  <c r="U16" i="1" s="1"/>
  <c r="L44" i="1"/>
  <c r="M44" i="1" s="1"/>
  <c r="AB56" i="1"/>
  <c r="V56" i="1"/>
  <c r="Z56" i="1" s="1"/>
  <c r="AC56" i="1"/>
  <c r="AD56" i="1" s="1"/>
  <c r="T85" i="1"/>
  <c r="U85" i="1" s="1"/>
  <c r="T76" i="1"/>
  <c r="U76" i="1" s="1"/>
  <c r="AB36" i="1"/>
  <c r="V36" i="1"/>
  <c r="Z36" i="1" s="1"/>
  <c r="AC36" i="1"/>
  <c r="AD36" i="1" s="1"/>
  <c r="Q54" i="1"/>
  <c r="O54" i="1" s="1"/>
  <c r="R54" i="1" s="1"/>
  <c r="L54" i="1" s="1"/>
  <c r="M54" i="1" s="1"/>
  <c r="V34" i="1"/>
  <c r="Z34" i="1" s="1"/>
  <c r="AC34" i="1"/>
  <c r="AD34" i="1" s="1"/>
  <c r="Q21" i="1"/>
  <c r="O21" i="1" s="1"/>
  <c r="R21" i="1" s="1"/>
  <c r="L21" i="1" s="1"/>
  <c r="M21" i="1" s="1"/>
  <c r="V58" i="1"/>
  <c r="Z58" i="1" s="1"/>
  <c r="AC58" i="1"/>
  <c r="AD58" i="1" s="1"/>
  <c r="AB18" i="1"/>
  <c r="V39" i="1"/>
  <c r="Z39" i="1" s="1"/>
  <c r="AC39" i="1"/>
  <c r="AD39" i="1" s="1"/>
  <c r="V41" i="1"/>
  <c r="Z41" i="1" s="1"/>
  <c r="AC41" i="1"/>
  <c r="AB41" i="1"/>
  <c r="V306" i="1"/>
  <c r="Z306" i="1" s="1"/>
  <c r="AC306" i="1"/>
  <c r="AB306" i="1"/>
  <c r="V227" i="1"/>
  <c r="Z227" i="1" s="1"/>
  <c r="AC227" i="1"/>
  <c r="AB227" i="1"/>
  <c r="V220" i="1"/>
  <c r="Z220" i="1" s="1"/>
  <c r="AC220" i="1"/>
  <c r="Q220" i="1"/>
  <c r="O220" i="1" s="1"/>
  <c r="R220" i="1" s="1"/>
  <c r="L220" i="1" s="1"/>
  <c r="M220" i="1" s="1"/>
  <c r="AC119" i="1"/>
  <c r="V119" i="1"/>
  <c r="Z119" i="1" s="1"/>
  <c r="AB119" i="1"/>
  <c r="V125" i="1"/>
  <c r="Z125" i="1" s="1"/>
  <c r="AC125" i="1"/>
  <c r="AC185" i="1"/>
  <c r="AD185" i="1" s="1"/>
  <c r="V185" i="1"/>
  <c r="Z185" i="1" s="1"/>
  <c r="V270" i="1"/>
  <c r="Z270" i="1" s="1"/>
  <c r="AC270" i="1"/>
  <c r="AD270" i="1" s="1"/>
  <c r="T136" i="1"/>
  <c r="U136" i="1" s="1"/>
  <c r="AC77" i="1"/>
  <c r="AD77" i="1" s="1"/>
  <c r="V77" i="1"/>
  <c r="Z77" i="1" s="1"/>
  <c r="V51" i="1"/>
  <c r="Z51" i="1" s="1"/>
  <c r="AC51" i="1"/>
  <c r="V266" i="1"/>
  <c r="Z266" i="1" s="1"/>
  <c r="AC266" i="1"/>
  <c r="Q266" i="1"/>
  <c r="O266" i="1" s="1"/>
  <c r="R266" i="1" s="1"/>
  <c r="L266" i="1" s="1"/>
  <c r="M266" i="1" s="1"/>
  <c r="AB266" i="1"/>
  <c r="AB285" i="1"/>
  <c r="V285" i="1"/>
  <c r="Z285" i="1" s="1"/>
  <c r="AC285" i="1"/>
  <c r="V290" i="1"/>
  <c r="Z290" i="1" s="1"/>
  <c r="AC290" i="1"/>
  <c r="AD290" i="1" s="1"/>
  <c r="AB290" i="1"/>
  <c r="V201" i="1"/>
  <c r="Z201" i="1" s="1"/>
  <c r="AC201" i="1"/>
  <c r="V174" i="1"/>
  <c r="Z174" i="1" s="1"/>
  <c r="AC174" i="1"/>
  <c r="AB174" i="1"/>
  <c r="T129" i="1"/>
  <c r="U129" i="1" s="1"/>
  <c r="AC118" i="1"/>
  <c r="V118" i="1"/>
  <c r="Z118" i="1" s="1"/>
  <c r="Q118" i="1"/>
  <c r="O118" i="1" s="1"/>
  <c r="R118" i="1" s="1"/>
  <c r="L118" i="1" s="1"/>
  <c r="M118" i="1" s="1"/>
  <c r="AB118" i="1"/>
  <c r="V17" i="1"/>
  <c r="Z17" i="1" s="1"/>
  <c r="Q17" i="1"/>
  <c r="O17" i="1" s="1"/>
  <c r="R17" i="1" s="1"/>
  <c r="L17" i="1" s="1"/>
  <c r="M17" i="1" s="1"/>
  <c r="AC17" i="1"/>
  <c r="AB17" i="1"/>
  <c r="T299" i="1"/>
  <c r="U299" i="1" s="1"/>
  <c r="T258" i="1"/>
  <c r="U258" i="1" s="1"/>
  <c r="V200" i="1"/>
  <c r="Z200" i="1" s="1"/>
  <c r="AC200" i="1"/>
  <c r="T148" i="1"/>
  <c r="U148" i="1" s="1"/>
  <c r="T75" i="1"/>
  <c r="U75" i="1" s="1"/>
  <c r="V195" i="1"/>
  <c r="Z195" i="1" s="1"/>
  <c r="AC195" i="1"/>
  <c r="AD195" i="1" s="1"/>
  <c r="AC104" i="1"/>
  <c r="AB104" i="1"/>
  <c r="V104" i="1"/>
  <c r="Z104" i="1" s="1"/>
  <c r="AC308" i="1"/>
  <c r="V308" i="1"/>
  <c r="Z308" i="1" s="1"/>
  <c r="V298" i="1"/>
  <c r="Z298" i="1" s="1"/>
  <c r="AC298" i="1"/>
  <c r="AB298" i="1"/>
  <c r="Q298" i="1"/>
  <c r="O298" i="1" s="1"/>
  <c r="R298" i="1" s="1"/>
  <c r="L298" i="1" s="1"/>
  <c r="M298" i="1" s="1"/>
  <c r="T303" i="1"/>
  <c r="U303" i="1" s="1"/>
  <c r="AC312" i="1"/>
  <c r="AD312" i="1" s="1"/>
  <c r="V312" i="1"/>
  <c r="Z312" i="1" s="1"/>
  <c r="T267" i="1"/>
  <c r="U267" i="1" s="1"/>
  <c r="V279" i="1"/>
  <c r="Z279" i="1" s="1"/>
  <c r="AC279" i="1"/>
  <c r="T254" i="1"/>
  <c r="U254" i="1" s="1"/>
  <c r="AB255" i="1"/>
  <c r="T229" i="1"/>
  <c r="U229" i="1" s="1"/>
  <c r="AB195" i="1"/>
  <c r="Q232" i="1"/>
  <c r="O232" i="1" s="1"/>
  <c r="R232" i="1" s="1"/>
  <c r="L232" i="1" s="1"/>
  <c r="M232" i="1" s="1"/>
  <c r="Q247" i="1"/>
  <c r="O247" i="1" s="1"/>
  <c r="R247" i="1" s="1"/>
  <c r="L247" i="1" s="1"/>
  <c r="M247" i="1" s="1"/>
  <c r="T153" i="1"/>
  <c r="U153" i="1" s="1"/>
  <c r="AB308" i="1"/>
  <c r="AC280" i="1"/>
  <c r="V280" i="1"/>
  <c r="Z280" i="1" s="1"/>
  <c r="T245" i="1"/>
  <c r="U245" i="1" s="1"/>
  <c r="T260" i="1"/>
  <c r="U260" i="1" s="1"/>
  <c r="AB283" i="1"/>
  <c r="Q201" i="1"/>
  <c r="O201" i="1" s="1"/>
  <c r="R201" i="1" s="1"/>
  <c r="L201" i="1" s="1"/>
  <c r="M201" i="1" s="1"/>
  <c r="V162" i="1"/>
  <c r="Z162" i="1" s="1"/>
  <c r="AC162" i="1"/>
  <c r="AD162" i="1" s="1"/>
  <c r="Q174" i="1"/>
  <c r="O174" i="1" s="1"/>
  <c r="R174" i="1" s="1"/>
  <c r="L174" i="1" s="1"/>
  <c r="M174" i="1" s="1"/>
  <c r="AC259" i="1"/>
  <c r="AD259" i="1" s="1"/>
  <c r="V259" i="1"/>
  <c r="Z259" i="1" s="1"/>
  <c r="AB259" i="1"/>
  <c r="L252" i="1"/>
  <c r="M252" i="1" s="1"/>
  <c r="T192" i="1"/>
  <c r="U192" i="1" s="1"/>
  <c r="V172" i="1"/>
  <c r="Z172" i="1" s="1"/>
  <c r="AC172" i="1"/>
  <c r="AD172" i="1" s="1"/>
  <c r="AC239" i="1"/>
  <c r="AB239" i="1"/>
  <c r="V239" i="1"/>
  <c r="Z239" i="1" s="1"/>
  <c r="T159" i="1"/>
  <c r="U159" i="1" s="1"/>
  <c r="Q158" i="1"/>
  <c r="O158" i="1" s="1"/>
  <c r="R158" i="1" s="1"/>
  <c r="L158" i="1" s="1"/>
  <c r="M158" i="1" s="1"/>
  <c r="AB164" i="1"/>
  <c r="Q169" i="1"/>
  <c r="O169" i="1" s="1"/>
  <c r="R169" i="1" s="1"/>
  <c r="L169" i="1" s="1"/>
  <c r="M169" i="1" s="1"/>
  <c r="V150" i="1"/>
  <c r="Z150" i="1" s="1"/>
  <c r="AC150" i="1"/>
  <c r="AD150" i="1" s="1"/>
  <c r="V208" i="1"/>
  <c r="Z208" i="1" s="1"/>
  <c r="AC208" i="1"/>
  <c r="AD208" i="1" s="1"/>
  <c r="L122" i="1"/>
  <c r="M122" i="1" s="1"/>
  <c r="T121" i="1"/>
  <c r="U121" i="1" s="1"/>
  <c r="T99" i="1"/>
  <c r="U99" i="1" s="1"/>
  <c r="V166" i="1"/>
  <c r="Z166" i="1" s="1"/>
  <c r="AC166" i="1"/>
  <c r="AB166" i="1"/>
  <c r="AB68" i="1"/>
  <c r="V68" i="1"/>
  <c r="Z68" i="1" s="1"/>
  <c r="AC68" i="1"/>
  <c r="Q55" i="1"/>
  <c r="O55" i="1" s="1"/>
  <c r="R55" i="1" s="1"/>
  <c r="L55" i="1" s="1"/>
  <c r="M55" i="1" s="1"/>
  <c r="AD122" i="1"/>
  <c r="AC81" i="1"/>
  <c r="AB81" i="1"/>
  <c r="V81" i="1"/>
  <c r="Z81" i="1" s="1"/>
  <c r="Q82" i="1"/>
  <c r="O82" i="1" s="1"/>
  <c r="R82" i="1" s="1"/>
  <c r="L82" i="1" s="1"/>
  <c r="M82" i="1" s="1"/>
  <c r="V292" i="1"/>
  <c r="Z292" i="1" s="1"/>
  <c r="AC292" i="1"/>
  <c r="AD292" i="1" s="1"/>
  <c r="V310" i="1"/>
  <c r="Z310" i="1" s="1"/>
  <c r="AC310" i="1"/>
  <c r="AB310" i="1"/>
  <c r="Q310" i="1"/>
  <c r="O310" i="1" s="1"/>
  <c r="R310" i="1" s="1"/>
  <c r="L310" i="1" s="1"/>
  <c r="M310" i="1" s="1"/>
  <c r="T297" i="1"/>
  <c r="U297" i="1" s="1"/>
  <c r="L238" i="1"/>
  <c r="M238" i="1" s="1"/>
  <c r="V252" i="1"/>
  <c r="Z252" i="1" s="1"/>
  <c r="AC252" i="1"/>
  <c r="AD252" i="1" s="1"/>
  <c r="T213" i="1"/>
  <c r="U213" i="1" s="1"/>
  <c r="AC238" i="1"/>
  <c r="AD238" i="1" s="1"/>
  <c r="V238" i="1"/>
  <c r="Z238" i="1" s="1"/>
  <c r="AB185" i="1"/>
  <c r="T188" i="1"/>
  <c r="U188" i="1" s="1"/>
  <c r="V167" i="1"/>
  <c r="Z167" i="1" s="1"/>
  <c r="AC167" i="1"/>
  <c r="AD167" i="1" s="1"/>
  <c r="T173" i="1"/>
  <c r="U173" i="1" s="1"/>
  <c r="AB176" i="1"/>
  <c r="V212" i="1"/>
  <c r="Z212" i="1" s="1"/>
  <c r="AC212" i="1"/>
  <c r="AD212" i="1" s="1"/>
  <c r="Q212" i="1"/>
  <c r="O212" i="1" s="1"/>
  <c r="R212" i="1" s="1"/>
  <c r="L212" i="1" s="1"/>
  <c r="M212" i="1" s="1"/>
  <c r="L160" i="1"/>
  <c r="M160" i="1" s="1"/>
  <c r="L194" i="1"/>
  <c r="M194" i="1" s="1"/>
  <c r="L168" i="1"/>
  <c r="M168" i="1" s="1"/>
  <c r="V168" i="1"/>
  <c r="Z168" i="1" s="1"/>
  <c r="AC168" i="1"/>
  <c r="Q195" i="1"/>
  <c r="O195" i="1" s="1"/>
  <c r="R195" i="1" s="1"/>
  <c r="L195" i="1" s="1"/>
  <c r="M195" i="1" s="1"/>
  <c r="V171" i="1"/>
  <c r="Z171" i="1" s="1"/>
  <c r="AC171" i="1"/>
  <c r="AB175" i="1"/>
  <c r="T157" i="1"/>
  <c r="U157" i="1" s="1"/>
  <c r="V126" i="1"/>
  <c r="Z126" i="1" s="1"/>
  <c r="AC126" i="1"/>
  <c r="AD126" i="1" s="1"/>
  <c r="T87" i="1"/>
  <c r="U87" i="1" s="1"/>
  <c r="V248" i="1"/>
  <c r="Z248" i="1" s="1"/>
  <c r="AC248" i="1"/>
  <c r="AD248" i="1" s="1"/>
  <c r="V211" i="1"/>
  <c r="Z211" i="1" s="1"/>
  <c r="AB211" i="1"/>
  <c r="Q211" i="1"/>
  <c r="O211" i="1" s="1"/>
  <c r="R211" i="1" s="1"/>
  <c r="L211" i="1" s="1"/>
  <c r="M211" i="1" s="1"/>
  <c r="AC211" i="1"/>
  <c r="T93" i="1"/>
  <c r="U93" i="1" s="1"/>
  <c r="T79" i="1"/>
  <c r="U79" i="1" s="1"/>
  <c r="V110" i="1"/>
  <c r="Z110" i="1" s="1"/>
  <c r="Q110" i="1"/>
  <c r="O110" i="1" s="1"/>
  <c r="R110" i="1" s="1"/>
  <c r="L110" i="1" s="1"/>
  <c r="M110" i="1" s="1"/>
  <c r="AB110" i="1"/>
  <c r="AC110" i="1"/>
  <c r="V236" i="1"/>
  <c r="Z236" i="1" s="1"/>
  <c r="AC236" i="1"/>
  <c r="AB236" i="1"/>
  <c r="Q167" i="1"/>
  <c r="O167" i="1" s="1"/>
  <c r="R167" i="1" s="1"/>
  <c r="L167" i="1" s="1"/>
  <c r="M167" i="1" s="1"/>
  <c r="T147" i="1"/>
  <c r="U147" i="1" s="1"/>
  <c r="T100" i="1"/>
  <c r="U100" i="1" s="1"/>
  <c r="AB34" i="1"/>
  <c r="Q111" i="1"/>
  <c r="O111" i="1" s="1"/>
  <c r="R111" i="1" s="1"/>
  <c r="L111" i="1" s="1"/>
  <c r="M111" i="1" s="1"/>
  <c r="AB48" i="1"/>
  <c r="AC48" i="1"/>
  <c r="V48" i="1"/>
  <c r="Z48" i="1" s="1"/>
  <c r="V35" i="1"/>
  <c r="Z35" i="1" s="1"/>
  <c r="AC35" i="1"/>
  <c r="AD35" i="1" s="1"/>
  <c r="V26" i="1"/>
  <c r="Z26" i="1" s="1"/>
  <c r="AC26" i="1"/>
  <c r="T19" i="1"/>
  <c r="U19" i="1" s="1"/>
  <c r="Q119" i="1"/>
  <c r="O119" i="1" s="1"/>
  <c r="R119" i="1" s="1"/>
  <c r="L119" i="1" s="1"/>
  <c r="M119" i="1" s="1"/>
  <c r="T95" i="1"/>
  <c r="U95" i="1" s="1"/>
  <c r="Q68" i="1"/>
  <c r="O68" i="1" s="1"/>
  <c r="R68" i="1" s="1"/>
  <c r="L68" i="1" s="1"/>
  <c r="M68" i="1" s="1"/>
  <c r="Q24" i="1"/>
  <c r="O24" i="1" s="1"/>
  <c r="R24" i="1" s="1"/>
  <c r="L24" i="1" s="1"/>
  <c r="M24" i="1" s="1"/>
  <c r="AD117" i="1"/>
  <c r="V57" i="1"/>
  <c r="Z57" i="1" s="1"/>
  <c r="AC57" i="1"/>
  <c r="Q57" i="1"/>
  <c r="O57" i="1" s="1"/>
  <c r="R57" i="1" s="1"/>
  <c r="L57" i="1" s="1"/>
  <c r="M57" i="1" s="1"/>
  <c r="AB57" i="1"/>
  <c r="AB44" i="1"/>
  <c r="V44" i="1"/>
  <c r="Z44" i="1" s="1"/>
  <c r="AC44" i="1"/>
  <c r="V42" i="1"/>
  <c r="Z42" i="1" s="1"/>
  <c r="AC42" i="1"/>
  <c r="AD42" i="1" s="1"/>
  <c r="Q42" i="1"/>
  <c r="O42" i="1" s="1"/>
  <c r="R42" i="1" s="1"/>
  <c r="L42" i="1" s="1"/>
  <c r="M42" i="1" s="1"/>
  <c r="AB82" i="1"/>
  <c r="AD92" i="1"/>
  <c r="Q36" i="1"/>
  <c r="O36" i="1" s="1"/>
  <c r="R36" i="1" s="1"/>
  <c r="L36" i="1" s="1"/>
  <c r="M36" i="1" s="1"/>
  <c r="AB154" i="1"/>
  <c r="AD28" i="1"/>
  <c r="T242" i="1"/>
  <c r="U242" i="1" s="1"/>
  <c r="V302" i="1"/>
  <c r="Z302" i="1" s="1"/>
  <c r="AC302" i="1"/>
  <c r="AB302" i="1"/>
  <c r="V232" i="1"/>
  <c r="Z232" i="1" s="1"/>
  <c r="AC232" i="1"/>
  <c r="AD232" i="1" s="1"/>
  <c r="T116" i="1"/>
  <c r="U116" i="1" s="1"/>
  <c r="AC235" i="1"/>
  <c r="AB235" i="1"/>
  <c r="V235" i="1"/>
  <c r="Z235" i="1" s="1"/>
  <c r="T83" i="1"/>
  <c r="U83" i="1" s="1"/>
  <c r="AC165" i="1"/>
  <c r="AD165" i="1" s="1"/>
  <c r="V165" i="1"/>
  <c r="Z165" i="1" s="1"/>
  <c r="V22" i="1"/>
  <c r="Z22" i="1" s="1"/>
  <c r="AC22" i="1"/>
  <c r="AD22" i="1" s="1"/>
  <c r="Q22" i="1"/>
  <c r="O22" i="1" s="1"/>
  <c r="R22" i="1" s="1"/>
  <c r="L22" i="1" s="1"/>
  <c r="M22" i="1" s="1"/>
  <c r="AC53" i="1"/>
  <c r="V53" i="1"/>
  <c r="Z53" i="1" s="1"/>
  <c r="Q53" i="1"/>
  <c r="O53" i="1" s="1"/>
  <c r="R53" i="1" s="1"/>
  <c r="L53" i="1" s="1"/>
  <c r="M53" i="1" s="1"/>
  <c r="AB53" i="1"/>
  <c r="Q306" i="1"/>
  <c r="O306" i="1" s="1"/>
  <c r="R306" i="1" s="1"/>
  <c r="L306" i="1" s="1"/>
  <c r="M306" i="1" s="1"/>
  <c r="T263" i="1"/>
  <c r="U263" i="1" s="1"/>
  <c r="V244" i="1"/>
  <c r="Z244" i="1" s="1"/>
  <c r="AC244" i="1"/>
  <c r="V237" i="1"/>
  <c r="Z237" i="1" s="1"/>
  <c r="AC237" i="1"/>
  <c r="L216" i="1"/>
  <c r="M216" i="1" s="1"/>
  <c r="T131" i="1"/>
  <c r="U131" i="1" s="1"/>
  <c r="T135" i="1"/>
  <c r="U135" i="1" s="1"/>
  <c r="T309" i="1"/>
  <c r="U309" i="1" s="1"/>
  <c r="V283" i="1"/>
  <c r="Z283" i="1" s="1"/>
  <c r="AC283" i="1"/>
  <c r="AD283" i="1" s="1"/>
  <c r="AB220" i="1"/>
  <c r="AB201" i="1"/>
  <c r="T221" i="1"/>
  <c r="U221" i="1" s="1"/>
  <c r="V243" i="1"/>
  <c r="Z243" i="1" s="1"/>
  <c r="AC243" i="1"/>
  <c r="AD243" i="1" s="1"/>
  <c r="AB243" i="1"/>
  <c r="T177" i="1"/>
  <c r="U177" i="1" s="1"/>
  <c r="T145" i="1"/>
  <c r="U145" i="1" s="1"/>
  <c r="T181" i="1"/>
  <c r="U181" i="1" s="1"/>
  <c r="T107" i="1"/>
  <c r="U107" i="1" s="1"/>
  <c r="T128" i="1"/>
  <c r="U128" i="1" s="1"/>
  <c r="T120" i="1"/>
  <c r="U120" i="1" s="1"/>
  <c r="AC144" i="1"/>
  <c r="AD144" i="1" s="1"/>
  <c r="V144" i="1"/>
  <c r="Z144" i="1" s="1"/>
  <c r="AB304" i="1"/>
  <c r="T289" i="1"/>
  <c r="U289" i="1" s="1"/>
  <c r="T269" i="1"/>
  <c r="U269" i="1" s="1"/>
  <c r="Q302" i="1"/>
  <c r="O302" i="1" s="1"/>
  <c r="R302" i="1" s="1"/>
  <c r="L302" i="1" s="1"/>
  <c r="M302" i="1" s="1"/>
  <c r="Q259" i="1"/>
  <c r="O259" i="1" s="1"/>
  <c r="R259" i="1" s="1"/>
  <c r="L259" i="1" s="1"/>
  <c r="M259" i="1" s="1"/>
  <c r="AB244" i="1"/>
  <c r="V253" i="1"/>
  <c r="Z253" i="1" s="1"/>
  <c r="AC253" i="1"/>
  <c r="AD253" i="1" s="1"/>
  <c r="T217" i="1"/>
  <c r="U217" i="1" s="1"/>
  <c r="AB200" i="1"/>
  <c r="L207" i="1"/>
  <c r="M207" i="1" s="1"/>
  <c r="AB210" i="1"/>
  <c r="V210" i="1"/>
  <c r="Z210" i="1" s="1"/>
  <c r="AC210" i="1"/>
  <c r="AD210" i="1" s="1"/>
  <c r="Q200" i="1"/>
  <c r="O200" i="1" s="1"/>
  <c r="R200" i="1" s="1"/>
  <c r="L200" i="1" s="1"/>
  <c r="M200" i="1" s="1"/>
  <c r="AB187" i="1"/>
  <c r="AB125" i="1"/>
  <c r="V184" i="1"/>
  <c r="Z184" i="1" s="1"/>
  <c r="AC184" i="1"/>
  <c r="AD184" i="1" s="1"/>
  <c r="V142" i="1"/>
  <c r="Z142" i="1" s="1"/>
  <c r="AC142" i="1"/>
  <c r="V196" i="1"/>
  <c r="Z196" i="1" s="1"/>
  <c r="AC196" i="1"/>
  <c r="AB196" i="1"/>
  <c r="Q144" i="1"/>
  <c r="O144" i="1" s="1"/>
  <c r="R144" i="1" s="1"/>
  <c r="L144" i="1" s="1"/>
  <c r="M144" i="1" s="1"/>
  <c r="AB43" i="1"/>
  <c r="AB98" i="1"/>
  <c r="T72" i="1"/>
  <c r="U72" i="1" s="1"/>
  <c r="V66" i="1"/>
  <c r="Z66" i="1" s="1"/>
  <c r="AC66" i="1"/>
  <c r="AD66" i="1" s="1"/>
  <c r="V38" i="1"/>
  <c r="Z38" i="1" s="1"/>
  <c r="AC38" i="1"/>
  <c r="AD38" i="1" s="1"/>
  <c r="Q38" i="1"/>
  <c r="O38" i="1" s="1"/>
  <c r="R38" i="1" s="1"/>
  <c r="L38" i="1" s="1"/>
  <c r="M38" i="1" s="1"/>
  <c r="T295" i="1"/>
  <c r="U295" i="1" s="1"/>
  <c r="Q304" i="1"/>
  <c r="O304" i="1" s="1"/>
  <c r="R304" i="1" s="1"/>
  <c r="L304" i="1" s="1"/>
  <c r="M304" i="1" s="1"/>
  <c r="V288" i="1"/>
  <c r="Z288" i="1" s="1"/>
  <c r="AC288" i="1"/>
  <c r="AD288" i="1" s="1"/>
  <c r="AB280" i="1"/>
  <c r="T301" i="1"/>
  <c r="U301" i="1" s="1"/>
  <c r="T276" i="1"/>
  <c r="U276" i="1" s="1"/>
  <c r="T275" i="1"/>
  <c r="U275" i="1" s="1"/>
  <c r="T291" i="1"/>
  <c r="U291" i="1" s="1"/>
  <c r="T287" i="1"/>
  <c r="U287" i="1" s="1"/>
  <c r="AB284" i="1"/>
  <c r="Q288" i="1"/>
  <c r="O288" i="1" s="1"/>
  <c r="R288" i="1" s="1"/>
  <c r="L288" i="1" s="1"/>
  <c r="M288" i="1" s="1"/>
  <c r="AB279" i="1"/>
  <c r="Q294" i="1"/>
  <c r="O294" i="1" s="1"/>
  <c r="R294" i="1" s="1"/>
  <c r="L294" i="1" s="1"/>
  <c r="M294" i="1" s="1"/>
  <c r="T271" i="1"/>
  <c r="U271" i="1" s="1"/>
  <c r="Q270" i="1"/>
  <c r="O270" i="1" s="1"/>
  <c r="R270" i="1" s="1"/>
  <c r="L270" i="1" s="1"/>
  <c r="M270" i="1" s="1"/>
  <c r="T249" i="1"/>
  <c r="U249" i="1" s="1"/>
  <c r="AB265" i="1"/>
  <c r="V265" i="1"/>
  <c r="Z265" i="1" s="1"/>
  <c r="AC265" i="1"/>
  <c r="AD265" i="1" s="1"/>
  <c r="T257" i="1"/>
  <c r="U257" i="1" s="1"/>
  <c r="T209" i="1"/>
  <c r="U209" i="1" s="1"/>
  <c r="L218" i="1"/>
  <c r="M218" i="1" s="1"/>
  <c r="Q222" i="1"/>
  <c r="O222" i="1" s="1"/>
  <c r="R222" i="1" s="1"/>
  <c r="L222" i="1" s="1"/>
  <c r="M222" i="1" s="1"/>
  <c r="Q253" i="1"/>
  <c r="O253" i="1" s="1"/>
  <c r="R253" i="1" s="1"/>
  <c r="L253" i="1" s="1"/>
  <c r="M253" i="1" s="1"/>
  <c r="T241" i="1"/>
  <c r="U241" i="1" s="1"/>
  <c r="Q255" i="1"/>
  <c r="O255" i="1" s="1"/>
  <c r="R255" i="1" s="1"/>
  <c r="L255" i="1" s="1"/>
  <c r="M255" i="1" s="1"/>
  <c r="Q210" i="1"/>
  <c r="O210" i="1" s="1"/>
  <c r="R210" i="1" s="1"/>
  <c r="L210" i="1" s="1"/>
  <c r="M210" i="1" s="1"/>
  <c r="V182" i="1"/>
  <c r="Z182" i="1" s="1"/>
  <c r="AC182" i="1"/>
  <c r="AB182" i="1"/>
  <c r="Q227" i="1"/>
  <c r="O227" i="1" s="1"/>
  <c r="R227" i="1" s="1"/>
  <c r="L227" i="1" s="1"/>
  <c r="M227" i="1" s="1"/>
  <c r="V216" i="1"/>
  <c r="Z216" i="1" s="1"/>
  <c r="AC216" i="1"/>
  <c r="AD216" i="1" s="1"/>
  <c r="Q165" i="1"/>
  <c r="O165" i="1" s="1"/>
  <c r="R165" i="1" s="1"/>
  <c r="L165" i="1" s="1"/>
  <c r="M165" i="1" s="1"/>
  <c r="AB197" i="1"/>
  <c r="AB180" i="1"/>
  <c r="AB171" i="1"/>
  <c r="T155" i="1"/>
  <c r="U155" i="1" s="1"/>
  <c r="Q184" i="1"/>
  <c r="O184" i="1" s="1"/>
  <c r="R184" i="1" s="1"/>
  <c r="L184" i="1" s="1"/>
  <c r="M184" i="1" s="1"/>
  <c r="AB168" i="1"/>
  <c r="Q284" i="1"/>
  <c r="O284" i="1" s="1"/>
  <c r="R284" i="1" s="1"/>
  <c r="L284" i="1" s="1"/>
  <c r="M284" i="1" s="1"/>
  <c r="V199" i="1"/>
  <c r="Z199" i="1" s="1"/>
  <c r="AC199" i="1"/>
  <c r="Q199" i="1"/>
  <c r="O199" i="1" s="1"/>
  <c r="R199" i="1" s="1"/>
  <c r="L199" i="1" s="1"/>
  <c r="M199" i="1" s="1"/>
  <c r="AB199" i="1"/>
  <c r="T161" i="1"/>
  <c r="U161" i="1" s="1"/>
  <c r="T133" i="1"/>
  <c r="U133" i="1" s="1"/>
  <c r="V179" i="1"/>
  <c r="Z179" i="1" s="1"/>
  <c r="AC179" i="1"/>
  <c r="AD179" i="1" s="1"/>
  <c r="Q179" i="1"/>
  <c r="O179" i="1" s="1"/>
  <c r="R179" i="1" s="1"/>
  <c r="L179" i="1" s="1"/>
  <c r="M179" i="1" s="1"/>
  <c r="Q235" i="1"/>
  <c r="O235" i="1" s="1"/>
  <c r="R235" i="1" s="1"/>
  <c r="L235" i="1" s="1"/>
  <c r="M235" i="1" s="1"/>
  <c r="Q182" i="1"/>
  <c r="O182" i="1" s="1"/>
  <c r="R182" i="1" s="1"/>
  <c r="L182" i="1" s="1"/>
  <c r="M182" i="1" s="1"/>
  <c r="AB142" i="1"/>
  <c r="V106" i="1"/>
  <c r="Z106" i="1" s="1"/>
  <c r="AC106" i="1"/>
  <c r="AD106" i="1" s="1"/>
  <c r="Q236" i="1"/>
  <c r="O236" i="1" s="1"/>
  <c r="R236" i="1" s="1"/>
  <c r="L236" i="1" s="1"/>
  <c r="M236" i="1" s="1"/>
  <c r="Q154" i="1"/>
  <c r="O154" i="1" s="1"/>
  <c r="R154" i="1" s="1"/>
  <c r="L154" i="1" s="1"/>
  <c r="M154" i="1" s="1"/>
  <c r="AB144" i="1"/>
  <c r="Q67" i="1"/>
  <c r="O67" i="1" s="1"/>
  <c r="R67" i="1" s="1"/>
  <c r="L67" i="1" s="1"/>
  <c r="M67" i="1" s="1"/>
  <c r="AB60" i="1"/>
  <c r="AC60" i="1"/>
  <c r="AD60" i="1" s="1"/>
  <c r="V60" i="1"/>
  <c r="Z60" i="1" s="1"/>
  <c r="AB54" i="1"/>
  <c r="Q33" i="1"/>
  <c r="O33" i="1" s="1"/>
  <c r="R33" i="1" s="1"/>
  <c r="L33" i="1" s="1"/>
  <c r="M33" i="1" s="1"/>
  <c r="AB26" i="1"/>
  <c r="Q106" i="1"/>
  <c r="O106" i="1" s="1"/>
  <c r="R106" i="1" s="1"/>
  <c r="L106" i="1" s="1"/>
  <c r="M106" i="1" s="1"/>
  <c r="Q73" i="1"/>
  <c r="O73" i="1" s="1"/>
  <c r="R73" i="1" s="1"/>
  <c r="L73" i="1" s="1"/>
  <c r="M73" i="1" s="1"/>
  <c r="AB63" i="1"/>
  <c r="Q50" i="1"/>
  <c r="O50" i="1" s="1"/>
  <c r="R50" i="1" s="1"/>
  <c r="L50" i="1" s="1"/>
  <c r="M50" i="1" s="1"/>
  <c r="AB47" i="1"/>
  <c r="Q31" i="1"/>
  <c r="O31" i="1" s="1"/>
  <c r="R31" i="1" s="1"/>
  <c r="L31" i="1" s="1"/>
  <c r="M31" i="1" s="1"/>
  <c r="AC88" i="1"/>
  <c r="AB88" i="1"/>
  <c r="V88" i="1"/>
  <c r="Z88" i="1" s="1"/>
  <c r="Q43" i="1"/>
  <c r="O43" i="1" s="1"/>
  <c r="R43" i="1" s="1"/>
  <c r="L43" i="1" s="1"/>
  <c r="M43" i="1" s="1"/>
  <c r="Q78" i="1"/>
  <c r="O78" i="1" s="1"/>
  <c r="R78" i="1" s="1"/>
  <c r="L78" i="1" s="1"/>
  <c r="M78" i="1" s="1"/>
  <c r="L69" i="1"/>
  <c r="M69" i="1" s="1"/>
  <c r="Q52" i="1"/>
  <c r="O52" i="1" s="1"/>
  <c r="R52" i="1" s="1"/>
  <c r="L52" i="1" s="1"/>
  <c r="M52" i="1" s="1"/>
  <c r="V27" i="1"/>
  <c r="Z27" i="1" s="1"/>
  <c r="AC27" i="1"/>
  <c r="AD27" i="1" s="1"/>
  <c r="AD171" i="1" l="1"/>
  <c r="AD53" i="1"/>
  <c r="AD310" i="1"/>
  <c r="AD41" i="1"/>
  <c r="AD166" i="1"/>
  <c r="AD78" i="1"/>
  <c r="AD300" i="1"/>
  <c r="AD200" i="1"/>
  <c r="AD201" i="1"/>
  <c r="AD70" i="1"/>
  <c r="AD272" i="1"/>
  <c r="AD239" i="1"/>
  <c r="AD68" i="1"/>
  <c r="AD45" i="1"/>
  <c r="AD180" i="1"/>
  <c r="AD237" i="1"/>
  <c r="AD227" i="1"/>
  <c r="AD48" i="1"/>
  <c r="AD74" i="1"/>
  <c r="AD59" i="1"/>
  <c r="AD286" i="1"/>
  <c r="AC161" i="1"/>
  <c r="AB161" i="1"/>
  <c r="V161" i="1"/>
  <c r="Z161" i="1" s="1"/>
  <c r="Q161" i="1"/>
  <c r="O161" i="1" s="1"/>
  <c r="R161" i="1" s="1"/>
  <c r="L161" i="1" s="1"/>
  <c r="M161" i="1" s="1"/>
  <c r="AC147" i="1"/>
  <c r="V147" i="1"/>
  <c r="Z147" i="1" s="1"/>
  <c r="Q147" i="1"/>
  <c r="O147" i="1" s="1"/>
  <c r="R147" i="1" s="1"/>
  <c r="L147" i="1" s="1"/>
  <c r="M147" i="1" s="1"/>
  <c r="AB147" i="1"/>
  <c r="AC133" i="1"/>
  <c r="AB133" i="1"/>
  <c r="V133" i="1"/>
  <c r="Z133" i="1" s="1"/>
  <c r="Q133" i="1"/>
  <c r="O133" i="1" s="1"/>
  <c r="R133" i="1" s="1"/>
  <c r="L133" i="1" s="1"/>
  <c r="M133" i="1" s="1"/>
  <c r="V257" i="1"/>
  <c r="Z257" i="1" s="1"/>
  <c r="AC257" i="1"/>
  <c r="AB257" i="1"/>
  <c r="Q257" i="1"/>
  <c r="O257" i="1" s="1"/>
  <c r="R257" i="1" s="1"/>
  <c r="L257" i="1" s="1"/>
  <c r="M257" i="1" s="1"/>
  <c r="V217" i="1"/>
  <c r="Z217" i="1" s="1"/>
  <c r="AC217" i="1"/>
  <c r="Q217" i="1"/>
  <c r="O217" i="1" s="1"/>
  <c r="R217" i="1" s="1"/>
  <c r="L217" i="1" s="1"/>
  <c r="M217" i="1" s="1"/>
  <c r="AB217" i="1"/>
  <c r="AC128" i="1"/>
  <c r="AB128" i="1"/>
  <c r="V128" i="1"/>
  <c r="Z128" i="1" s="1"/>
  <c r="Q128" i="1"/>
  <c r="O128" i="1" s="1"/>
  <c r="R128" i="1" s="1"/>
  <c r="L128" i="1" s="1"/>
  <c r="M128" i="1" s="1"/>
  <c r="AC177" i="1"/>
  <c r="V177" i="1"/>
  <c r="Z177" i="1" s="1"/>
  <c r="Q177" i="1"/>
  <c r="O177" i="1" s="1"/>
  <c r="R177" i="1" s="1"/>
  <c r="L177" i="1" s="1"/>
  <c r="M177" i="1" s="1"/>
  <c r="AB177" i="1"/>
  <c r="V260" i="1"/>
  <c r="Z260" i="1" s="1"/>
  <c r="AC260" i="1"/>
  <c r="Q260" i="1"/>
  <c r="O260" i="1" s="1"/>
  <c r="R260" i="1" s="1"/>
  <c r="L260" i="1" s="1"/>
  <c r="M260" i="1" s="1"/>
  <c r="AB260" i="1"/>
  <c r="AC303" i="1"/>
  <c r="V303" i="1"/>
  <c r="Z303" i="1" s="1"/>
  <c r="Q303" i="1"/>
  <c r="O303" i="1" s="1"/>
  <c r="R303" i="1" s="1"/>
  <c r="L303" i="1" s="1"/>
  <c r="M303" i="1" s="1"/>
  <c r="AB303" i="1"/>
  <c r="AD285" i="1"/>
  <c r="V85" i="1"/>
  <c r="Z85" i="1" s="1"/>
  <c r="AC85" i="1"/>
  <c r="AB85" i="1"/>
  <c r="Q85" i="1"/>
  <c r="O85" i="1" s="1"/>
  <c r="R85" i="1" s="1"/>
  <c r="L85" i="1" s="1"/>
  <c r="M85" i="1" s="1"/>
  <c r="AD54" i="1"/>
  <c r="AD154" i="1"/>
  <c r="V130" i="1"/>
  <c r="Z130" i="1" s="1"/>
  <c r="AC130" i="1"/>
  <c r="Q130" i="1"/>
  <c r="O130" i="1" s="1"/>
  <c r="R130" i="1" s="1"/>
  <c r="L130" i="1" s="1"/>
  <c r="M130" i="1" s="1"/>
  <c r="AB130" i="1"/>
  <c r="AC193" i="1"/>
  <c r="V193" i="1"/>
  <c r="Z193" i="1" s="1"/>
  <c r="Q193" i="1"/>
  <c r="O193" i="1" s="1"/>
  <c r="R193" i="1" s="1"/>
  <c r="L193" i="1" s="1"/>
  <c r="M193" i="1" s="1"/>
  <c r="AB193" i="1"/>
  <c r="V132" i="1"/>
  <c r="Z132" i="1" s="1"/>
  <c r="AC132" i="1"/>
  <c r="Q132" i="1"/>
  <c r="O132" i="1" s="1"/>
  <c r="R132" i="1" s="1"/>
  <c r="L132" i="1" s="1"/>
  <c r="M132" i="1" s="1"/>
  <c r="AB132" i="1"/>
  <c r="AC138" i="1"/>
  <c r="V138" i="1"/>
  <c r="Z138" i="1" s="1"/>
  <c r="AB138" i="1"/>
  <c r="Q138" i="1"/>
  <c r="O138" i="1" s="1"/>
  <c r="R138" i="1" s="1"/>
  <c r="L138" i="1" s="1"/>
  <c r="M138" i="1" s="1"/>
  <c r="AC271" i="1"/>
  <c r="V271" i="1"/>
  <c r="Z271" i="1" s="1"/>
  <c r="Q271" i="1"/>
  <c r="O271" i="1" s="1"/>
  <c r="R271" i="1" s="1"/>
  <c r="L271" i="1" s="1"/>
  <c r="M271" i="1" s="1"/>
  <c r="AB271" i="1"/>
  <c r="AC291" i="1"/>
  <c r="V291" i="1"/>
  <c r="Z291" i="1" s="1"/>
  <c r="AB291" i="1"/>
  <c r="Q291" i="1"/>
  <c r="O291" i="1" s="1"/>
  <c r="R291" i="1" s="1"/>
  <c r="L291" i="1" s="1"/>
  <c r="M291" i="1" s="1"/>
  <c r="AD196" i="1"/>
  <c r="AC289" i="1"/>
  <c r="V289" i="1"/>
  <c r="Z289" i="1" s="1"/>
  <c r="AB289" i="1"/>
  <c r="Q289" i="1"/>
  <c r="O289" i="1" s="1"/>
  <c r="R289" i="1" s="1"/>
  <c r="L289" i="1" s="1"/>
  <c r="M289" i="1" s="1"/>
  <c r="AC107" i="1"/>
  <c r="V107" i="1"/>
  <c r="Z107" i="1" s="1"/>
  <c r="AB107" i="1"/>
  <c r="Q107" i="1"/>
  <c r="O107" i="1" s="1"/>
  <c r="R107" i="1" s="1"/>
  <c r="L107" i="1" s="1"/>
  <c r="M107" i="1" s="1"/>
  <c r="AC157" i="1"/>
  <c r="AB157" i="1"/>
  <c r="V157" i="1"/>
  <c r="Z157" i="1" s="1"/>
  <c r="Q157" i="1"/>
  <c r="O157" i="1" s="1"/>
  <c r="R157" i="1" s="1"/>
  <c r="L157" i="1" s="1"/>
  <c r="M157" i="1" s="1"/>
  <c r="AC173" i="1"/>
  <c r="V173" i="1"/>
  <c r="Z173" i="1" s="1"/>
  <c r="Q173" i="1"/>
  <c r="O173" i="1" s="1"/>
  <c r="R173" i="1" s="1"/>
  <c r="L173" i="1" s="1"/>
  <c r="M173" i="1" s="1"/>
  <c r="AB173" i="1"/>
  <c r="AD81" i="1"/>
  <c r="AD279" i="1"/>
  <c r="AD104" i="1"/>
  <c r="AD174" i="1"/>
  <c r="AD125" i="1"/>
  <c r="V101" i="1"/>
  <c r="Z101" i="1" s="1"/>
  <c r="AC101" i="1"/>
  <c r="AB101" i="1"/>
  <c r="Q101" i="1"/>
  <c r="O101" i="1" s="1"/>
  <c r="R101" i="1" s="1"/>
  <c r="L101" i="1" s="1"/>
  <c r="M101" i="1" s="1"/>
  <c r="V198" i="1"/>
  <c r="Z198" i="1" s="1"/>
  <c r="AC198" i="1"/>
  <c r="AB198" i="1"/>
  <c r="Q198" i="1"/>
  <c r="O198" i="1" s="1"/>
  <c r="R198" i="1" s="1"/>
  <c r="L198" i="1" s="1"/>
  <c r="M198" i="1" s="1"/>
  <c r="AD25" i="1"/>
  <c r="V296" i="1"/>
  <c r="Z296" i="1" s="1"/>
  <c r="AC296" i="1"/>
  <c r="Q296" i="1"/>
  <c r="O296" i="1" s="1"/>
  <c r="R296" i="1" s="1"/>
  <c r="L296" i="1" s="1"/>
  <c r="M296" i="1" s="1"/>
  <c r="AB296" i="1"/>
  <c r="AD294" i="1"/>
  <c r="AC307" i="1"/>
  <c r="V307" i="1"/>
  <c r="Z307" i="1" s="1"/>
  <c r="Q307" i="1"/>
  <c r="O307" i="1" s="1"/>
  <c r="R307" i="1" s="1"/>
  <c r="L307" i="1" s="1"/>
  <c r="M307" i="1" s="1"/>
  <c r="AB307" i="1"/>
  <c r="AD86" i="1"/>
  <c r="AD52" i="1"/>
  <c r="AC134" i="1"/>
  <c r="V134" i="1"/>
  <c r="Z134" i="1" s="1"/>
  <c r="AB134" i="1"/>
  <c r="Q134" i="1"/>
  <c r="O134" i="1" s="1"/>
  <c r="R134" i="1" s="1"/>
  <c r="L134" i="1" s="1"/>
  <c r="M134" i="1" s="1"/>
  <c r="AD186" i="1"/>
  <c r="AD255" i="1"/>
  <c r="AD187" i="1"/>
  <c r="AC156" i="1"/>
  <c r="AB156" i="1"/>
  <c r="V156" i="1"/>
  <c r="Z156" i="1" s="1"/>
  <c r="Q156" i="1"/>
  <c r="O156" i="1" s="1"/>
  <c r="R156" i="1" s="1"/>
  <c r="L156" i="1" s="1"/>
  <c r="M156" i="1" s="1"/>
  <c r="AC141" i="1"/>
  <c r="AB141" i="1"/>
  <c r="V141" i="1"/>
  <c r="Z141" i="1" s="1"/>
  <c r="Q141" i="1"/>
  <c r="O141" i="1" s="1"/>
  <c r="R141" i="1" s="1"/>
  <c r="L141" i="1" s="1"/>
  <c r="M141" i="1" s="1"/>
  <c r="AC234" i="1"/>
  <c r="AB234" i="1"/>
  <c r="V234" i="1"/>
  <c r="Z234" i="1" s="1"/>
  <c r="Q234" i="1"/>
  <c r="O234" i="1" s="1"/>
  <c r="R234" i="1" s="1"/>
  <c r="L234" i="1" s="1"/>
  <c r="M234" i="1" s="1"/>
  <c r="AD304" i="1"/>
  <c r="AD298" i="1"/>
  <c r="V275" i="1"/>
  <c r="Z275" i="1" s="1"/>
  <c r="AC275" i="1"/>
  <c r="Q275" i="1"/>
  <c r="O275" i="1" s="1"/>
  <c r="R275" i="1" s="1"/>
  <c r="L275" i="1" s="1"/>
  <c r="M275" i="1" s="1"/>
  <c r="AB275" i="1"/>
  <c r="AD142" i="1"/>
  <c r="AC99" i="1"/>
  <c r="V99" i="1"/>
  <c r="Z99" i="1" s="1"/>
  <c r="Q99" i="1"/>
  <c r="O99" i="1" s="1"/>
  <c r="R99" i="1" s="1"/>
  <c r="L99" i="1" s="1"/>
  <c r="M99" i="1" s="1"/>
  <c r="AB99" i="1"/>
  <c r="V245" i="1"/>
  <c r="Z245" i="1" s="1"/>
  <c r="AC245" i="1"/>
  <c r="AD245" i="1" s="1"/>
  <c r="Q245" i="1"/>
  <c r="O245" i="1" s="1"/>
  <c r="R245" i="1" s="1"/>
  <c r="L245" i="1" s="1"/>
  <c r="M245" i="1" s="1"/>
  <c r="AB245" i="1"/>
  <c r="V258" i="1"/>
  <c r="Z258" i="1" s="1"/>
  <c r="AC258" i="1"/>
  <c r="Q258" i="1"/>
  <c r="O258" i="1" s="1"/>
  <c r="R258" i="1" s="1"/>
  <c r="L258" i="1" s="1"/>
  <c r="M258" i="1" s="1"/>
  <c r="AB258" i="1"/>
  <c r="AD63" i="1"/>
  <c r="AD194" i="1"/>
  <c r="AB250" i="1"/>
  <c r="V250" i="1"/>
  <c r="Z250" i="1" s="1"/>
  <c r="AC250" i="1"/>
  <c r="Q250" i="1"/>
  <c r="O250" i="1" s="1"/>
  <c r="R250" i="1" s="1"/>
  <c r="L250" i="1" s="1"/>
  <c r="M250" i="1" s="1"/>
  <c r="AC79" i="1"/>
  <c r="V79" i="1"/>
  <c r="Z79" i="1" s="1"/>
  <c r="AB79" i="1"/>
  <c r="Q79" i="1"/>
  <c r="O79" i="1" s="1"/>
  <c r="R79" i="1" s="1"/>
  <c r="L79" i="1" s="1"/>
  <c r="M79" i="1" s="1"/>
  <c r="V108" i="1"/>
  <c r="Z108" i="1" s="1"/>
  <c r="AC108" i="1"/>
  <c r="AB108" i="1"/>
  <c r="Q108" i="1"/>
  <c r="O108" i="1" s="1"/>
  <c r="R108" i="1" s="1"/>
  <c r="L108" i="1" s="1"/>
  <c r="M108" i="1" s="1"/>
  <c r="V97" i="1"/>
  <c r="Z97" i="1" s="1"/>
  <c r="AB97" i="1"/>
  <c r="AC97" i="1"/>
  <c r="Q97" i="1"/>
  <c r="O97" i="1" s="1"/>
  <c r="R97" i="1" s="1"/>
  <c r="L97" i="1" s="1"/>
  <c r="M97" i="1" s="1"/>
  <c r="AB226" i="1"/>
  <c r="AC226" i="1"/>
  <c r="V226" i="1"/>
  <c r="Z226" i="1" s="1"/>
  <c r="Q226" i="1"/>
  <c r="O226" i="1" s="1"/>
  <c r="R226" i="1" s="1"/>
  <c r="L226" i="1" s="1"/>
  <c r="M226" i="1" s="1"/>
  <c r="AD228" i="1"/>
  <c r="AD182" i="1"/>
  <c r="AC295" i="1"/>
  <c r="V295" i="1"/>
  <c r="Z295" i="1" s="1"/>
  <c r="AB295" i="1"/>
  <c r="Q295" i="1"/>
  <c r="O295" i="1" s="1"/>
  <c r="R295" i="1" s="1"/>
  <c r="L295" i="1" s="1"/>
  <c r="M295" i="1" s="1"/>
  <c r="V120" i="1"/>
  <c r="Z120" i="1" s="1"/>
  <c r="AC120" i="1"/>
  <c r="Q120" i="1"/>
  <c r="O120" i="1" s="1"/>
  <c r="R120" i="1" s="1"/>
  <c r="L120" i="1" s="1"/>
  <c r="M120" i="1" s="1"/>
  <c r="AB120" i="1"/>
  <c r="V221" i="1"/>
  <c r="Z221" i="1" s="1"/>
  <c r="AC221" i="1"/>
  <c r="AD221" i="1" s="1"/>
  <c r="Q221" i="1"/>
  <c r="O221" i="1" s="1"/>
  <c r="R221" i="1" s="1"/>
  <c r="L221" i="1" s="1"/>
  <c r="M221" i="1" s="1"/>
  <c r="AB221" i="1"/>
  <c r="AC135" i="1"/>
  <c r="V135" i="1"/>
  <c r="Z135" i="1" s="1"/>
  <c r="Q135" i="1"/>
  <c r="O135" i="1" s="1"/>
  <c r="R135" i="1" s="1"/>
  <c r="L135" i="1" s="1"/>
  <c r="M135" i="1" s="1"/>
  <c r="AB135" i="1"/>
  <c r="AD235" i="1"/>
  <c r="V19" i="1"/>
  <c r="Z19" i="1" s="1"/>
  <c r="AC19" i="1"/>
  <c r="AD19" i="1" s="1"/>
  <c r="AB19" i="1"/>
  <c r="Q19" i="1"/>
  <c r="O19" i="1" s="1"/>
  <c r="R19" i="1" s="1"/>
  <c r="L19" i="1" s="1"/>
  <c r="M19" i="1" s="1"/>
  <c r="AD236" i="1"/>
  <c r="AB93" i="1"/>
  <c r="AC93" i="1"/>
  <c r="AD93" i="1" s="1"/>
  <c r="V93" i="1"/>
  <c r="Z93" i="1" s="1"/>
  <c r="Q93" i="1"/>
  <c r="O93" i="1" s="1"/>
  <c r="R93" i="1" s="1"/>
  <c r="L93" i="1" s="1"/>
  <c r="M93" i="1" s="1"/>
  <c r="V188" i="1"/>
  <c r="Z188" i="1" s="1"/>
  <c r="Q188" i="1"/>
  <c r="O188" i="1" s="1"/>
  <c r="R188" i="1" s="1"/>
  <c r="L188" i="1" s="1"/>
  <c r="M188" i="1" s="1"/>
  <c r="AC188" i="1"/>
  <c r="AB188" i="1"/>
  <c r="AD280" i="1"/>
  <c r="V229" i="1"/>
  <c r="Z229" i="1" s="1"/>
  <c r="AC229" i="1"/>
  <c r="Q229" i="1"/>
  <c r="O229" i="1" s="1"/>
  <c r="R229" i="1" s="1"/>
  <c r="L229" i="1" s="1"/>
  <c r="M229" i="1" s="1"/>
  <c r="AB229" i="1"/>
  <c r="AC75" i="1"/>
  <c r="V75" i="1"/>
  <c r="Z75" i="1" s="1"/>
  <c r="Q75" i="1"/>
  <c r="O75" i="1" s="1"/>
  <c r="R75" i="1" s="1"/>
  <c r="L75" i="1" s="1"/>
  <c r="M75" i="1" s="1"/>
  <c r="AB75" i="1"/>
  <c r="AC299" i="1"/>
  <c r="V299" i="1"/>
  <c r="Z299" i="1" s="1"/>
  <c r="Q299" i="1"/>
  <c r="O299" i="1" s="1"/>
  <c r="R299" i="1" s="1"/>
  <c r="L299" i="1" s="1"/>
  <c r="M299" i="1" s="1"/>
  <c r="AB299" i="1"/>
  <c r="AD118" i="1"/>
  <c r="AD266" i="1"/>
  <c r="AD119" i="1"/>
  <c r="AD306" i="1"/>
  <c r="AD18" i="1"/>
  <c r="AD127" i="1"/>
  <c r="V124" i="1"/>
  <c r="Z124" i="1" s="1"/>
  <c r="Q124" i="1"/>
  <c r="O124" i="1" s="1"/>
  <c r="R124" i="1" s="1"/>
  <c r="L124" i="1" s="1"/>
  <c r="M124" i="1" s="1"/>
  <c r="AC124" i="1"/>
  <c r="AB124" i="1"/>
  <c r="AD176" i="1"/>
  <c r="V205" i="1"/>
  <c r="Z205" i="1" s="1"/>
  <c r="AC205" i="1"/>
  <c r="Q205" i="1"/>
  <c r="O205" i="1" s="1"/>
  <c r="R205" i="1" s="1"/>
  <c r="L205" i="1" s="1"/>
  <c r="M205" i="1" s="1"/>
  <c r="AB205" i="1"/>
  <c r="AC112" i="1"/>
  <c r="V112" i="1"/>
  <c r="Z112" i="1" s="1"/>
  <c r="AB112" i="1"/>
  <c r="Q112" i="1"/>
  <c r="O112" i="1" s="1"/>
  <c r="R112" i="1" s="1"/>
  <c r="L112" i="1" s="1"/>
  <c r="M112" i="1" s="1"/>
  <c r="AD164" i="1"/>
  <c r="AD98" i="1"/>
  <c r="AC309" i="1"/>
  <c r="AB309" i="1"/>
  <c r="V309" i="1"/>
  <c r="Z309" i="1" s="1"/>
  <c r="Q309" i="1"/>
  <c r="O309" i="1" s="1"/>
  <c r="R309" i="1" s="1"/>
  <c r="L309" i="1" s="1"/>
  <c r="M309" i="1" s="1"/>
  <c r="AC95" i="1"/>
  <c r="V95" i="1"/>
  <c r="Z95" i="1" s="1"/>
  <c r="AB95" i="1"/>
  <c r="Q95" i="1"/>
  <c r="O95" i="1" s="1"/>
  <c r="R95" i="1" s="1"/>
  <c r="L95" i="1" s="1"/>
  <c r="M95" i="1" s="1"/>
  <c r="AC72" i="1"/>
  <c r="V72" i="1"/>
  <c r="Z72" i="1" s="1"/>
  <c r="AB72" i="1"/>
  <c r="Q72" i="1"/>
  <c r="O72" i="1" s="1"/>
  <c r="R72" i="1" s="1"/>
  <c r="L72" i="1" s="1"/>
  <c r="M72" i="1" s="1"/>
  <c r="AD244" i="1"/>
  <c r="AD302" i="1"/>
  <c r="V136" i="1"/>
  <c r="Z136" i="1" s="1"/>
  <c r="AC136" i="1"/>
  <c r="AB136" i="1"/>
  <c r="Q136" i="1"/>
  <c r="O136" i="1" s="1"/>
  <c r="R136" i="1" s="1"/>
  <c r="L136" i="1" s="1"/>
  <c r="M136" i="1" s="1"/>
  <c r="V276" i="1"/>
  <c r="Z276" i="1" s="1"/>
  <c r="AC276" i="1"/>
  <c r="AB276" i="1"/>
  <c r="Q276" i="1"/>
  <c r="O276" i="1" s="1"/>
  <c r="R276" i="1" s="1"/>
  <c r="L276" i="1" s="1"/>
  <c r="M276" i="1" s="1"/>
  <c r="AB20" i="1"/>
  <c r="AC20" i="1"/>
  <c r="AD20" i="1" s="1"/>
  <c r="V20" i="1"/>
  <c r="Z20" i="1" s="1"/>
  <c r="Q20" i="1"/>
  <c r="O20" i="1" s="1"/>
  <c r="R20" i="1" s="1"/>
  <c r="L20" i="1" s="1"/>
  <c r="M20" i="1" s="1"/>
  <c r="AC105" i="1"/>
  <c r="AB105" i="1"/>
  <c r="V105" i="1"/>
  <c r="Z105" i="1" s="1"/>
  <c r="Q105" i="1"/>
  <c r="O105" i="1" s="1"/>
  <c r="R105" i="1" s="1"/>
  <c r="L105" i="1" s="1"/>
  <c r="M105" i="1" s="1"/>
  <c r="AC114" i="1"/>
  <c r="V114" i="1"/>
  <c r="Z114" i="1" s="1"/>
  <c r="AB114" i="1"/>
  <c r="Q114" i="1"/>
  <c r="O114" i="1" s="1"/>
  <c r="R114" i="1" s="1"/>
  <c r="L114" i="1" s="1"/>
  <c r="M114" i="1" s="1"/>
  <c r="AD175" i="1"/>
  <c r="AD21" i="1"/>
  <c r="AC143" i="1"/>
  <c r="V143" i="1"/>
  <c r="Z143" i="1" s="1"/>
  <c r="AB143" i="1"/>
  <c r="Q143" i="1"/>
  <c r="O143" i="1" s="1"/>
  <c r="R143" i="1" s="1"/>
  <c r="L143" i="1" s="1"/>
  <c r="M143" i="1" s="1"/>
  <c r="AC151" i="1"/>
  <c r="V151" i="1"/>
  <c r="Z151" i="1" s="1"/>
  <c r="Q151" i="1"/>
  <c r="O151" i="1" s="1"/>
  <c r="R151" i="1" s="1"/>
  <c r="L151" i="1" s="1"/>
  <c r="M151" i="1" s="1"/>
  <c r="AB151" i="1"/>
  <c r="AD178" i="1"/>
  <c r="AD199" i="1"/>
  <c r="V249" i="1"/>
  <c r="Z249" i="1" s="1"/>
  <c r="AC249" i="1"/>
  <c r="Q249" i="1"/>
  <c r="O249" i="1" s="1"/>
  <c r="R249" i="1" s="1"/>
  <c r="L249" i="1" s="1"/>
  <c r="M249" i="1" s="1"/>
  <c r="AB249" i="1"/>
  <c r="AC287" i="1"/>
  <c r="V287" i="1"/>
  <c r="Z287" i="1" s="1"/>
  <c r="AB287" i="1"/>
  <c r="Q287" i="1"/>
  <c r="O287" i="1" s="1"/>
  <c r="R287" i="1" s="1"/>
  <c r="L287" i="1" s="1"/>
  <c r="M287" i="1" s="1"/>
  <c r="AB145" i="1"/>
  <c r="V145" i="1"/>
  <c r="Z145" i="1" s="1"/>
  <c r="AC145" i="1"/>
  <c r="Q145" i="1"/>
  <c r="O145" i="1" s="1"/>
  <c r="R145" i="1" s="1"/>
  <c r="L145" i="1" s="1"/>
  <c r="M145" i="1" s="1"/>
  <c r="AC131" i="1"/>
  <c r="V131" i="1"/>
  <c r="Z131" i="1" s="1"/>
  <c r="Q131" i="1"/>
  <c r="O131" i="1" s="1"/>
  <c r="R131" i="1" s="1"/>
  <c r="L131" i="1" s="1"/>
  <c r="M131" i="1" s="1"/>
  <c r="AB131" i="1"/>
  <c r="AC263" i="1"/>
  <c r="V263" i="1"/>
  <c r="Z263" i="1" s="1"/>
  <c r="Q263" i="1"/>
  <c r="O263" i="1" s="1"/>
  <c r="R263" i="1" s="1"/>
  <c r="L263" i="1" s="1"/>
  <c r="M263" i="1" s="1"/>
  <c r="AB263" i="1"/>
  <c r="AC116" i="1"/>
  <c r="V116" i="1"/>
  <c r="Z116" i="1" s="1"/>
  <c r="Q116" i="1"/>
  <c r="O116" i="1" s="1"/>
  <c r="R116" i="1" s="1"/>
  <c r="L116" i="1" s="1"/>
  <c r="M116" i="1" s="1"/>
  <c r="AB116" i="1"/>
  <c r="AB242" i="1"/>
  <c r="AC242" i="1"/>
  <c r="AD242" i="1" s="1"/>
  <c r="V242" i="1"/>
  <c r="Z242" i="1" s="1"/>
  <c r="Q242" i="1"/>
  <c r="O242" i="1" s="1"/>
  <c r="R242" i="1" s="1"/>
  <c r="L242" i="1" s="1"/>
  <c r="M242" i="1" s="1"/>
  <c r="AD26" i="1"/>
  <c r="AC87" i="1"/>
  <c r="V87" i="1"/>
  <c r="Z87" i="1" s="1"/>
  <c r="Q87" i="1"/>
  <c r="O87" i="1" s="1"/>
  <c r="R87" i="1" s="1"/>
  <c r="L87" i="1" s="1"/>
  <c r="M87" i="1" s="1"/>
  <c r="AB87" i="1"/>
  <c r="AC297" i="1"/>
  <c r="AB297" i="1"/>
  <c r="V297" i="1"/>
  <c r="Z297" i="1" s="1"/>
  <c r="Q297" i="1"/>
  <c r="O297" i="1" s="1"/>
  <c r="R297" i="1" s="1"/>
  <c r="L297" i="1" s="1"/>
  <c r="M297" i="1" s="1"/>
  <c r="V192" i="1"/>
  <c r="Z192" i="1" s="1"/>
  <c r="AC192" i="1"/>
  <c r="Q192" i="1"/>
  <c r="O192" i="1" s="1"/>
  <c r="R192" i="1" s="1"/>
  <c r="L192" i="1" s="1"/>
  <c r="M192" i="1" s="1"/>
  <c r="AB192" i="1"/>
  <c r="AD308" i="1"/>
  <c r="AC148" i="1"/>
  <c r="V148" i="1"/>
  <c r="Z148" i="1" s="1"/>
  <c r="AB148" i="1"/>
  <c r="Q148" i="1"/>
  <c r="O148" i="1" s="1"/>
  <c r="R148" i="1" s="1"/>
  <c r="L148" i="1" s="1"/>
  <c r="M148" i="1" s="1"/>
  <c r="V76" i="1"/>
  <c r="Z76" i="1" s="1"/>
  <c r="AC76" i="1"/>
  <c r="Q76" i="1"/>
  <c r="O76" i="1" s="1"/>
  <c r="R76" i="1" s="1"/>
  <c r="L76" i="1" s="1"/>
  <c r="M76" i="1" s="1"/>
  <c r="AB76" i="1"/>
  <c r="AD82" i="1"/>
  <c r="AC89" i="1"/>
  <c r="AB89" i="1"/>
  <c r="V89" i="1"/>
  <c r="Z89" i="1" s="1"/>
  <c r="Q89" i="1"/>
  <c r="O89" i="1" s="1"/>
  <c r="R89" i="1" s="1"/>
  <c r="L89" i="1" s="1"/>
  <c r="M89" i="1" s="1"/>
  <c r="AB40" i="1"/>
  <c r="V40" i="1"/>
  <c r="Z40" i="1" s="1"/>
  <c r="AC40" i="1"/>
  <c r="Q40" i="1"/>
  <c r="O40" i="1" s="1"/>
  <c r="R40" i="1" s="1"/>
  <c r="L40" i="1" s="1"/>
  <c r="M40" i="1" s="1"/>
  <c r="V256" i="1"/>
  <c r="Z256" i="1" s="1"/>
  <c r="AC256" i="1"/>
  <c r="AD256" i="1" s="1"/>
  <c r="AB256" i="1"/>
  <c r="Q256" i="1"/>
  <c r="O256" i="1" s="1"/>
  <c r="R256" i="1" s="1"/>
  <c r="L256" i="1" s="1"/>
  <c r="M256" i="1" s="1"/>
  <c r="AC305" i="1"/>
  <c r="V305" i="1"/>
  <c r="Z305" i="1" s="1"/>
  <c r="AB305" i="1"/>
  <c r="Q305" i="1"/>
  <c r="O305" i="1" s="1"/>
  <c r="R305" i="1" s="1"/>
  <c r="L305" i="1" s="1"/>
  <c r="M305" i="1" s="1"/>
  <c r="V109" i="1"/>
  <c r="Z109" i="1" s="1"/>
  <c r="AC109" i="1"/>
  <c r="AD109" i="1" s="1"/>
  <c r="AB109" i="1"/>
  <c r="Q109" i="1"/>
  <c r="O109" i="1" s="1"/>
  <c r="R109" i="1" s="1"/>
  <c r="L109" i="1" s="1"/>
  <c r="M109" i="1" s="1"/>
  <c r="AD197" i="1"/>
  <c r="AC103" i="1"/>
  <c r="V103" i="1"/>
  <c r="Z103" i="1" s="1"/>
  <c r="AB103" i="1"/>
  <c r="Q103" i="1"/>
  <c r="O103" i="1" s="1"/>
  <c r="R103" i="1" s="1"/>
  <c r="L103" i="1" s="1"/>
  <c r="M103" i="1" s="1"/>
  <c r="V149" i="1"/>
  <c r="Z149" i="1" s="1"/>
  <c r="AC149" i="1"/>
  <c r="AB149" i="1"/>
  <c r="Q149" i="1"/>
  <c r="O149" i="1" s="1"/>
  <c r="R149" i="1" s="1"/>
  <c r="L149" i="1" s="1"/>
  <c r="M149" i="1" s="1"/>
  <c r="AD313" i="1"/>
  <c r="AD284" i="1"/>
  <c r="V241" i="1"/>
  <c r="Z241" i="1" s="1"/>
  <c r="AC241" i="1"/>
  <c r="AD241" i="1" s="1"/>
  <c r="Q241" i="1"/>
  <c r="O241" i="1" s="1"/>
  <c r="R241" i="1" s="1"/>
  <c r="L241" i="1" s="1"/>
  <c r="M241" i="1" s="1"/>
  <c r="AB241" i="1"/>
  <c r="AC83" i="1"/>
  <c r="V83" i="1"/>
  <c r="Z83" i="1" s="1"/>
  <c r="AB83" i="1"/>
  <c r="Q83" i="1"/>
  <c r="O83" i="1" s="1"/>
  <c r="R83" i="1" s="1"/>
  <c r="L83" i="1" s="1"/>
  <c r="M83" i="1" s="1"/>
  <c r="V213" i="1"/>
  <c r="Z213" i="1" s="1"/>
  <c r="AC213" i="1"/>
  <c r="AB213" i="1"/>
  <c r="Q213" i="1"/>
  <c r="O213" i="1" s="1"/>
  <c r="R213" i="1" s="1"/>
  <c r="L213" i="1" s="1"/>
  <c r="M213" i="1" s="1"/>
  <c r="AC91" i="1"/>
  <c r="V91" i="1"/>
  <c r="Z91" i="1" s="1"/>
  <c r="AB91" i="1"/>
  <c r="Q91" i="1"/>
  <c r="O91" i="1" s="1"/>
  <c r="R91" i="1" s="1"/>
  <c r="L91" i="1" s="1"/>
  <c r="M91" i="1" s="1"/>
  <c r="AC293" i="1"/>
  <c r="AB293" i="1"/>
  <c r="V293" i="1"/>
  <c r="Z293" i="1" s="1"/>
  <c r="Q293" i="1"/>
  <c r="O293" i="1" s="1"/>
  <c r="R293" i="1" s="1"/>
  <c r="L293" i="1" s="1"/>
  <c r="M293" i="1" s="1"/>
  <c r="AC155" i="1"/>
  <c r="V155" i="1"/>
  <c r="Z155" i="1" s="1"/>
  <c r="AB155" i="1"/>
  <c r="Q155" i="1"/>
  <c r="O155" i="1" s="1"/>
  <c r="R155" i="1" s="1"/>
  <c r="L155" i="1" s="1"/>
  <c r="M155" i="1" s="1"/>
  <c r="AC181" i="1"/>
  <c r="V181" i="1"/>
  <c r="Z181" i="1" s="1"/>
  <c r="Q181" i="1"/>
  <c r="O181" i="1" s="1"/>
  <c r="R181" i="1" s="1"/>
  <c r="L181" i="1" s="1"/>
  <c r="M181" i="1" s="1"/>
  <c r="AB181" i="1"/>
  <c r="AD57" i="1"/>
  <c r="AC121" i="1"/>
  <c r="V121" i="1"/>
  <c r="Z121" i="1" s="1"/>
  <c r="AB121" i="1"/>
  <c r="Q121" i="1"/>
  <c r="O121" i="1" s="1"/>
  <c r="R121" i="1" s="1"/>
  <c r="L121" i="1" s="1"/>
  <c r="M121" i="1" s="1"/>
  <c r="AC267" i="1"/>
  <c r="AD267" i="1" s="1"/>
  <c r="V267" i="1"/>
  <c r="Z267" i="1" s="1"/>
  <c r="AB267" i="1"/>
  <c r="Q267" i="1"/>
  <c r="O267" i="1" s="1"/>
  <c r="R267" i="1" s="1"/>
  <c r="L267" i="1" s="1"/>
  <c r="M267" i="1" s="1"/>
  <c r="AD158" i="1"/>
  <c r="AD88" i="1"/>
  <c r="V209" i="1"/>
  <c r="Z209" i="1" s="1"/>
  <c r="AC209" i="1"/>
  <c r="Q209" i="1"/>
  <c r="O209" i="1" s="1"/>
  <c r="R209" i="1" s="1"/>
  <c r="L209" i="1" s="1"/>
  <c r="M209" i="1" s="1"/>
  <c r="AB209" i="1"/>
  <c r="AC301" i="1"/>
  <c r="V301" i="1"/>
  <c r="Z301" i="1" s="1"/>
  <c r="AB301" i="1"/>
  <c r="Q301" i="1"/>
  <c r="O301" i="1" s="1"/>
  <c r="R301" i="1" s="1"/>
  <c r="L301" i="1" s="1"/>
  <c r="M301" i="1" s="1"/>
  <c r="AB269" i="1"/>
  <c r="AC269" i="1"/>
  <c r="V269" i="1"/>
  <c r="Z269" i="1" s="1"/>
  <c r="Q269" i="1"/>
  <c r="O269" i="1" s="1"/>
  <c r="R269" i="1" s="1"/>
  <c r="L269" i="1" s="1"/>
  <c r="M269" i="1" s="1"/>
  <c r="AD44" i="1"/>
  <c r="AC100" i="1"/>
  <c r="V100" i="1"/>
  <c r="Z100" i="1" s="1"/>
  <c r="AB100" i="1"/>
  <c r="Q100" i="1"/>
  <c r="O100" i="1" s="1"/>
  <c r="R100" i="1" s="1"/>
  <c r="L100" i="1" s="1"/>
  <c r="M100" i="1" s="1"/>
  <c r="AD110" i="1"/>
  <c r="AD211" i="1"/>
  <c r="AD168" i="1"/>
  <c r="AC159" i="1"/>
  <c r="V159" i="1"/>
  <c r="Z159" i="1" s="1"/>
  <c r="AB159" i="1"/>
  <c r="Q159" i="1"/>
  <c r="O159" i="1" s="1"/>
  <c r="R159" i="1" s="1"/>
  <c r="L159" i="1" s="1"/>
  <c r="M159" i="1" s="1"/>
  <c r="V153" i="1"/>
  <c r="Z153" i="1" s="1"/>
  <c r="AB153" i="1"/>
  <c r="AC153" i="1"/>
  <c r="AD153" i="1" s="1"/>
  <c r="Q153" i="1"/>
  <c r="O153" i="1" s="1"/>
  <c r="R153" i="1" s="1"/>
  <c r="L153" i="1" s="1"/>
  <c r="M153" i="1" s="1"/>
  <c r="AC254" i="1"/>
  <c r="V254" i="1"/>
  <c r="Z254" i="1" s="1"/>
  <c r="Q254" i="1"/>
  <c r="O254" i="1" s="1"/>
  <c r="R254" i="1" s="1"/>
  <c r="L254" i="1" s="1"/>
  <c r="M254" i="1" s="1"/>
  <c r="AB254" i="1"/>
  <c r="AD17" i="1"/>
  <c r="V129" i="1"/>
  <c r="Z129" i="1" s="1"/>
  <c r="AC129" i="1"/>
  <c r="AD129" i="1" s="1"/>
  <c r="Q129" i="1"/>
  <c r="O129" i="1" s="1"/>
  <c r="R129" i="1" s="1"/>
  <c r="L129" i="1" s="1"/>
  <c r="M129" i="1" s="1"/>
  <c r="AB129" i="1"/>
  <c r="AD51" i="1"/>
  <c r="AD220" i="1"/>
  <c r="AB16" i="1"/>
  <c r="AC16" i="1"/>
  <c r="AD16" i="1" s="1"/>
  <c r="V16" i="1"/>
  <c r="Z16" i="1" s="1"/>
  <c r="Q16" i="1"/>
  <c r="O16" i="1" s="1"/>
  <c r="R16" i="1" s="1"/>
  <c r="L16" i="1" s="1"/>
  <c r="M16" i="1" s="1"/>
  <c r="AC152" i="1"/>
  <c r="V152" i="1"/>
  <c r="Z152" i="1" s="1"/>
  <c r="AB152" i="1"/>
  <c r="Q152" i="1"/>
  <c r="O152" i="1" s="1"/>
  <c r="R152" i="1" s="1"/>
  <c r="L152" i="1" s="1"/>
  <c r="M152" i="1" s="1"/>
  <c r="AD47" i="1"/>
  <c r="AC139" i="1"/>
  <c r="V139" i="1"/>
  <c r="Z139" i="1" s="1"/>
  <c r="Q139" i="1"/>
  <c r="O139" i="1" s="1"/>
  <c r="R139" i="1" s="1"/>
  <c r="L139" i="1" s="1"/>
  <c r="M139" i="1" s="1"/>
  <c r="AB139" i="1"/>
  <c r="AC261" i="1"/>
  <c r="V261" i="1"/>
  <c r="Z261" i="1" s="1"/>
  <c r="AB261" i="1"/>
  <c r="Q261" i="1"/>
  <c r="O261" i="1" s="1"/>
  <c r="R261" i="1" s="1"/>
  <c r="L261" i="1" s="1"/>
  <c r="M261" i="1" s="1"/>
  <c r="AD31" i="1"/>
  <c r="AC123" i="1"/>
  <c r="V123" i="1"/>
  <c r="Z123" i="1" s="1"/>
  <c r="Q123" i="1"/>
  <c r="O123" i="1" s="1"/>
  <c r="R123" i="1" s="1"/>
  <c r="L123" i="1" s="1"/>
  <c r="M123" i="1" s="1"/>
  <c r="AB123" i="1"/>
  <c r="AD170" i="1"/>
  <c r="AD204" i="1"/>
  <c r="V233" i="1"/>
  <c r="Z233" i="1" s="1"/>
  <c r="AC233" i="1"/>
  <c r="Q233" i="1"/>
  <c r="O233" i="1" s="1"/>
  <c r="R233" i="1" s="1"/>
  <c r="L233" i="1" s="1"/>
  <c r="M233" i="1" s="1"/>
  <c r="AB233" i="1"/>
  <c r="AC84" i="1"/>
  <c r="V84" i="1"/>
  <c r="Z84" i="1" s="1"/>
  <c r="AB84" i="1"/>
  <c r="Q84" i="1"/>
  <c r="O84" i="1" s="1"/>
  <c r="R84" i="1" s="1"/>
  <c r="L84" i="1" s="1"/>
  <c r="M84" i="1" s="1"/>
  <c r="AD305" i="1" l="1"/>
  <c r="AD76" i="1"/>
  <c r="AD141" i="1"/>
  <c r="AD133" i="1"/>
  <c r="AD155" i="1"/>
  <c r="AD83" i="1"/>
  <c r="AD291" i="1"/>
  <c r="AD193" i="1"/>
  <c r="AD254" i="1"/>
  <c r="AD87" i="1"/>
  <c r="AD121" i="1"/>
  <c r="AD192" i="1"/>
  <c r="AD307" i="1"/>
  <c r="AD84" i="1"/>
  <c r="AD152" i="1"/>
  <c r="AD116" i="1"/>
  <c r="AD131" i="1"/>
  <c r="AD287" i="1"/>
  <c r="AD105" i="1"/>
  <c r="AD112" i="1"/>
  <c r="AD134" i="1"/>
  <c r="AD260" i="1"/>
  <c r="AD257" i="1"/>
  <c r="AD120" i="1"/>
  <c r="AD95" i="1"/>
  <c r="AD188" i="1"/>
  <c r="AD289" i="1"/>
  <c r="AD132" i="1"/>
  <c r="AD130" i="1"/>
  <c r="AD147" i="1"/>
  <c r="AD100" i="1"/>
  <c r="AD91" i="1"/>
  <c r="AD143" i="1"/>
  <c r="AD135" i="1"/>
  <c r="AD99" i="1"/>
  <c r="AD138" i="1"/>
  <c r="AD123" i="1"/>
  <c r="AD269" i="1"/>
  <c r="AD181" i="1"/>
  <c r="AD145" i="1"/>
  <c r="AD151" i="1"/>
  <c r="AD309" i="1"/>
  <c r="AD97" i="1"/>
  <c r="AD271" i="1"/>
  <c r="AD250" i="1"/>
  <c r="AD261" i="1"/>
  <c r="AD159" i="1"/>
  <c r="AD301" i="1"/>
  <c r="AD149" i="1"/>
  <c r="AD276" i="1"/>
  <c r="AD124" i="1"/>
  <c r="AD75" i="1"/>
  <c r="AD226" i="1"/>
  <c r="AD108" i="1"/>
  <c r="AD198" i="1"/>
  <c r="AD85" i="1"/>
  <c r="AD128" i="1"/>
  <c r="AD89" i="1"/>
  <c r="AD72" i="1"/>
  <c r="AD295" i="1"/>
  <c r="AD296" i="1"/>
  <c r="AD233" i="1"/>
  <c r="AD139" i="1"/>
  <c r="AD40" i="1"/>
  <c r="AD297" i="1"/>
  <c r="AD249" i="1"/>
  <c r="AD136" i="1"/>
  <c r="AD205" i="1"/>
  <c r="AD299" i="1"/>
  <c r="AD101" i="1"/>
  <c r="AD234" i="1"/>
  <c r="AD156" i="1"/>
  <c r="AD157" i="1"/>
  <c r="AD293" i="1"/>
  <c r="AD229" i="1"/>
  <c r="AD275" i="1"/>
  <c r="AD103" i="1"/>
  <c r="AD263" i="1"/>
  <c r="AD114" i="1"/>
  <c r="AD79" i="1"/>
  <c r="AD217" i="1"/>
  <c r="AD213" i="1"/>
  <c r="AD209" i="1"/>
  <c r="AD148" i="1"/>
  <c r="AD258" i="1"/>
  <c r="AD173" i="1"/>
  <c r="AD107" i="1"/>
  <c r="AD303" i="1"/>
  <c r="AD177" i="1"/>
  <c r="AD161" i="1"/>
</calcChain>
</file>

<file path=xl/sharedStrings.xml><?xml version="1.0" encoding="utf-8"?>
<sst xmlns="http://schemas.openxmlformats.org/spreadsheetml/2006/main" count="4001" uniqueCount="957">
  <si>
    <t>File opened</t>
  </si>
  <si>
    <t>2023-01-26 12:28:40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</si>
  <si>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</si>
  <si>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</si>
  <si>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</si>
  <si>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</si>
  <si>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</si>
  <si>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</si>
  <si>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</si>
  <si>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</si>
  <si>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</si>
  <si>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</si>
  <si>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</si>
  <si>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</si>
  <si>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</si>
  <si>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Thu Jan 26 10:20</t>
  </si>
  <si>
    <t>H2O rangematch</t>
  </si>
  <si>
    <t>Thu Jan 26 10:33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</si>
  <si>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</si>
  <si>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</si>
  <si>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</si>
  <si>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</si>
  <si>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</si>
  <si>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</si>
  <si>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</si>
  <si>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</si>
  <si>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</si>
  <si>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12:28:40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</si>
  <si>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</si>
  <si>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</si>
  <si>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</si>
  <si>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</si>
  <si>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</si>
  <si>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</si>
  <si>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</si>
  <si>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</si>
  <si>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</si>
  <si>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</si>
  <si>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</si>
  <si>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</si>
  <si>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</si>
  <si>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</si>
  <si>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</si>
  <si>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</si>
  <si>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</si>
  <si>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</si>
  <si>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</si>
  <si>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</si>
  <si>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</si>
  <si>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</si>
  <si>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</si>
  <si>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</si>
  <si>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</si>
  <si>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</si>
  <si>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</si>
  <si>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</si>
  <si>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</si>
  <si>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</si>
  <si>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</si>
  <si>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</si>
  <si>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</si>
  <si>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</si>
  <si>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</si>
  <si>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</si>
  <si>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</si>
  <si>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</si>
  <si>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</si>
  <si>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</si>
  <si>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</si>
  <si>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</si>
  <si>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</si>
  <si>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</si>
  <si>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</si>
  <si>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</si>
  <si>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</si>
  <si>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</si>
  <si>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</si>
  <si>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</si>
  <si>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</si>
  <si>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</si>
  <si>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5.00071 79.9208 395.696 639.568 897.583 1101.22 1300.47 1452.5</t>
  </si>
  <si>
    <t>Fs_true</t>
  </si>
  <si>
    <t>0.643705 98.7206 402.741 601.226 802.692 1005.9 1200.6 1401.29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</si>
  <si>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</si>
  <si>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</si>
  <si>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</si>
  <si>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</si>
  <si>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</si>
  <si>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</si>
  <si>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</si>
  <si>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</si>
  <si>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</si>
  <si>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</si>
  <si>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</si>
  <si>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</si>
  <si>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</si>
  <si>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</si>
  <si>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</si>
  <si>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</si>
  <si>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</si>
  <si>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</si>
  <si>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</si>
  <si>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</si>
  <si>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</si>
  <si>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</si>
  <si>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</si>
  <si>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</si>
  <si>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</si>
  <si>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</si>
  <si>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</si>
  <si>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</si>
  <si>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</si>
  <si>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</si>
  <si>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</si>
  <si>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</si>
  <si>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</si>
  <si>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</si>
  <si>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</si>
  <si>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</si>
  <si>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</si>
  <si>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</si>
  <si>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</si>
  <si>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</si>
  <si>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</si>
  <si>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</si>
  <si>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</si>
  <si>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</si>
  <si>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</si>
  <si>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</si>
  <si>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</si>
  <si>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</si>
  <si>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</si>
  <si>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</si>
  <si>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</si>
  <si>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</si>
  <si>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</si>
  <si>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</si>
  <si>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</si>
  <si>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</si>
  <si>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</si>
  <si>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</si>
  <si>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</si>
  <si>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</si>
  <si>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</si>
  <si>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</si>
  <si>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</si>
  <si>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</si>
  <si>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</si>
  <si>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</si>
  <si>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</si>
  <si>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</si>
  <si>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</si>
  <si>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</si>
  <si>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</si>
  <si>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</si>
  <si>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</si>
  <si>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</si>
  <si>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</si>
  <si>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</si>
  <si>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</si>
  <si>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</si>
  <si>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</si>
  <si>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</si>
  <si>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</si>
  <si>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</si>
  <si>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</si>
  <si>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</si>
  <si>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</si>
  <si>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</si>
  <si>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</si>
  <si>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</si>
  <si>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</si>
  <si>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</si>
  <si>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</si>
  <si>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</si>
  <si>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</si>
  <si>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</si>
  <si>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</si>
  <si>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</si>
  <si>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</si>
  <si>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</si>
  <si>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</si>
  <si>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</si>
  <si>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</si>
  <si>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</si>
  <si>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</si>
  <si>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</si>
  <si>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</si>
  <si>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</si>
  <si>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</si>
  <si>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</si>
  <si>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</si>
  <si>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</si>
  <si>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</si>
  <si>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</si>
  <si>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</si>
  <si>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</si>
  <si>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</si>
  <si>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</si>
  <si>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</si>
  <si>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</si>
  <si>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</si>
  <si>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</si>
  <si>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</si>
  <si>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</si>
  <si>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</si>
  <si>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</si>
  <si>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</si>
  <si>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</si>
  <si>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</si>
  <si>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</si>
  <si>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</si>
  <si>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</si>
  <si>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</si>
  <si>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</si>
  <si>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</si>
  <si>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</si>
  <si>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</si>
  <si>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</si>
  <si>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</si>
  <si>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</si>
  <si>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</si>
  <si>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</si>
  <si>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</si>
  <si>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</si>
  <si>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</si>
  <si>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</si>
  <si>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</si>
  <si>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</si>
  <si>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</si>
  <si>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</si>
  <si>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</si>
  <si>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</si>
  <si>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</si>
  <si>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</si>
  <si>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</si>
  <si>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</si>
  <si>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</si>
  <si>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</si>
  <si>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</si>
  <si>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</si>
  <si>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</si>
  <si>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</si>
  <si>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</si>
  <si>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</si>
  <si>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</si>
  <si>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</si>
  <si>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</si>
  <si>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</si>
  <si>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</si>
  <si>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</si>
  <si>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</si>
  <si>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</si>
  <si>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</si>
  <si>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</si>
  <si>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</si>
  <si>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</si>
  <si>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</si>
  <si>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</si>
  <si>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</si>
  <si>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</si>
  <si>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</si>
  <si>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</si>
  <si>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</si>
  <si>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</si>
  <si>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</si>
  <si>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</si>
  <si>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</si>
  <si>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</si>
  <si>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</si>
  <si>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</si>
  <si>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</si>
  <si>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</si>
  <si>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</si>
  <si>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</si>
  <si>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</si>
  <si>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</si>
  <si>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</si>
  <si>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</si>
  <si>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</si>
  <si>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</si>
  <si>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</si>
  <si>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</si>
  <si>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</si>
  <si>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</si>
  <si>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</si>
  <si>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</si>
  <si>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</si>
  <si>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</si>
  <si>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</si>
  <si>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</si>
  <si>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</si>
  <si>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</si>
  <si>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</si>
  <si>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</si>
  <si>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</si>
  <si>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</si>
  <si>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</si>
  <si>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</si>
  <si>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</si>
  <si>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</si>
  <si>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</si>
  <si>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</si>
  <si>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</si>
  <si>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</si>
  <si>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</si>
  <si>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</si>
  <si>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</si>
  <si>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</si>
  <si>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</si>
  <si>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</si>
  <si>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</si>
  <si>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</si>
  <si>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</si>
  <si>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</si>
  <si>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</si>
  <si>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</si>
  <si>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</si>
  <si>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</si>
  <si>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</si>
  <si>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</si>
  <si>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</si>
  <si>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</si>
  <si>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</si>
  <si>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</si>
  <si>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</si>
  <si>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</si>
  <si>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</si>
  <si>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</si>
  <si>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</si>
  <si>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</si>
  <si>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</si>
  <si>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</si>
  <si>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</si>
  <si>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</si>
  <si>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</si>
  <si>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</si>
  <si>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</si>
  <si>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</si>
  <si>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</si>
  <si>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</si>
  <si>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</si>
  <si>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</si>
  <si>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</si>
  <si>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</si>
  <si>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</si>
  <si>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</si>
  <si>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</si>
  <si>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</si>
  <si>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</si>
  <si>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</si>
  <si>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</si>
  <si>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</si>
  <si>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20230126 12:30:57</t>
  </si>
  <si>
    <t>12:30:57</t>
  </si>
  <si>
    <t>0: Broadleaf</t>
  </si>
  <si>
    <t>12:26:04</t>
  </si>
  <si>
    <t>1/2</t>
  </si>
  <si>
    <t>00000000</t>
  </si>
  <si>
    <t>iiiiiiii</t>
  </si>
  <si>
    <t>off</t>
  </si>
  <si>
    <t>20230126 12:31:01</t>
  </si>
  <si>
    <t>12:31:01</t>
  </si>
  <si>
    <t>20230126 12:31:05</t>
  </si>
  <si>
    <t>12:31:05</t>
  </si>
  <si>
    <t>0/2</t>
  </si>
  <si>
    <t>20230126 12:31:09</t>
  </si>
  <si>
    <t>12:31:09</t>
  </si>
  <si>
    <t>20230126 12:31:17</t>
  </si>
  <si>
    <t>12:31:17</t>
  </si>
  <si>
    <t>20230126 12:31:21</t>
  </si>
  <si>
    <t>12:31:21</t>
  </si>
  <si>
    <t>20230126 12:31:25</t>
  </si>
  <si>
    <t>12:31:25</t>
  </si>
  <si>
    <t>20230126 12:31:29</t>
  </si>
  <si>
    <t>12:31:29</t>
  </si>
  <si>
    <t>20230126 12:31:33</t>
  </si>
  <si>
    <t>12:31:33</t>
  </si>
  <si>
    <t>20230126 12:31:37</t>
  </si>
  <si>
    <t>12:31:37</t>
  </si>
  <si>
    <t>20230126 12:31:41</t>
  </si>
  <si>
    <t>12:31:41</t>
  </si>
  <si>
    <t>20230126 12:31:45</t>
  </si>
  <si>
    <t>12:31:45</t>
  </si>
  <si>
    <t>20230126 12:31:49</t>
  </si>
  <si>
    <t>12:31:49</t>
  </si>
  <si>
    <t>20230126 12:31:53</t>
  </si>
  <si>
    <t>12:31:53</t>
  </si>
  <si>
    <t>20230126 12:31:57</t>
  </si>
  <si>
    <t>12:31:57</t>
  </si>
  <si>
    <t>20230126 12:32:01</t>
  </si>
  <si>
    <t>12:32:01</t>
  </si>
  <si>
    <t>20230126 12:32:05</t>
  </si>
  <si>
    <t>12:32:05</t>
  </si>
  <si>
    <t>20230126 12:32:09</t>
  </si>
  <si>
    <t>12:32:09</t>
  </si>
  <si>
    <t>20230126 12:32:13</t>
  </si>
  <si>
    <t>12:32:13</t>
  </si>
  <si>
    <t>20230126 12:32:17</t>
  </si>
  <si>
    <t>12:32:17</t>
  </si>
  <si>
    <t>20230126 12:32:21</t>
  </si>
  <si>
    <t>12:32:21</t>
  </si>
  <si>
    <t>20230126 12:32:25</t>
  </si>
  <si>
    <t>12:32:25</t>
  </si>
  <si>
    <t>20230126 12:32:29</t>
  </si>
  <si>
    <t>12:32:29</t>
  </si>
  <si>
    <t>20230126 12:32:33</t>
  </si>
  <si>
    <t>12:32:33</t>
  </si>
  <si>
    <t>20230126 12:32:37</t>
  </si>
  <si>
    <t>12:32:37</t>
  </si>
  <si>
    <t>20230126 12:32:41</t>
  </si>
  <si>
    <t>12:32:41</t>
  </si>
  <si>
    <t>20230126 12:32:45</t>
  </si>
  <si>
    <t>12:32:45</t>
  </si>
  <si>
    <t>20230126 12:32:49</t>
  </si>
  <si>
    <t>12:32:49</t>
  </si>
  <si>
    <t>20230126 12:32:53</t>
  </si>
  <si>
    <t>12:32:53</t>
  </si>
  <si>
    <t>20230126 12:32:57</t>
  </si>
  <si>
    <t>12:32:57</t>
  </si>
  <si>
    <t>20230126 12:33:01</t>
  </si>
  <si>
    <t>12:33:01</t>
  </si>
  <si>
    <t>20230126 12:33:05</t>
  </si>
  <si>
    <t>12:33:05</t>
  </si>
  <si>
    <t>20230126 12:33:09</t>
  </si>
  <si>
    <t>12:33:09</t>
  </si>
  <si>
    <t>20230126 12:33:13</t>
  </si>
  <si>
    <t>12:33:13</t>
  </si>
  <si>
    <t>20230126 12:33:17</t>
  </si>
  <si>
    <t>12:33:17</t>
  </si>
  <si>
    <t>20230126 12:33:21</t>
  </si>
  <si>
    <t>12:33:21</t>
  </si>
  <si>
    <t>20230126 12:33:25</t>
  </si>
  <si>
    <t>12:33:25</t>
  </si>
  <si>
    <t>20230126 12:33:29</t>
  </si>
  <si>
    <t>12:33:29</t>
  </si>
  <si>
    <t>20230126 12:33:33</t>
  </si>
  <si>
    <t>12:33:33</t>
  </si>
  <si>
    <t>20230126 12:33:37</t>
  </si>
  <si>
    <t>12:33:37</t>
  </si>
  <si>
    <t>20230126 12:33:41</t>
  </si>
  <si>
    <t>12:33:41</t>
  </si>
  <si>
    <t>20230126 12:33:45</t>
  </si>
  <si>
    <t>12:33:45</t>
  </si>
  <si>
    <t>20230126 12:33:48</t>
  </si>
  <si>
    <t>12:33:48</t>
  </si>
  <si>
    <t>20230126 12:33:52</t>
  </si>
  <si>
    <t>12:33:52</t>
  </si>
  <si>
    <t>20230126 12:33:56</t>
  </si>
  <si>
    <t>12:33:56</t>
  </si>
  <si>
    <t>20230126 12:34:00</t>
  </si>
  <si>
    <t>12:34:00</t>
  </si>
  <si>
    <t>20230126 12:34:04</t>
  </si>
  <si>
    <t>12:34:04</t>
  </si>
  <si>
    <t>20230126 12:34:08</t>
  </si>
  <si>
    <t>12:34:08</t>
  </si>
  <si>
    <t>20230126 12:34:12</t>
  </si>
  <si>
    <t>12:34:12</t>
  </si>
  <si>
    <t>20230126 12:34:16</t>
  </si>
  <si>
    <t>12:34:16</t>
  </si>
  <si>
    <t>20230126 12:34:20</t>
  </si>
  <si>
    <t>12:34:20</t>
  </si>
  <si>
    <t>20230126 12:34:24</t>
  </si>
  <si>
    <t>12:34:24</t>
  </si>
  <si>
    <t>20230126 12:34:28</t>
  </si>
  <si>
    <t>12:34:28</t>
  </si>
  <si>
    <t>20230126 12:34:32</t>
  </si>
  <si>
    <t>12:34:32</t>
  </si>
  <si>
    <t>20230126 12:34:36</t>
  </si>
  <si>
    <t>12:34:36</t>
  </si>
  <si>
    <t>20230126 12:34:40</t>
  </si>
  <si>
    <t>12:34:40</t>
  </si>
  <si>
    <t>20230126 12:34:44</t>
  </si>
  <si>
    <t>12:34:44</t>
  </si>
  <si>
    <t>20230126 12:34:48</t>
  </si>
  <si>
    <t>12:34:48</t>
  </si>
  <si>
    <t>20230126 12:34:52</t>
  </si>
  <si>
    <t>12:34:52</t>
  </si>
  <si>
    <t>20230126 12:34:56</t>
  </si>
  <si>
    <t>12:34:56</t>
  </si>
  <si>
    <t>20230126 12:35:00</t>
  </si>
  <si>
    <t>12:35:00</t>
  </si>
  <si>
    <t>20230126 12:35:04</t>
  </si>
  <si>
    <t>12:35:04</t>
  </si>
  <si>
    <t>20230126 12:35:08</t>
  </si>
  <si>
    <t>12:35:08</t>
  </si>
  <si>
    <t>20230126 12:35:12</t>
  </si>
  <si>
    <t>12:35:12</t>
  </si>
  <si>
    <t>20230126 12:35:16</t>
  </si>
  <si>
    <t>12:35:16</t>
  </si>
  <si>
    <t>20230126 12:35:20</t>
  </si>
  <si>
    <t>12:35:20</t>
  </si>
  <si>
    <t>20230126 12:35:24</t>
  </si>
  <si>
    <t>12:35:24</t>
  </si>
  <si>
    <t>20230126 12:35:28</t>
  </si>
  <si>
    <t>12:35:28</t>
  </si>
  <si>
    <t>20230126 12:35:32</t>
  </si>
  <si>
    <t>12:35:32</t>
  </si>
  <si>
    <t>20230126 12:35:36</t>
  </si>
  <si>
    <t>12:35:36</t>
  </si>
  <si>
    <t>20230126 12:35:40</t>
  </si>
  <si>
    <t>12:35:40</t>
  </si>
  <si>
    <t>20230126 12:35:44</t>
  </si>
  <si>
    <t>12:35:44</t>
  </si>
  <si>
    <t>20230126 12:35:48</t>
  </si>
  <si>
    <t>12:35:48</t>
  </si>
  <si>
    <t>20230126 12:35:52</t>
  </si>
  <si>
    <t>12:35:52</t>
  </si>
  <si>
    <t>20230126 12:35:56</t>
  </si>
  <si>
    <t>12:35:56</t>
  </si>
  <si>
    <t>20230126 12:36:00</t>
  </si>
  <si>
    <t>12:36:00</t>
  </si>
  <si>
    <t>20230126 12:36:04</t>
  </si>
  <si>
    <t>12:36:04</t>
  </si>
  <si>
    <t>20230126 12:36:08</t>
  </si>
  <si>
    <t>12:36:08</t>
  </si>
  <si>
    <t>20230126 12:36:12</t>
  </si>
  <si>
    <t>12:36:12</t>
  </si>
  <si>
    <t>20230126 12:36:16</t>
  </si>
  <si>
    <t>12:36:16</t>
  </si>
  <si>
    <t>20230126 12:36:20</t>
  </si>
  <si>
    <t>12:36:20</t>
  </si>
  <si>
    <t>20230126 12:36:24</t>
  </si>
  <si>
    <t>12:36:24</t>
  </si>
  <si>
    <t>20230126 12:36:28</t>
  </si>
  <si>
    <t>12:36:28</t>
  </si>
  <si>
    <t>20230126 12:36:32</t>
  </si>
  <si>
    <t>12:36:32</t>
  </si>
  <si>
    <t>20230126 12:36:36</t>
  </si>
  <si>
    <t>12:36:36</t>
  </si>
  <si>
    <t>20230126 12:36:40</t>
  </si>
  <si>
    <t>12:36:40</t>
  </si>
  <si>
    <t>20230126 12:36:44</t>
  </si>
  <si>
    <t>12:36:44</t>
  </si>
  <si>
    <t>20230126 12:36:48</t>
  </si>
  <si>
    <t>12:36:48</t>
  </si>
  <si>
    <t>20230126 12:36:52</t>
  </si>
  <si>
    <t>12:36:52</t>
  </si>
  <si>
    <t>20230126 12:36:56</t>
  </si>
  <si>
    <t>12:36:56</t>
  </si>
  <si>
    <t>20230126 12:37:00</t>
  </si>
  <si>
    <t>12:37:00</t>
  </si>
  <si>
    <t>20230126 12:37:04</t>
  </si>
  <si>
    <t>12:37:04</t>
  </si>
  <si>
    <t>20230126 12:37:08</t>
  </si>
  <si>
    <t>12:37:08</t>
  </si>
  <si>
    <t>20230126 12:37:12</t>
  </si>
  <si>
    <t>12:37:12</t>
  </si>
  <si>
    <t>20230126 12:37:16</t>
  </si>
  <si>
    <t>12:37:16</t>
  </si>
  <si>
    <t>20230126 12:37:20</t>
  </si>
  <si>
    <t>12:37:20</t>
  </si>
  <si>
    <t>20230126 12:37:24</t>
  </si>
  <si>
    <t>12:37:24</t>
  </si>
  <si>
    <t>20230126 12:37:28</t>
  </si>
  <si>
    <t>12:37:28</t>
  </si>
  <si>
    <t>20230126 12:37:32</t>
  </si>
  <si>
    <t>12:37:32</t>
  </si>
  <si>
    <t>20230126 12:37:36</t>
  </si>
  <si>
    <t>12:37:36</t>
  </si>
  <si>
    <t>20230126 12:37:40</t>
  </si>
  <si>
    <t>12:37:40</t>
  </si>
  <si>
    <t>20230126 12:37:44</t>
  </si>
  <si>
    <t>12:37:44</t>
  </si>
  <si>
    <t>20230126 12:37:48</t>
  </si>
  <si>
    <t>12:37:48</t>
  </si>
  <si>
    <t>20230126 12:37:52</t>
  </si>
  <si>
    <t>12:37:52</t>
  </si>
  <si>
    <t>20230126 12:37:56</t>
  </si>
  <si>
    <t>12:37:56</t>
  </si>
  <si>
    <t>20230126 12:38:00</t>
  </si>
  <si>
    <t>12:38:00</t>
  </si>
  <si>
    <t>20230126 12:38:04</t>
  </si>
  <si>
    <t>12:38:04</t>
  </si>
  <si>
    <t>20230126 12:38:08</t>
  </si>
  <si>
    <t>12:38:08</t>
  </si>
  <si>
    <t>20230126 12:38:12</t>
  </si>
  <si>
    <t>12:38:12</t>
  </si>
  <si>
    <t>20230126 12:38:16</t>
  </si>
  <si>
    <t>12:38:16</t>
  </si>
  <si>
    <t>20230126 12:38:20</t>
  </si>
  <si>
    <t>12:38:20</t>
  </si>
  <si>
    <t>20230126 12:38:24</t>
  </si>
  <si>
    <t>12:38:24</t>
  </si>
  <si>
    <t>20230126 12:38:28</t>
  </si>
  <si>
    <t>12:38:28</t>
  </si>
  <si>
    <t>20230126 12:38:32</t>
  </si>
  <si>
    <t>12:38:32</t>
  </si>
  <si>
    <t>20230126 12:38:36</t>
  </si>
  <si>
    <t>12:38:36</t>
  </si>
  <si>
    <t>20230126 12:38:40</t>
  </si>
  <si>
    <t>12:38:40</t>
  </si>
  <si>
    <t>20230126 12:38:44</t>
  </si>
  <si>
    <t>12:38:44</t>
  </si>
  <si>
    <t>20230126 12:38:48</t>
  </si>
  <si>
    <t>12:38:48</t>
  </si>
  <si>
    <t>20230126 12:38:52</t>
  </si>
  <si>
    <t>12:38:52</t>
  </si>
  <si>
    <t>20230126 12:38:56</t>
  </si>
  <si>
    <t>12:38:56</t>
  </si>
  <si>
    <t>20230126 12:39:00</t>
  </si>
  <si>
    <t>12:39:00</t>
  </si>
  <si>
    <t>20230126 12:39:04</t>
  </si>
  <si>
    <t>12:39:04</t>
  </si>
  <si>
    <t>20230126 12:39:08</t>
  </si>
  <si>
    <t>12:39:08</t>
  </si>
  <si>
    <t>20230126 12:39:12</t>
  </si>
  <si>
    <t>12:39:12</t>
  </si>
  <si>
    <t>20230126 12:39:16</t>
  </si>
  <si>
    <t>12:39:16</t>
  </si>
  <si>
    <t>20230126 12:39:20</t>
  </si>
  <si>
    <t>12:39:20</t>
  </si>
  <si>
    <t>20230126 12:39:24</t>
  </si>
  <si>
    <t>12:39:24</t>
  </si>
  <si>
    <t>20230126 12:39:28</t>
  </si>
  <si>
    <t>12:39:28</t>
  </si>
  <si>
    <t>20230126 12:39:32</t>
  </si>
  <si>
    <t>12:39:32</t>
  </si>
  <si>
    <t>20230126 12:39:36</t>
  </si>
  <si>
    <t>12:39:36</t>
  </si>
  <si>
    <t>20230126 12:39:40</t>
  </si>
  <si>
    <t>12:39:40</t>
  </si>
  <si>
    <t>20230126 12:39:44</t>
  </si>
  <si>
    <t>12:39:44</t>
  </si>
  <si>
    <t>20230126 12:39:48</t>
  </si>
  <si>
    <t>12:39:48</t>
  </si>
  <si>
    <t>20230126 12:39:52</t>
  </si>
  <si>
    <t>12:39:52</t>
  </si>
  <si>
    <t>20230126 12:39:56</t>
  </si>
  <si>
    <t>12:39:56</t>
  </si>
  <si>
    <t>20230126 12:40:00</t>
  </si>
  <si>
    <t>12:40:00</t>
  </si>
  <si>
    <t>20230126 12:40:04</t>
  </si>
  <si>
    <t>12:40:04</t>
  </si>
  <si>
    <t>20230126 12:40:08</t>
  </si>
  <si>
    <t>12:40:08</t>
  </si>
  <si>
    <t>20230126 12:40:12</t>
  </si>
  <si>
    <t>12:40:12</t>
  </si>
  <si>
    <t>20230126 12:40:16</t>
  </si>
  <si>
    <t>12:40:16</t>
  </si>
  <si>
    <t>20230126 12:40:20</t>
  </si>
  <si>
    <t>12:40:20</t>
  </si>
  <si>
    <t>20230126 12:40:24</t>
  </si>
  <si>
    <t>12:40:24</t>
  </si>
  <si>
    <t>20230126 12:40:28</t>
  </si>
  <si>
    <t>12:40:28</t>
  </si>
  <si>
    <t>20230126 12:40:32</t>
  </si>
  <si>
    <t>12:40:32</t>
  </si>
  <si>
    <t>20230126 12:40:36</t>
  </si>
  <si>
    <t>12:40:36</t>
  </si>
  <si>
    <t>20230126 12:40:40</t>
  </si>
  <si>
    <t>12:40:40</t>
  </si>
  <si>
    <t>20230126 12:40:44</t>
  </si>
  <si>
    <t>12:40:44</t>
  </si>
  <si>
    <t>20230126 12:40:48</t>
  </si>
  <si>
    <t>12:40:48</t>
  </si>
  <si>
    <t>20230126 12:40:52</t>
  </si>
  <si>
    <t>12:40:52</t>
  </si>
  <si>
    <t>20230126 12:40:56</t>
  </si>
  <si>
    <t>12:40:56</t>
  </si>
  <si>
    <t>20230126 12:41:00</t>
  </si>
  <si>
    <t>12:41:00</t>
  </si>
  <si>
    <t>20230126 12:41:04</t>
  </si>
  <si>
    <t>12:41:04</t>
  </si>
  <si>
    <t>20230126 12:41:08</t>
  </si>
  <si>
    <t>12:41:08</t>
  </si>
  <si>
    <t>20230126 12:41:12</t>
  </si>
  <si>
    <t>12:41:12</t>
  </si>
  <si>
    <t>20230126 12:41:16</t>
  </si>
  <si>
    <t>12:41:16</t>
  </si>
  <si>
    <t>20230126 12:41:20</t>
  </si>
  <si>
    <t>12:41:20</t>
  </si>
  <si>
    <t>20230126 12:41:24</t>
  </si>
  <si>
    <t>12:41:24</t>
  </si>
  <si>
    <t>20230126 12:41:28</t>
  </si>
  <si>
    <t>12:41:28</t>
  </si>
  <si>
    <t>20230126 12:41:32</t>
  </si>
  <si>
    <t>12:41:32</t>
  </si>
  <si>
    <t>20230126 12:41:36</t>
  </si>
  <si>
    <t>12:41:36</t>
  </si>
  <si>
    <t>20230126 12:41:40</t>
  </si>
  <si>
    <t>12:41:40</t>
  </si>
  <si>
    <t>20230126 12:41:44</t>
  </si>
  <si>
    <t>12:41:44</t>
  </si>
  <si>
    <t>20230126 12:41:48</t>
  </si>
  <si>
    <t>12:41:48</t>
  </si>
  <si>
    <t>20230126 12:41:52</t>
  </si>
  <si>
    <t>12:41:52</t>
  </si>
  <si>
    <t>20230126 12:41:56</t>
  </si>
  <si>
    <t>12:41:56</t>
  </si>
  <si>
    <t>20230126 12:42:00</t>
  </si>
  <si>
    <t>12:42:00</t>
  </si>
  <si>
    <t>20230126 12:42:04</t>
  </si>
  <si>
    <t>12:42:04</t>
  </si>
  <si>
    <t>20230126 12:42:08</t>
  </si>
  <si>
    <t>12:42:08</t>
  </si>
  <si>
    <t>20230126 12:42:12</t>
  </si>
  <si>
    <t>12:42:12</t>
  </si>
  <si>
    <t>20230126 12:42:16</t>
  </si>
  <si>
    <t>12:42:16</t>
  </si>
  <si>
    <t>20230126 12:42:20</t>
  </si>
  <si>
    <t>12:42:20</t>
  </si>
  <si>
    <t>20230126 12:42:24</t>
  </si>
  <si>
    <t>12:42:24</t>
  </si>
  <si>
    <t>20230126 12:42:28</t>
  </si>
  <si>
    <t>12:42:28</t>
  </si>
  <si>
    <t>20230126 12:42:32</t>
  </si>
  <si>
    <t>12:42:32</t>
  </si>
  <si>
    <t>20230126 12:42:36</t>
  </si>
  <si>
    <t>12:42:36</t>
  </si>
  <si>
    <t>20230126 12:42:40</t>
  </si>
  <si>
    <t>12:42:40</t>
  </si>
  <si>
    <t>20230126 12:42:44</t>
  </si>
  <si>
    <t>12:42:44</t>
  </si>
  <si>
    <t>20230126 12:42:48</t>
  </si>
  <si>
    <t>12:42:48</t>
  </si>
  <si>
    <t>20230126 12:42:52</t>
  </si>
  <si>
    <t>12:42:52</t>
  </si>
  <si>
    <t>20230126 12:42:56</t>
  </si>
  <si>
    <t>12:42:56</t>
  </si>
  <si>
    <t>20230126 12:43:00</t>
  </si>
  <si>
    <t>12:43:00</t>
  </si>
  <si>
    <t>20230126 12:43:04</t>
  </si>
  <si>
    <t>12:43:04</t>
  </si>
  <si>
    <t>20230126 12:43:08</t>
  </si>
  <si>
    <t>12:43:08</t>
  </si>
  <si>
    <t>20230126 12:43:12</t>
  </si>
  <si>
    <t>12:43:12</t>
  </si>
  <si>
    <t>20230126 12:43:16</t>
  </si>
  <si>
    <t>12:43:16</t>
  </si>
  <si>
    <t>20230126 12:43:20</t>
  </si>
  <si>
    <t>12:43:20</t>
  </si>
  <si>
    <t>20230126 12:43:23</t>
  </si>
  <si>
    <t>12:43:23</t>
  </si>
  <si>
    <t>20230126 12:43:28</t>
  </si>
  <si>
    <t>12:43:28</t>
  </si>
  <si>
    <t>20230126 12:43:31</t>
  </si>
  <si>
    <t>12:43:31</t>
  </si>
  <si>
    <t>20230126 12:43:35</t>
  </si>
  <si>
    <t>12:43:35</t>
  </si>
  <si>
    <t>20230126 12:43:39</t>
  </si>
  <si>
    <t>12:43:39</t>
  </si>
  <si>
    <t>20230126 12:43:43</t>
  </si>
  <si>
    <t>12:43:43</t>
  </si>
  <si>
    <t>20230126 12:43:47</t>
  </si>
  <si>
    <t>12:43:47</t>
  </si>
  <si>
    <t>20230126 12:43:51</t>
  </si>
  <si>
    <t>12:43:51</t>
  </si>
  <si>
    <t>20230126 12:43:55</t>
  </si>
  <si>
    <t>12:43:55</t>
  </si>
  <si>
    <t>20230126 12:43:59</t>
  </si>
  <si>
    <t>12:43:59</t>
  </si>
  <si>
    <t>20230126 12:44:03</t>
  </si>
  <si>
    <t>12:44:03</t>
  </si>
  <si>
    <t>20230126 12:44:07</t>
  </si>
  <si>
    <t>12:44:07</t>
  </si>
  <si>
    <t>20230126 12:44:11</t>
  </si>
  <si>
    <t>12:44:11</t>
  </si>
  <si>
    <t>20230126 12:44:15</t>
  </si>
  <si>
    <t>12:44:15</t>
  </si>
  <si>
    <t>20230126 12:44:19</t>
  </si>
  <si>
    <t>12:44:19</t>
  </si>
  <si>
    <t>20230126 12:44:23</t>
  </si>
  <si>
    <t>12:44:23</t>
  </si>
  <si>
    <t>20230126 12:44:27</t>
  </si>
  <si>
    <t>12:44:27</t>
  </si>
  <si>
    <t>20230126 12:44:31</t>
  </si>
  <si>
    <t>12:44:31</t>
  </si>
  <si>
    <t>20230126 12:44:35</t>
  </si>
  <si>
    <t>12:44:35</t>
  </si>
  <si>
    <t>20230126 12:44:39</t>
  </si>
  <si>
    <t>12:44:39</t>
  </si>
  <si>
    <t>20230126 12:44:43</t>
  </si>
  <si>
    <t>12:44:43</t>
  </si>
  <si>
    <t>20230126 12:44:47</t>
  </si>
  <si>
    <t>12:44:47</t>
  </si>
  <si>
    <t>20230126 12:44:51</t>
  </si>
  <si>
    <t>12:44:51</t>
  </si>
  <si>
    <t>20230126 12:44:55</t>
  </si>
  <si>
    <t>12:44:55</t>
  </si>
  <si>
    <t>20230126 12:44:59</t>
  </si>
  <si>
    <t>12:44:59</t>
  </si>
  <si>
    <t>20230126 12:45:03</t>
  </si>
  <si>
    <t>12:45:03</t>
  </si>
  <si>
    <t>20230126 12:45:07</t>
  </si>
  <si>
    <t>12:45:07</t>
  </si>
  <si>
    <t>20230126 12:45:11</t>
  </si>
  <si>
    <t>12:45:11</t>
  </si>
  <si>
    <t>20230126 12:45:15</t>
  </si>
  <si>
    <t>12:45:15</t>
  </si>
  <si>
    <t>20230126 12:45:19</t>
  </si>
  <si>
    <t>12:45:19</t>
  </si>
  <si>
    <t>20230126 12:45:23</t>
  </si>
  <si>
    <t>12:45:23</t>
  </si>
  <si>
    <t>20230126 12:45:27</t>
  </si>
  <si>
    <t>12:45:27</t>
  </si>
  <si>
    <t>2/2</t>
  </si>
  <si>
    <t>20230126 12:45:31</t>
  </si>
  <si>
    <t>12:45:31</t>
  </si>
  <si>
    <t>20230126 12:45:35</t>
  </si>
  <si>
    <t>12:45:35</t>
  </si>
  <si>
    <t>20230126 12:45:39</t>
  </si>
  <si>
    <t>12:45:39</t>
  </si>
  <si>
    <t>20230126 12:45:43</t>
  </si>
  <si>
    <t>12:45:43</t>
  </si>
  <si>
    <t>20230126 12:45:47</t>
  </si>
  <si>
    <t>12:45:47</t>
  </si>
  <si>
    <t>20230126 12:45:51</t>
  </si>
  <si>
    <t>12:45:51</t>
  </si>
  <si>
    <t>20230126 12:45:55</t>
  </si>
  <si>
    <t>12:45:55</t>
  </si>
  <si>
    <t>20230126 12:45:59</t>
  </si>
  <si>
    <t>12:45:59</t>
  </si>
  <si>
    <t>20230126 12:46:03</t>
  </si>
  <si>
    <t>12:46:03</t>
  </si>
  <si>
    <t>20230126 12:46:07</t>
  </si>
  <si>
    <t>12:46:07</t>
  </si>
  <si>
    <t>20230126 12:46:11</t>
  </si>
  <si>
    <t>12:46:11</t>
  </si>
  <si>
    <t>20230126 12:46:15</t>
  </si>
  <si>
    <t>12:46:15</t>
  </si>
  <si>
    <t>20230126 12:46:19</t>
  </si>
  <si>
    <t>12:46:19</t>
  </si>
  <si>
    <t>20230126 12:46:23</t>
  </si>
  <si>
    <t>12:46:23</t>
  </si>
  <si>
    <t>20230126 12:46:27</t>
  </si>
  <si>
    <t>12:46:27</t>
  </si>
  <si>
    <t>20230126 12:46:31</t>
  </si>
  <si>
    <t>12:46:31</t>
  </si>
  <si>
    <t>20230126 12:46:35</t>
  </si>
  <si>
    <t>12:46:35</t>
  </si>
  <si>
    <t>20230126 12:46:39</t>
  </si>
  <si>
    <t>12:46:39</t>
  </si>
  <si>
    <t>20230126 12:46:43</t>
  </si>
  <si>
    <t>12:46:43</t>
  </si>
  <si>
    <t>20230126 12:46:47</t>
  </si>
  <si>
    <t>12:46:47</t>
  </si>
  <si>
    <t>20230126 12:46:51</t>
  </si>
  <si>
    <t>12:46:51</t>
  </si>
  <si>
    <t>20230126 12:46:55</t>
  </si>
  <si>
    <t>12:46:55</t>
  </si>
  <si>
    <t>20230126 12:46:59</t>
  </si>
  <si>
    <t>12:46:59</t>
  </si>
  <si>
    <t>20230126 12:47:03</t>
  </si>
  <si>
    <t>12:47:03</t>
  </si>
  <si>
    <t>20230126 12:47:07</t>
  </si>
  <si>
    <t>12:47:07</t>
  </si>
  <si>
    <t>20230126 12:47:11</t>
  </si>
  <si>
    <t>12:47:11</t>
  </si>
  <si>
    <t>20230126 12:47:15</t>
  </si>
  <si>
    <t>12:47:15</t>
  </si>
  <si>
    <t>20230126 12:47:19</t>
  </si>
  <si>
    <t>12:47:19</t>
  </si>
  <si>
    <t>20230126 12:47:23</t>
  </si>
  <si>
    <t>12:47:23</t>
  </si>
  <si>
    <t>20230126 12:47:27</t>
  </si>
  <si>
    <t>12:47:27</t>
  </si>
  <si>
    <t>20230126 12:47:31</t>
  </si>
  <si>
    <t>12:47:31</t>
  </si>
  <si>
    <t>20230126 12:47:35</t>
  </si>
  <si>
    <t>12:47:35</t>
  </si>
  <si>
    <t>20230126 12:47:39</t>
  </si>
  <si>
    <t>12:47:39</t>
  </si>
  <si>
    <t>20230126 12:47:43</t>
  </si>
  <si>
    <t>12:47:43</t>
  </si>
  <si>
    <t>20230126 12:47:47</t>
  </si>
  <si>
    <t>12:47:47</t>
  </si>
  <si>
    <t>20230126 12:47:51</t>
  </si>
  <si>
    <t>12:47:51</t>
  </si>
  <si>
    <t>20230126 12:47:55</t>
  </si>
  <si>
    <t>12:47:55</t>
  </si>
  <si>
    <t>20230126 12:47:59</t>
  </si>
  <si>
    <t>12:47:59</t>
  </si>
  <si>
    <t>20230126 12:48:03</t>
  </si>
  <si>
    <t>12:48:03</t>
  </si>
  <si>
    <t>20230126 12:48:07</t>
  </si>
  <si>
    <t>12:48:07</t>
  </si>
  <si>
    <t>20230126 12:48:11</t>
  </si>
  <si>
    <t>12:48:11</t>
  </si>
  <si>
    <t>20230126 12:48:15</t>
  </si>
  <si>
    <t>12:48:15</t>
  </si>
  <si>
    <t>20230126 12:48:19</t>
  </si>
  <si>
    <t>12:48:19</t>
  </si>
  <si>
    <t>20230126 12:48:23</t>
  </si>
  <si>
    <t>12:48:23</t>
  </si>
  <si>
    <t>20230126 12:48:27</t>
  </si>
  <si>
    <t>12:48:27</t>
  </si>
  <si>
    <t>20230126 12:48:31</t>
  </si>
  <si>
    <t>12:48:31</t>
  </si>
  <si>
    <t>20230126 12:48:35</t>
  </si>
  <si>
    <t>12:48:35</t>
  </si>
  <si>
    <t>20230126 12:48:39</t>
  </si>
  <si>
    <t>12:48:39</t>
  </si>
  <si>
    <t>20230126 12:48:43</t>
  </si>
  <si>
    <t>12:48:43</t>
  </si>
  <si>
    <t>20230126 12:48:47</t>
  </si>
  <si>
    <t>12:48:47</t>
  </si>
  <si>
    <t>20230126 12:48:51</t>
  </si>
  <si>
    <t>12:48:51</t>
  </si>
  <si>
    <t>20230126 12:48:55</t>
  </si>
  <si>
    <t>12:48:55</t>
  </si>
  <si>
    <t>20230126 12:48:59</t>
  </si>
  <si>
    <t>12:48:59</t>
  </si>
  <si>
    <t>20230126 12:49:03</t>
  </si>
  <si>
    <t>12:49:03</t>
  </si>
  <si>
    <t>20230126 12:49:07</t>
  </si>
  <si>
    <t>12:49:07</t>
  </si>
  <si>
    <t>20230126 12:49:11</t>
  </si>
  <si>
    <t>12:49:11</t>
  </si>
  <si>
    <t>20230126 12:49:15</t>
  </si>
  <si>
    <t>12:49:15</t>
  </si>
  <si>
    <t>20230126 12:49:19</t>
  </si>
  <si>
    <t>12:49:19</t>
  </si>
  <si>
    <t>20230126 12:49:23</t>
  </si>
  <si>
    <t>12:49:23</t>
  </si>
  <si>
    <t>20230126 12:49:27</t>
  </si>
  <si>
    <t>12:49:27</t>
  </si>
  <si>
    <t>20230126 12:49:31</t>
  </si>
  <si>
    <t>12:49:31</t>
  </si>
  <si>
    <t>20230126 12:49:35</t>
  </si>
  <si>
    <t>12:49:35</t>
  </si>
  <si>
    <t>20230126 12:49:39</t>
  </si>
  <si>
    <t>12:49:39</t>
  </si>
  <si>
    <t>20230126 12:49:43</t>
  </si>
  <si>
    <t>12:49:43</t>
  </si>
  <si>
    <t>20230126 12:49:47</t>
  </si>
  <si>
    <t>12:49:47</t>
  </si>
  <si>
    <t>20230126 12:49:51</t>
  </si>
  <si>
    <t>12:49:51</t>
  </si>
  <si>
    <t>20230126 12:49:55</t>
  </si>
  <si>
    <t>12:49:55</t>
  </si>
  <si>
    <t>20230126 12:49:59</t>
  </si>
  <si>
    <t>12:49:59</t>
  </si>
  <si>
    <t>20230126 12:50:03</t>
  </si>
  <si>
    <t>12:50:03</t>
  </si>
  <si>
    <t>20230126 12:50:07</t>
  </si>
  <si>
    <t>12:50:07</t>
  </si>
  <si>
    <t>20230126 12:50:11</t>
  </si>
  <si>
    <t>12:50:11</t>
  </si>
  <si>
    <t>20230126 12:50:15</t>
  </si>
  <si>
    <t>12:50:15</t>
  </si>
  <si>
    <t>20230126 12:50:19</t>
  </si>
  <si>
    <t>12:50:19</t>
  </si>
  <si>
    <t>20230126 12:50:23</t>
  </si>
  <si>
    <t>12:50:23</t>
  </si>
  <si>
    <t>20230126 12:50:27</t>
  </si>
  <si>
    <t>12:50:27</t>
  </si>
  <si>
    <t>20230126 12:50:31</t>
  </si>
  <si>
    <t>12:50:31</t>
  </si>
  <si>
    <t>20230126 12:50:35</t>
  </si>
  <si>
    <t>12:50:35</t>
  </si>
  <si>
    <t>20230126 12:50:39</t>
  </si>
  <si>
    <t>12:50:39</t>
  </si>
  <si>
    <t>20230126 12:50:43</t>
  </si>
  <si>
    <t>12:50:43</t>
  </si>
  <si>
    <t>20230126 12:50:47</t>
  </si>
  <si>
    <t>12:50:47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</si>
</sst>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3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1674757857.0999999</v>
      </c>
      <c r="C16">
        <v>0</v>
      </c>
      <c r="D16" t="s">
        <v>353</v>
      </c>
      <c r="E16" t="s">
        <v>354</v>
      </c>
      <c r="F16">
        <v>4</v>
      </c>
      <c r="G16">
        <v>1674757854.8499999</v>
      </c>
      <c r="H16">
        <f t="shared" ref="H16:H79" si="0">(I16)/1000</f>
        <v>6.3557781002545222E-4</v>
      </c>
      <c r="I16">
        <f t="shared" ref="I16:I79" si="1">IF(BD16, AL16, AF16)</f>
        <v>0.63557781002545222</v>
      </c>
      <c r="J16">
        <f t="shared" ref="J16:J79" si="2">IF(BD16, AG16, AE16)</f>
        <v>-1.7204591388800188</v>
      </c>
      <c r="K16">
        <f t="shared" ref="K16:K79" si="3">BF16 - IF(AS16&gt;1, J16*AZ16*100/(AU16*BT16), 0)</f>
        <v>11.575625</v>
      </c>
      <c r="L16">
        <f t="shared" ref="L16:L79" si="4">((R16-H16/2)*K16-J16)/(R16+H16/2)</f>
        <v>72.357407595030992</v>
      </c>
      <c r="M16">
        <f t="shared" ref="M16:M79" si="5">L16*(BM16+BN16)/1000</f>
        <v>7.3277378587611626</v>
      </c>
      <c r="N16">
        <f t="shared" ref="N16:N79" si="6">(BF16 - IF(AS16&gt;1, J16*AZ16*100/(AU16*BT16), 0))*(BM16+BN16)/1000</f>
        <v>1.1722800521828984</v>
      </c>
      <c r="O16">
        <f t="shared" ref="O16:O79" si="7">2/((1/Q16-1/P16)+SIGN(Q16)*SQRT((1/Q16-1/P16)*(1/Q16-1/P16) + 4*BA16/((BA16+1)*(BA16+1))*(2*1/Q16*1/P16-1/P16*1/P16)))</f>
        <v>4.4930810739326782E-2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2.7674913236086938</v>
      </c>
      <c r="Q16">
        <f t="shared" ref="Q16:Q79" si="9">H16*(1000-(1000*0.61365*EXP(17.502*U16/(240.97+U16))/(BM16+BN16)+BH16)/2)/(1000*0.61365*EXP(17.502*U16/(240.97+U16))/(BM16+BN16)-BH16)</f>
        <v>4.4529462193488516E-2</v>
      </c>
      <c r="R16">
        <f t="shared" ref="R16:R79" si="10">1/((BA16+1)/(O16/1.6)+1/(P16/1.37)) + BA16/((BA16+1)/(O16/1.6) + BA16/(P16/1.37))</f>
        <v>2.7866674520594204E-2</v>
      </c>
      <c r="S16">
        <f t="shared" ref="S16:S79" si="11">(AV16*AY16)</f>
        <v>226.11636186057439</v>
      </c>
      <c r="T16">
        <f t="shared" ref="T16:T79" si="12">(BO16+(S16+2*0.95*0.0000000567*(((BO16+$B$6)+273)^4-(BO16+273)^4)-44100*H16)/(1.84*29.3*P16+8*0.95*0.0000000567*(BO16+273)^3))</f>
        <v>33.444737703786458</v>
      </c>
      <c r="U16">
        <f t="shared" ref="U16:U79" si="13">($C$6*BP16+$D$6*BQ16+$E$6*T16)</f>
        <v>31.959050000000001</v>
      </c>
      <c r="V16">
        <f t="shared" ref="V16:V79" si="14">0.61365*EXP(17.502*U16/(240.97+U16))</f>
        <v>4.7640267311820388</v>
      </c>
      <c r="W16">
        <f t="shared" ref="W16:W79" si="15">(X16/Y16*100)</f>
        <v>69.848240172409731</v>
      </c>
      <c r="X16">
        <f t="shared" ref="X16:X79" si="16">BH16*(BM16+BN16)/1000</f>
        <v>3.376656450810688</v>
      </c>
      <c r="Y16">
        <f t="shared" ref="Y16:Y79" si="17">0.61365*EXP(17.502*BO16/(240.97+BO16))</f>
        <v>4.8342756273829179</v>
      </c>
      <c r="Z16">
        <f t="shared" ref="Z16:Z79" si="18">(V16-BH16*(BM16+BN16)/1000)</f>
        <v>1.3873702803713508</v>
      </c>
      <c r="AA16">
        <f t="shared" ref="AA16:AA79" si="19">(-H16*44100)</f>
        <v>-28.028981422122442</v>
      </c>
      <c r="AB16">
        <f t="shared" ref="AB16:AB79" si="20">2*29.3*P16*0.92*(BO16-U16)</f>
        <v>38.611351778892903</v>
      </c>
      <c r="AC16">
        <f t="shared" ref="AC16:AC79" si="21">2*0.95*0.0000000567*(((BO16+$B$6)+273)^4-(U16+273)^4)</f>
        <v>3.1667756521925368</v>
      </c>
      <c r="AD16">
        <f t="shared" ref="AD16:AD79" si="22">S16+AC16+AA16+AB16</f>
        <v>239.86550786953737</v>
      </c>
      <c r="AE16">
        <f t="shared" ref="AE16:AE79" si="23">BL16*AS16*(BG16-BF16*(1000-AS16*BI16)/(1000-AS16*BH16))/(100*AZ16)</f>
        <v>-1.7215999072850787</v>
      </c>
      <c r="AF16">
        <f t="shared" ref="AF16:AF79" si="24">1000*BL16*AS16*(BH16-BI16)/(100*AZ16*(1000-AS16*BH16))</f>
        <v>0.62104665514140411</v>
      </c>
      <c r="AG16">
        <f t="shared" ref="AG16:AG79" si="25">(AH16 - AI16 - BM16*1000/(8.314*(BO16+273.15)) * AK16/BL16 * AJ16) * BL16/(100*AZ16) * (1000 - BI16)/1000</f>
        <v>-1.7204591388800188</v>
      </c>
      <c r="AH16">
        <v>10.335114091729739</v>
      </c>
      <c r="AI16">
        <v>11.977133939393941</v>
      </c>
      <c r="AJ16">
        <v>4.2011899256864063E-5</v>
      </c>
      <c r="AK16">
        <v>63.968165495996793</v>
      </c>
      <c r="AL16">
        <f t="shared" ref="AL16:AL79" si="26">(AN16 - AM16 + BM16*1000/(8.314*(BO16+273.15)) * AP16/BL16 * AO16) * BL16/(100*AZ16) * 1000/(1000 - AN16)</f>
        <v>0.63557781002545222</v>
      </c>
      <c r="AM16">
        <v>32.783596791174567</v>
      </c>
      <c r="AN16">
        <v>33.346103030303027</v>
      </c>
      <c r="AO16">
        <v>8.1951190043024293E-4</v>
      </c>
      <c r="AP16">
        <v>93.478074377991348</v>
      </c>
      <c r="AQ16">
        <v>90</v>
      </c>
      <c r="AR16">
        <v>14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47454.407543069108</v>
      </c>
      <c r="AV16">
        <f t="shared" ref="AV16:AV79" si="30">$B$10*BU16+$C$10*BV16+$F$10*CG16*(1-CJ16)</f>
        <v>1200</v>
      </c>
      <c r="AW16">
        <f t="shared" ref="AW16:AW79" si="31">AV16*AX16</f>
        <v>1025.9255760935619</v>
      </c>
      <c r="AX16">
        <f t="shared" ref="AX16:AX79" si="32">($B$10*$D$8+$C$10*$D$8+$F$10*((CT16+CL16)/MAX(CT16+CL16+CU16, 0.1)*$I$8+CU16/MAX(CT16+CL16+CU16, 0.1)*$J$8))/($B$10+$C$10+$F$10)</f>
        <v>0.85493798007796817</v>
      </c>
      <c r="AY16">
        <f t="shared" ref="AY16:AY79" si="33">($B$10*$K$8+$C$10*$K$8+$F$10*((CT16+CL16)/MAX(CT16+CL16+CU16, 0.1)*$P$8+CU16/MAX(CT16+CL16+CU16, 0.1)*$Q$8))/($B$10+$C$10+$F$10)</f>
        <v>0.18843030155047866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1674757854.8499999</v>
      </c>
      <c r="BF16">
        <v>11.575625</v>
      </c>
      <c r="BG16">
        <v>9.9928687499999995</v>
      </c>
      <c r="BH16">
        <v>33.342637500000002</v>
      </c>
      <c r="BI16">
        <v>32.788400000000003</v>
      </c>
      <c r="BJ16">
        <v>15.608000000000001</v>
      </c>
      <c r="BK16">
        <v>33.061412500000003</v>
      </c>
      <c r="BL16">
        <v>649.90837499999998</v>
      </c>
      <c r="BM16">
        <v>101.17162500000001</v>
      </c>
      <c r="BN16">
        <v>9.9801137499999998E-2</v>
      </c>
      <c r="BO16">
        <v>32.217837500000002</v>
      </c>
      <c r="BP16">
        <v>31.959050000000001</v>
      </c>
      <c r="BQ16">
        <v>999.9</v>
      </c>
      <c r="BR16">
        <v>0</v>
      </c>
      <c r="BS16">
        <v>0</v>
      </c>
      <c r="BT16">
        <v>8998.125</v>
      </c>
      <c r="BU16">
        <v>0</v>
      </c>
      <c r="BV16">
        <v>159.60287500000001</v>
      </c>
      <c r="BW16">
        <v>1.5827487499999999</v>
      </c>
      <c r="BX16">
        <v>11.974875000000001</v>
      </c>
      <c r="BY16">
        <v>10.331637499999999</v>
      </c>
      <c r="BZ16">
        <v>0.55423825000000004</v>
      </c>
      <c r="CA16">
        <v>9.9928687499999995</v>
      </c>
      <c r="CB16">
        <v>32.788400000000003</v>
      </c>
      <c r="CC16">
        <v>3.3733300000000002</v>
      </c>
      <c r="CD16">
        <v>3.3172524999999999</v>
      </c>
      <c r="CE16">
        <v>25.995325000000001</v>
      </c>
      <c r="CF16">
        <v>25.712375000000002</v>
      </c>
      <c r="CG16">
        <v>1200</v>
      </c>
      <c r="CH16">
        <v>0.49998700000000001</v>
      </c>
      <c r="CI16">
        <v>0.50001300000000004</v>
      </c>
      <c r="CJ16">
        <v>0</v>
      </c>
      <c r="CK16">
        <v>781.78487500000006</v>
      </c>
      <c r="CL16">
        <v>4.9990899999999998</v>
      </c>
      <c r="CM16">
        <v>8047.8575000000001</v>
      </c>
      <c r="CN16">
        <v>9557.8150000000005</v>
      </c>
      <c r="CO16">
        <v>41.061999999999998</v>
      </c>
      <c r="CP16">
        <v>42.686999999999998</v>
      </c>
      <c r="CQ16">
        <v>41.875</v>
      </c>
      <c r="CR16">
        <v>41.75</v>
      </c>
      <c r="CS16">
        <v>42.436999999999998</v>
      </c>
      <c r="CT16">
        <v>597.48125000000005</v>
      </c>
      <c r="CU16">
        <v>597.51874999999995</v>
      </c>
      <c r="CV16">
        <v>0</v>
      </c>
      <c r="CW16">
        <v>1674757874.2</v>
      </c>
      <c r="CX16">
        <v>0</v>
      </c>
      <c r="CY16">
        <v>1674757564.0999999</v>
      </c>
      <c r="CZ16" t="s">
        <v>356</v>
      </c>
      <c r="DA16">
        <v>1674757564.0999999</v>
      </c>
      <c r="DB16">
        <v>1674757561.0999999</v>
      </c>
      <c r="DC16">
        <v>36</v>
      </c>
      <c r="DD16">
        <v>6.9000000000000006E-2</v>
      </c>
      <c r="DE16">
        <v>-3.7999999999999999E-2</v>
      </c>
      <c r="DF16">
        <v>-5.3319999999999999</v>
      </c>
      <c r="DG16">
        <v>0.27300000000000002</v>
      </c>
      <c r="DH16">
        <v>415</v>
      </c>
      <c r="DI16">
        <v>32</v>
      </c>
      <c r="DJ16">
        <v>0.52</v>
      </c>
      <c r="DK16">
        <v>0.2</v>
      </c>
      <c r="DL16">
        <v>1.5988325000000001</v>
      </c>
      <c r="DM16">
        <v>-2.1909118198882908E-2</v>
      </c>
      <c r="DN16">
        <v>1.6900062980651869E-2</v>
      </c>
      <c r="DO16">
        <v>1</v>
      </c>
      <c r="DP16">
        <v>0.52739975000000006</v>
      </c>
      <c r="DQ16">
        <v>0.19222478048780289</v>
      </c>
      <c r="DR16">
        <v>2.3519996485703389E-2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3.2981600000000002</v>
      </c>
      <c r="EB16">
        <v>2.62548</v>
      </c>
      <c r="EC16">
        <v>4.6439300000000001E-3</v>
      </c>
      <c r="ED16">
        <v>2.9384599999999999E-3</v>
      </c>
      <c r="EE16">
        <v>0.13766</v>
      </c>
      <c r="EF16">
        <v>0.135072</v>
      </c>
      <c r="EG16">
        <v>30123.3</v>
      </c>
      <c r="EH16">
        <v>30692.400000000001</v>
      </c>
      <c r="EI16">
        <v>28150.400000000001</v>
      </c>
      <c r="EJ16">
        <v>29618.7</v>
      </c>
      <c r="EK16">
        <v>33404</v>
      </c>
      <c r="EL16">
        <v>35564.199999999997</v>
      </c>
      <c r="EM16">
        <v>39738.800000000003</v>
      </c>
      <c r="EN16">
        <v>42338.7</v>
      </c>
      <c r="EO16">
        <v>2.0950299999999999</v>
      </c>
      <c r="EP16">
        <v>2.2051500000000002</v>
      </c>
      <c r="EQ16">
        <v>0.12321799999999999</v>
      </c>
      <c r="ER16">
        <v>0</v>
      </c>
      <c r="ES16">
        <v>29.9634</v>
      </c>
      <c r="ET16">
        <v>999.9</v>
      </c>
      <c r="EU16">
        <v>66</v>
      </c>
      <c r="EV16">
        <v>36</v>
      </c>
      <c r="EW16">
        <v>38.939399999999999</v>
      </c>
      <c r="EX16">
        <v>56.814700000000002</v>
      </c>
      <c r="EY16">
        <v>-3.3894199999999999</v>
      </c>
      <c r="EZ16">
        <v>2</v>
      </c>
      <c r="FA16">
        <v>0.33000800000000002</v>
      </c>
      <c r="FB16">
        <v>-0.51928700000000005</v>
      </c>
      <c r="FC16">
        <v>20.274999999999999</v>
      </c>
      <c r="FD16">
        <v>5.2234299999999996</v>
      </c>
      <c r="FE16">
        <v>12.004</v>
      </c>
      <c r="FF16">
        <v>4.9881500000000001</v>
      </c>
      <c r="FG16">
        <v>3.28518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1.86219</v>
      </c>
      <c r="FN16">
        <v>1.86429</v>
      </c>
      <c r="FO16">
        <v>1.8603499999999999</v>
      </c>
      <c r="FP16">
        <v>1.8611</v>
      </c>
      <c r="FQ16">
        <v>1.8602000000000001</v>
      </c>
      <c r="FR16">
        <v>1.86189</v>
      </c>
      <c r="FS16">
        <v>1.8585100000000001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-4.032</v>
      </c>
      <c r="GH16">
        <v>0.28129999999999999</v>
      </c>
      <c r="GI16">
        <v>-3.9704311847748919</v>
      </c>
      <c r="GJ16">
        <v>-4.001498376286535E-3</v>
      </c>
      <c r="GK16">
        <v>2.0240158909263329E-6</v>
      </c>
      <c r="GL16">
        <v>-5.0118485733500383E-10</v>
      </c>
      <c r="GM16">
        <v>-5.8397261604675788E-2</v>
      </c>
      <c r="GN16">
        <v>3.5264372609216709E-3</v>
      </c>
      <c r="GO16">
        <v>5.1992710767976636E-4</v>
      </c>
      <c r="GP16">
        <v>-9.5545545698783704E-6</v>
      </c>
      <c r="GQ16">
        <v>7</v>
      </c>
      <c r="GR16">
        <v>2079</v>
      </c>
      <c r="GS16">
        <v>3</v>
      </c>
      <c r="GT16">
        <v>32</v>
      </c>
      <c r="GU16">
        <v>4.9000000000000004</v>
      </c>
      <c r="GV16">
        <v>4.9000000000000004</v>
      </c>
      <c r="GW16">
        <v>0.17456099999999999</v>
      </c>
      <c r="GX16">
        <v>2.65869</v>
      </c>
      <c r="GY16">
        <v>2.04834</v>
      </c>
      <c r="GZ16">
        <v>2.6184099999999999</v>
      </c>
      <c r="HA16">
        <v>2.1972700000000001</v>
      </c>
      <c r="HB16">
        <v>2.34863</v>
      </c>
      <c r="HC16">
        <v>40.07</v>
      </c>
      <c r="HD16">
        <v>14.315899999999999</v>
      </c>
      <c r="HE16">
        <v>18</v>
      </c>
      <c r="HF16">
        <v>588.97699999999998</v>
      </c>
      <c r="HG16">
        <v>749.39</v>
      </c>
      <c r="HH16">
        <v>31.000499999999999</v>
      </c>
      <c r="HI16">
        <v>31.6294</v>
      </c>
      <c r="HJ16">
        <v>30</v>
      </c>
      <c r="HK16">
        <v>31.624700000000001</v>
      </c>
      <c r="HL16">
        <v>31.640799999999999</v>
      </c>
      <c r="HM16">
        <v>3.5428099999999998</v>
      </c>
      <c r="HN16">
        <v>20.817499999999999</v>
      </c>
      <c r="HO16">
        <v>100</v>
      </c>
      <c r="HP16">
        <v>31</v>
      </c>
      <c r="HQ16">
        <v>13.352600000000001</v>
      </c>
      <c r="HR16">
        <v>32.855200000000004</v>
      </c>
      <c r="HS16">
        <v>99.198999999999998</v>
      </c>
      <c r="HT16">
        <v>98.176699999999997</v>
      </c>
    </row>
    <row r="17" spans="1:228" x14ac:dyDescent="0.2">
      <c r="A17">
        <v>2</v>
      </c>
      <c r="B17">
        <v>1674757861.0999999</v>
      </c>
      <c r="C17">
        <v>4</v>
      </c>
      <c r="D17" t="s">
        <v>361</v>
      </c>
      <c r="E17" t="s">
        <v>362</v>
      </c>
      <c r="F17">
        <v>4</v>
      </c>
      <c r="G17">
        <v>1674757859.0999999</v>
      </c>
      <c r="H17">
        <f t="shared" si="0"/>
        <v>5.9296071709075083E-4</v>
      </c>
      <c r="I17">
        <f t="shared" si="1"/>
        <v>0.59296071709075082</v>
      </c>
      <c r="J17">
        <f t="shared" si="2"/>
        <v>-1.7251400328000153</v>
      </c>
      <c r="K17">
        <f t="shared" si="3"/>
        <v>11.5555</v>
      </c>
      <c r="L17">
        <f t="shared" si="4"/>
        <v>76.957248901962572</v>
      </c>
      <c r="M17">
        <f t="shared" si="5"/>
        <v>7.7935584881211302</v>
      </c>
      <c r="N17">
        <f t="shared" si="6"/>
        <v>1.1702401839261569</v>
      </c>
      <c r="O17">
        <f t="shared" si="7"/>
        <v>4.186056477427047E-2</v>
      </c>
      <c r="P17">
        <f t="shared" si="8"/>
        <v>2.7716740104442743</v>
      </c>
      <c r="Q17">
        <f t="shared" si="9"/>
        <v>4.1512484442473387E-2</v>
      </c>
      <c r="R17">
        <f t="shared" si="10"/>
        <v>2.5976335033737058E-2</v>
      </c>
      <c r="S17">
        <f t="shared" si="11"/>
        <v>226.11488066404323</v>
      </c>
      <c r="T17">
        <f t="shared" si="12"/>
        <v>33.459599638714202</v>
      </c>
      <c r="U17">
        <f t="shared" si="13"/>
        <v>31.968942857142849</v>
      </c>
      <c r="V17">
        <f t="shared" si="14"/>
        <v>4.7666957580359659</v>
      </c>
      <c r="W17">
        <f t="shared" si="15"/>
        <v>69.862996324761298</v>
      </c>
      <c r="X17">
        <f t="shared" si="16"/>
        <v>3.3783170439958585</v>
      </c>
      <c r="Y17">
        <f t="shared" si="17"/>
        <v>4.8356314812087344</v>
      </c>
      <c r="Z17">
        <f t="shared" si="18"/>
        <v>1.3883787140401074</v>
      </c>
      <c r="AA17">
        <f t="shared" si="19"/>
        <v>-26.149567623702112</v>
      </c>
      <c r="AB17">
        <f t="shared" si="20"/>
        <v>37.932981628451721</v>
      </c>
      <c r="AC17">
        <f t="shared" si="21"/>
        <v>3.1066698775671702</v>
      </c>
      <c r="AD17">
        <f t="shared" si="22"/>
        <v>241.00496454635999</v>
      </c>
      <c r="AE17">
        <f t="shared" si="23"/>
        <v>-1.6162772214020578</v>
      </c>
      <c r="AF17">
        <f t="shared" si="24"/>
        <v>0.54081798834326145</v>
      </c>
      <c r="AG17">
        <f t="shared" si="25"/>
        <v>-1.7251400328000153</v>
      </c>
      <c r="AH17">
        <v>10.319948902417559</v>
      </c>
      <c r="AI17">
        <v>11.96611939393939</v>
      </c>
      <c r="AJ17">
        <v>1.3398784540202401E-4</v>
      </c>
      <c r="AK17">
        <v>63.968165495996793</v>
      </c>
      <c r="AL17">
        <f t="shared" si="26"/>
        <v>0.59296071709075082</v>
      </c>
      <c r="AM17">
        <v>32.845370863657642</v>
      </c>
      <c r="AN17">
        <v>33.373318181818178</v>
      </c>
      <c r="AO17">
        <v>2.0494006006269749E-4</v>
      </c>
      <c r="AP17">
        <v>93.478074377991348</v>
      </c>
      <c r="AQ17">
        <v>90</v>
      </c>
      <c r="AR17">
        <v>14</v>
      </c>
      <c r="AS17">
        <f t="shared" si="27"/>
        <v>1</v>
      </c>
      <c r="AT17">
        <f t="shared" si="28"/>
        <v>0</v>
      </c>
      <c r="AU17">
        <f t="shared" si="29"/>
        <v>47569.046723395419</v>
      </c>
      <c r="AV17">
        <f t="shared" si="30"/>
        <v>1199.992857142857</v>
      </c>
      <c r="AW17">
        <f t="shared" si="31"/>
        <v>1025.9193993077943</v>
      </c>
      <c r="AX17">
        <f t="shared" si="32"/>
        <v>0.85493792167269578</v>
      </c>
      <c r="AY17">
        <f t="shared" si="33"/>
        <v>0.18843018882830287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1674757859.0999999</v>
      </c>
      <c r="BF17">
        <v>11.5555</v>
      </c>
      <c r="BG17">
        <v>10.06920714285714</v>
      </c>
      <c r="BH17">
        <v>33.359085714285712</v>
      </c>
      <c r="BI17">
        <v>32.876485714285707</v>
      </c>
      <c r="BJ17">
        <v>15.5878</v>
      </c>
      <c r="BK17">
        <v>33.077757142857138</v>
      </c>
      <c r="BL17">
        <v>649.95042857142857</v>
      </c>
      <c r="BM17">
        <v>101.1715714285714</v>
      </c>
      <c r="BN17">
        <v>9.97006E-2</v>
      </c>
      <c r="BO17">
        <v>32.222799999999999</v>
      </c>
      <c r="BP17">
        <v>31.968942857142849</v>
      </c>
      <c r="BQ17">
        <v>999.89999999999986</v>
      </c>
      <c r="BR17">
        <v>0</v>
      </c>
      <c r="BS17">
        <v>0</v>
      </c>
      <c r="BT17">
        <v>9020.3571428571431</v>
      </c>
      <c r="BU17">
        <v>0</v>
      </c>
      <c r="BV17">
        <v>159.28685714285709</v>
      </c>
      <c r="BW17">
        <v>1.486297142857143</v>
      </c>
      <c r="BX17">
        <v>11.954271428571429</v>
      </c>
      <c r="BY17">
        <v>10.411485714285719</v>
      </c>
      <c r="BZ17">
        <v>0.48260871428571428</v>
      </c>
      <c r="CA17">
        <v>10.06920714285714</v>
      </c>
      <c r="CB17">
        <v>32.876485714285707</v>
      </c>
      <c r="CC17">
        <v>3.3749899999999999</v>
      </c>
      <c r="CD17">
        <v>3.326164285714285</v>
      </c>
      <c r="CE17">
        <v>26.003685714285719</v>
      </c>
      <c r="CF17">
        <v>25.757628571428569</v>
      </c>
      <c r="CG17">
        <v>1199.992857142857</v>
      </c>
      <c r="CH17">
        <v>0.49998700000000001</v>
      </c>
      <c r="CI17">
        <v>0.50001300000000004</v>
      </c>
      <c r="CJ17">
        <v>0</v>
      </c>
      <c r="CK17">
        <v>781.63842857142856</v>
      </c>
      <c r="CL17">
        <v>4.9990899999999998</v>
      </c>
      <c r="CM17">
        <v>8046.1514285714284</v>
      </c>
      <c r="CN17">
        <v>9557.7599999999984</v>
      </c>
      <c r="CO17">
        <v>41.061999999999998</v>
      </c>
      <c r="CP17">
        <v>42.686999999999998</v>
      </c>
      <c r="CQ17">
        <v>41.875</v>
      </c>
      <c r="CR17">
        <v>41.75</v>
      </c>
      <c r="CS17">
        <v>42.436999999999998</v>
      </c>
      <c r="CT17">
        <v>597.48000000000013</v>
      </c>
      <c r="CU17">
        <v>597.51285714285711</v>
      </c>
      <c r="CV17">
        <v>0</v>
      </c>
      <c r="CW17">
        <v>1674757877.8</v>
      </c>
      <c r="CX17">
        <v>0</v>
      </c>
      <c r="CY17">
        <v>1674757564.0999999</v>
      </c>
      <c r="CZ17" t="s">
        <v>356</v>
      </c>
      <c r="DA17">
        <v>1674757564.0999999</v>
      </c>
      <c r="DB17">
        <v>1674757561.0999999</v>
      </c>
      <c r="DC17">
        <v>36</v>
      </c>
      <c r="DD17">
        <v>6.9000000000000006E-2</v>
      </c>
      <c r="DE17">
        <v>-3.7999999999999999E-2</v>
      </c>
      <c r="DF17">
        <v>-5.3319999999999999</v>
      </c>
      <c r="DG17">
        <v>0.27300000000000002</v>
      </c>
      <c r="DH17">
        <v>415</v>
      </c>
      <c r="DI17">
        <v>32</v>
      </c>
      <c r="DJ17">
        <v>0.52</v>
      </c>
      <c r="DK17">
        <v>0.2</v>
      </c>
      <c r="DL17">
        <v>1.5814478048780489</v>
      </c>
      <c r="DM17">
        <v>-0.3894965853658498</v>
      </c>
      <c r="DN17">
        <v>6.7272994491581584E-2</v>
      </c>
      <c r="DO17">
        <v>0</v>
      </c>
      <c r="DP17">
        <v>0.52351463414634147</v>
      </c>
      <c r="DQ17">
        <v>6.6906271777004518E-3</v>
      </c>
      <c r="DR17">
        <v>2.8213857219593609E-2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3.2980900000000002</v>
      </c>
      <c r="EB17">
        <v>2.6252</v>
      </c>
      <c r="EC17">
        <v>4.65022E-3</v>
      </c>
      <c r="ED17">
        <v>3.0958000000000001E-3</v>
      </c>
      <c r="EE17">
        <v>0.13774600000000001</v>
      </c>
      <c r="EF17">
        <v>0.13534399999999999</v>
      </c>
      <c r="EG17">
        <v>30122.7</v>
      </c>
      <c r="EH17">
        <v>30686.7</v>
      </c>
      <c r="EI17">
        <v>28150</v>
      </c>
      <c r="EJ17">
        <v>29617.9</v>
      </c>
      <c r="EK17">
        <v>33400.300000000003</v>
      </c>
      <c r="EL17">
        <v>35552.1</v>
      </c>
      <c r="EM17">
        <v>39738.400000000001</v>
      </c>
      <c r="EN17">
        <v>42337.5</v>
      </c>
      <c r="EO17">
        <v>2.0943999999999998</v>
      </c>
      <c r="EP17">
        <v>2.20513</v>
      </c>
      <c r="EQ17">
        <v>0.12320299999999999</v>
      </c>
      <c r="ER17">
        <v>0</v>
      </c>
      <c r="ES17">
        <v>29.9695</v>
      </c>
      <c r="ET17">
        <v>999.9</v>
      </c>
      <c r="EU17">
        <v>66</v>
      </c>
      <c r="EV17">
        <v>36</v>
      </c>
      <c r="EW17">
        <v>38.937800000000003</v>
      </c>
      <c r="EX17">
        <v>57.054699999999997</v>
      </c>
      <c r="EY17">
        <v>-3.3533599999999999</v>
      </c>
      <c r="EZ17">
        <v>2</v>
      </c>
      <c r="FA17">
        <v>0.32998499999999997</v>
      </c>
      <c r="FB17">
        <v>-0.51720299999999997</v>
      </c>
      <c r="FC17">
        <v>20.2743</v>
      </c>
      <c r="FD17">
        <v>5.2201399999999998</v>
      </c>
      <c r="FE17">
        <v>12.004300000000001</v>
      </c>
      <c r="FF17">
        <v>4.9870000000000001</v>
      </c>
      <c r="FG17">
        <v>3.2846299999999999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1.8622399999999999</v>
      </c>
      <c r="FN17">
        <v>1.86429</v>
      </c>
      <c r="FO17">
        <v>1.8603499999999999</v>
      </c>
      <c r="FP17">
        <v>1.8610899999999999</v>
      </c>
      <c r="FQ17">
        <v>1.8602000000000001</v>
      </c>
      <c r="FR17">
        <v>1.86189</v>
      </c>
      <c r="FS17">
        <v>1.8585100000000001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-4.032</v>
      </c>
      <c r="GH17">
        <v>0.28149999999999997</v>
      </c>
      <c r="GI17">
        <v>-3.9704311847748919</v>
      </c>
      <c r="GJ17">
        <v>-4.001498376286535E-3</v>
      </c>
      <c r="GK17">
        <v>2.0240158909263329E-6</v>
      </c>
      <c r="GL17">
        <v>-5.0118485733500383E-10</v>
      </c>
      <c r="GM17">
        <v>-5.8397261604675788E-2</v>
      </c>
      <c r="GN17">
        <v>3.5264372609216709E-3</v>
      </c>
      <c r="GO17">
        <v>5.1992710767976636E-4</v>
      </c>
      <c r="GP17">
        <v>-9.5545545698783704E-6</v>
      </c>
      <c r="GQ17">
        <v>7</v>
      </c>
      <c r="GR17">
        <v>2079</v>
      </c>
      <c r="GS17">
        <v>3</v>
      </c>
      <c r="GT17">
        <v>32</v>
      </c>
      <c r="GU17">
        <v>5</v>
      </c>
      <c r="GV17">
        <v>5</v>
      </c>
      <c r="GW17">
        <v>0.18432599999999999</v>
      </c>
      <c r="GX17">
        <v>2.65991</v>
      </c>
      <c r="GY17">
        <v>2.04834</v>
      </c>
      <c r="GZ17">
        <v>2.6184099999999999</v>
      </c>
      <c r="HA17">
        <v>2.1972700000000001</v>
      </c>
      <c r="HB17">
        <v>2.3535200000000001</v>
      </c>
      <c r="HC17">
        <v>40.07</v>
      </c>
      <c r="HD17">
        <v>14.315899999999999</v>
      </c>
      <c r="HE17">
        <v>18</v>
      </c>
      <c r="HF17">
        <v>588.52300000000002</v>
      </c>
      <c r="HG17">
        <v>749.36199999999997</v>
      </c>
      <c r="HH17">
        <v>31.000599999999999</v>
      </c>
      <c r="HI17">
        <v>31.6294</v>
      </c>
      <c r="HJ17">
        <v>30</v>
      </c>
      <c r="HK17">
        <v>31.624500000000001</v>
      </c>
      <c r="HL17">
        <v>31.640599999999999</v>
      </c>
      <c r="HM17">
        <v>3.7346300000000001</v>
      </c>
      <c r="HN17">
        <v>20.817499999999999</v>
      </c>
      <c r="HO17">
        <v>100</v>
      </c>
      <c r="HP17">
        <v>31</v>
      </c>
      <c r="HQ17">
        <v>20.088799999999999</v>
      </c>
      <c r="HR17">
        <v>32.854100000000003</v>
      </c>
      <c r="HS17">
        <v>99.197800000000001</v>
      </c>
      <c r="HT17">
        <v>98.174000000000007</v>
      </c>
    </row>
    <row r="18" spans="1:228" x14ac:dyDescent="0.2">
      <c r="A18">
        <v>3</v>
      </c>
      <c r="B18">
        <v>1674757865.0999999</v>
      </c>
      <c r="C18">
        <v>8</v>
      </c>
      <c r="D18" t="s">
        <v>363</v>
      </c>
      <c r="E18" t="s">
        <v>364</v>
      </c>
      <c r="F18">
        <v>4</v>
      </c>
      <c r="G18">
        <v>1674757862.7874999</v>
      </c>
      <c r="H18">
        <f t="shared" si="0"/>
        <v>6.4034920551769782E-4</v>
      </c>
      <c r="I18">
        <f t="shared" si="1"/>
        <v>0.64034920551769781</v>
      </c>
      <c r="J18">
        <f t="shared" si="2"/>
        <v>-1.6066939692428031</v>
      </c>
      <c r="K18">
        <f t="shared" si="3"/>
        <v>11.808787499999999</v>
      </c>
      <c r="L18">
        <f t="shared" si="4"/>
        <v>68.06267678646698</v>
      </c>
      <c r="M18">
        <f t="shared" si="5"/>
        <v>6.8927580308020246</v>
      </c>
      <c r="N18">
        <f t="shared" si="6"/>
        <v>1.1958847156426191</v>
      </c>
      <c r="O18">
        <f t="shared" si="7"/>
        <v>4.5321548608723242E-2</v>
      </c>
      <c r="P18">
        <f t="shared" si="8"/>
        <v>2.764088861422489</v>
      </c>
      <c r="Q18">
        <f t="shared" si="9"/>
        <v>4.4912725593834017E-2</v>
      </c>
      <c r="R18">
        <f t="shared" si="10"/>
        <v>2.8106877141266154E-2</v>
      </c>
      <c r="S18">
        <f t="shared" si="11"/>
        <v>226.11527436046413</v>
      </c>
      <c r="T18">
        <f t="shared" si="12"/>
        <v>33.452901805211908</v>
      </c>
      <c r="U18">
        <f t="shared" si="13"/>
        <v>31.973437499999999</v>
      </c>
      <c r="V18">
        <f t="shared" si="14"/>
        <v>4.7679088127000195</v>
      </c>
      <c r="W18">
        <f t="shared" si="15"/>
        <v>69.929450342097056</v>
      </c>
      <c r="X18">
        <f t="shared" si="16"/>
        <v>3.3821277003490864</v>
      </c>
      <c r="Y18">
        <f t="shared" si="17"/>
        <v>4.8364854632827976</v>
      </c>
      <c r="Z18">
        <f t="shared" si="18"/>
        <v>1.3857811123509332</v>
      </c>
      <c r="AA18">
        <f t="shared" si="19"/>
        <v>-28.239399963330474</v>
      </c>
      <c r="AB18">
        <f t="shared" si="20"/>
        <v>37.625070851510721</v>
      </c>
      <c r="AC18">
        <f t="shared" si="21"/>
        <v>3.0900241202884713</v>
      </c>
      <c r="AD18">
        <f t="shared" si="22"/>
        <v>238.59096936893283</v>
      </c>
      <c r="AE18">
        <f t="shared" si="23"/>
        <v>-8.8288313008770769E-2</v>
      </c>
      <c r="AF18">
        <f t="shared" si="24"/>
        <v>0.53992088637189373</v>
      </c>
      <c r="AG18">
        <f t="shared" si="25"/>
        <v>-1.6066939692428031</v>
      </c>
      <c r="AH18">
        <v>11.910951113174921</v>
      </c>
      <c r="AI18">
        <v>12.59942909090908</v>
      </c>
      <c r="AJ18">
        <v>0.21550310886328811</v>
      </c>
      <c r="AK18">
        <v>63.968165495996793</v>
      </c>
      <c r="AL18">
        <f t="shared" si="26"/>
        <v>0.64034920551769781</v>
      </c>
      <c r="AM18">
        <v>32.914736680801333</v>
      </c>
      <c r="AN18">
        <v>33.413703030303019</v>
      </c>
      <c r="AO18">
        <v>1.2630442265208749E-2</v>
      </c>
      <c r="AP18">
        <v>93.478074377991348</v>
      </c>
      <c r="AQ18">
        <v>90</v>
      </c>
      <c r="AR18">
        <v>14</v>
      </c>
      <c r="AS18">
        <f t="shared" si="27"/>
        <v>1</v>
      </c>
      <c r="AT18">
        <f t="shared" si="28"/>
        <v>0</v>
      </c>
      <c r="AU18">
        <f t="shared" si="29"/>
        <v>47359.328320787208</v>
      </c>
      <c r="AV18">
        <f t="shared" si="30"/>
        <v>1199.9949999999999</v>
      </c>
      <c r="AW18">
        <f t="shared" si="31"/>
        <v>1025.9212260935046</v>
      </c>
      <c r="AX18">
        <f t="shared" si="32"/>
        <v>0.85493791731924274</v>
      </c>
      <c r="AY18">
        <f t="shared" si="33"/>
        <v>0.18843018042613857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1674757862.7874999</v>
      </c>
      <c r="BF18">
        <v>11.808787499999999</v>
      </c>
      <c r="BG18">
        <v>11.733174999999999</v>
      </c>
      <c r="BH18">
        <v>33.396887499999998</v>
      </c>
      <c r="BI18">
        <v>32.9151375</v>
      </c>
      <c r="BJ18">
        <v>15.8420875</v>
      </c>
      <c r="BK18">
        <v>33.115287499999987</v>
      </c>
      <c r="BL18">
        <v>649.99175000000002</v>
      </c>
      <c r="BM18">
        <v>101.170625</v>
      </c>
      <c r="BN18">
        <v>0.10012067500000001</v>
      </c>
      <c r="BO18">
        <v>32.225924999999997</v>
      </c>
      <c r="BP18">
        <v>31.973437499999999</v>
      </c>
      <c r="BQ18">
        <v>999.9</v>
      </c>
      <c r="BR18">
        <v>0</v>
      </c>
      <c r="BS18">
        <v>0</v>
      </c>
      <c r="BT18">
        <v>8980.15625</v>
      </c>
      <c r="BU18">
        <v>0</v>
      </c>
      <c r="BV18">
        <v>158.933875</v>
      </c>
      <c r="BW18">
        <v>7.5628137500000026E-2</v>
      </c>
      <c r="BX18">
        <v>12.216787500000001</v>
      </c>
      <c r="BY18">
        <v>12.1324875</v>
      </c>
      <c r="BZ18">
        <v>0.48172612500000001</v>
      </c>
      <c r="CA18">
        <v>11.733174999999999</v>
      </c>
      <c r="CB18">
        <v>32.9151375</v>
      </c>
      <c r="CC18">
        <v>3.3787837500000002</v>
      </c>
      <c r="CD18">
        <v>3.3300462500000001</v>
      </c>
      <c r="CE18">
        <v>26.022649999999999</v>
      </c>
      <c r="CF18">
        <v>25.7772875</v>
      </c>
      <c r="CG18">
        <v>1199.9949999999999</v>
      </c>
      <c r="CH18">
        <v>0.49998700000000001</v>
      </c>
      <c r="CI18">
        <v>0.50001300000000004</v>
      </c>
      <c r="CJ18">
        <v>0</v>
      </c>
      <c r="CK18">
        <v>781.44624999999996</v>
      </c>
      <c r="CL18">
        <v>4.9990899999999998</v>
      </c>
      <c r="CM18">
        <v>8044.3862499999996</v>
      </c>
      <c r="CN18">
        <v>9557.7674999999999</v>
      </c>
      <c r="CO18">
        <v>41.061999999999998</v>
      </c>
      <c r="CP18">
        <v>42.686999999999998</v>
      </c>
      <c r="CQ18">
        <v>41.875</v>
      </c>
      <c r="CR18">
        <v>41.75</v>
      </c>
      <c r="CS18">
        <v>42.436999999999998</v>
      </c>
      <c r="CT18">
        <v>597.48125000000005</v>
      </c>
      <c r="CU18">
        <v>597.51374999999996</v>
      </c>
      <c r="CV18">
        <v>0</v>
      </c>
      <c r="CW18">
        <v>1674757882</v>
      </c>
      <c r="CX18">
        <v>0</v>
      </c>
      <c r="CY18">
        <v>1674757564.0999999</v>
      </c>
      <c r="CZ18" t="s">
        <v>356</v>
      </c>
      <c r="DA18">
        <v>1674757564.0999999</v>
      </c>
      <c r="DB18">
        <v>1674757561.0999999</v>
      </c>
      <c r="DC18">
        <v>36</v>
      </c>
      <c r="DD18">
        <v>6.9000000000000006E-2</v>
      </c>
      <c r="DE18">
        <v>-3.7999999999999999E-2</v>
      </c>
      <c r="DF18">
        <v>-5.3319999999999999</v>
      </c>
      <c r="DG18">
        <v>0.27300000000000002</v>
      </c>
      <c r="DH18">
        <v>415</v>
      </c>
      <c r="DI18">
        <v>32</v>
      </c>
      <c r="DJ18">
        <v>0.52</v>
      </c>
      <c r="DK18">
        <v>0.2</v>
      </c>
      <c r="DL18">
        <v>1.278514758536585</v>
      </c>
      <c r="DM18">
        <v>-4.7796186334494788</v>
      </c>
      <c r="DN18">
        <v>0.68362146019516268</v>
      </c>
      <c r="DO18">
        <v>0</v>
      </c>
      <c r="DP18">
        <v>0.52013436585365858</v>
      </c>
      <c r="DQ18">
        <v>-0.20586911498257729</v>
      </c>
      <c r="DR18">
        <v>3.1690279704417249E-2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365</v>
      </c>
      <c r="EA18">
        <v>3.2981400000000001</v>
      </c>
      <c r="EB18">
        <v>2.6251899999999999</v>
      </c>
      <c r="EC18">
        <v>4.8829700000000004E-3</v>
      </c>
      <c r="ED18">
        <v>4.0606599999999998E-3</v>
      </c>
      <c r="EE18">
        <v>0.13785700000000001</v>
      </c>
      <c r="EF18">
        <v>0.135354</v>
      </c>
      <c r="EG18">
        <v>30116.1</v>
      </c>
      <c r="EH18">
        <v>30657.1</v>
      </c>
      <c r="EI18">
        <v>28150.400000000001</v>
      </c>
      <c r="EJ18">
        <v>29618</v>
      </c>
      <c r="EK18">
        <v>33396.400000000001</v>
      </c>
      <c r="EL18">
        <v>35551.599999999999</v>
      </c>
      <c r="EM18">
        <v>39738.800000000003</v>
      </c>
      <c r="EN18">
        <v>42337.4</v>
      </c>
      <c r="EO18">
        <v>2.0949</v>
      </c>
      <c r="EP18">
        <v>2.2050000000000001</v>
      </c>
      <c r="EQ18">
        <v>0.12289700000000001</v>
      </c>
      <c r="ER18">
        <v>0</v>
      </c>
      <c r="ES18">
        <v>29.974699999999999</v>
      </c>
      <c r="ET18">
        <v>999.9</v>
      </c>
      <c r="EU18">
        <v>66</v>
      </c>
      <c r="EV18">
        <v>36</v>
      </c>
      <c r="EW18">
        <v>38.938800000000001</v>
      </c>
      <c r="EX18">
        <v>57.264699999999998</v>
      </c>
      <c r="EY18">
        <v>-3.4975999999999998</v>
      </c>
      <c r="EZ18">
        <v>2</v>
      </c>
      <c r="FA18">
        <v>0.32993899999999998</v>
      </c>
      <c r="FB18">
        <v>-0.51446599999999998</v>
      </c>
      <c r="FC18">
        <v>20.2744</v>
      </c>
      <c r="FD18">
        <v>5.2204300000000003</v>
      </c>
      <c r="FE18">
        <v>12.004</v>
      </c>
      <c r="FF18">
        <v>4.9872500000000004</v>
      </c>
      <c r="FG18">
        <v>3.2846500000000001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1.8622399999999999</v>
      </c>
      <c r="FN18">
        <v>1.86432</v>
      </c>
      <c r="FO18">
        <v>1.8603499999999999</v>
      </c>
      <c r="FP18">
        <v>1.8611</v>
      </c>
      <c r="FQ18">
        <v>1.8602000000000001</v>
      </c>
      <c r="FR18">
        <v>1.86189</v>
      </c>
      <c r="FS18">
        <v>1.8585199999999999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-4.0359999999999996</v>
      </c>
      <c r="GH18">
        <v>0.28170000000000001</v>
      </c>
      <c r="GI18">
        <v>-3.9704311847748919</v>
      </c>
      <c r="GJ18">
        <v>-4.001498376286535E-3</v>
      </c>
      <c r="GK18">
        <v>2.0240158909263329E-6</v>
      </c>
      <c r="GL18">
        <v>-5.0118485733500383E-10</v>
      </c>
      <c r="GM18">
        <v>-5.8397261604675788E-2</v>
      </c>
      <c r="GN18">
        <v>3.5264372609216709E-3</v>
      </c>
      <c r="GO18">
        <v>5.1992710767976636E-4</v>
      </c>
      <c r="GP18">
        <v>-9.5545545698783704E-6</v>
      </c>
      <c r="GQ18">
        <v>7</v>
      </c>
      <c r="GR18">
        <v>2079</v>
      </c>
      <c r="GS18">
        <v>3</v>
      </c>
      <c r="GT18">
        <v>32</v>
      </c>
      <c r="GU18">
        <v>5</v>
      </c>
      <c r="GV18">
        <v>5.0999999999999996</v>
      </c>
      <c r="GW18">
        <v>0.19897500000000001</v>
      </c>
      <c r="GX18">
        <v>2.65381</v>
      </c>
      <c r="GY18">
        <v>2.04834</v>
      </c>
      <c r="GZ18">
        <v>2.6184099999999999</v>
      </c>
      <c r="HA18">
        <v>2.1972700000000001</v>
      </c>
      <c r="HB18">
        <v>2.3547400000000001</v>
      </c>
      <c r="HC18">
        <v>40.07</v>
      </c>
      <c r="HD18">
        <v>14.315899999999999</v>
      </c>
      <c r="HE18">
        <v>18</v>
      </c>
      <c r="HF18">
        <v>588.86699999999996</v>
      </c>
      <c r="HG18">
        <v>749.22</v>
      </c>
      <c r="HH18">
        <v>31.000699999999998</v>
      </c>
      <c r="HI18">
        <v>31.6281</v>
      </c>
      <c r="HJ18">
        <v>30</v>
      </c>
      <c r="HK18">
        <v>31.622599999999998</v>
      </c>
      <c r="HL18">
        <v>31.6388</v>
      </c>
      <c r="HM18">
        <v>4.0215199999999998</v>
      </c>
      <c r="HN18">
        <v>20.817499999999999</v>
      </c>
      <c r="HO18">
        <v>100</v>
      </c>
      <c r="HP18">
        <v>31</v>
      </c>
      <c r="HQ18">
        <v>26.7682</v>
      </c>
      <c r="HR18">
        <v>32.841799999999999</v>
      </c>
      <c r="HS18">
        <v>99.198899999999995</v>
      </c>
      <c r="HT18">
        <v>98.173900000000003</v>
      </c>
    </row>
    <row r="19" spans="1:228" x14ac:dyDescent="0.2">
      <c r="A19">
        <v>4</v>
      </c>
      <c r="B19">
        <v>1674757869.0999999</v>
      </c>
      <c r="C19">
        <v>12</v>
      </c>
      <c r="D19" t="s">
        <v>366</v>
      </c>
      <c r="E19" t="s">
        <v>367</v>
      </c>
      <c r="F19">
        <v>4</v>
      </c>
      <c r="G19">
        <v>1674757867.0999999</v>
      </c>
      <c r="H19">
        <f t="shared" si="0"/>
        <v>6.4212591020069661E-4</v>
      </c>
      <c r="I19">
        <f t="shared" si="1"/>
        <v>0.64212591020069665</v>
      </c>
      <c r="J19">
        <f t="shared" si="2"/>
        <v>-1.2546535316984142</v>
      </c>
      <c r="K19">
        <f t="shared" si="3"/>
        <v>13.37837142857143</v>
      </c>
      <c r="L19">
        <f t="shared" si="4"/>
        <v>56.969525444634222</v>
      </c>
      <c r="M19">
        <f t="shared" si="5"/>
        <v>5.7692983971191731</v>
      </c>
      <c r="N19">
        <f t="shared" si="6"/>
        <v>1.3548263959813587</v>
      </c>
      <c r="O19">
        <f t="shared" si="7"/>
        <v>4.5577018859878006E-2</v>
      </c>
      <c r="P19">
        <f t="shared" si="8"/>
        <v>2.7651234188276241</v>
      </c>
      <c r="Q19">
        <f t="shared" si="9"/>
        <v>4.5163749764171722E-2</v>
      </c>
      <c r="R19">
        <f t="shared" si="10"/>
        <v>2.8264161751469272E-2</v>
      </c>
      <c r="S19">
        <f t="shared" si="11"/>
        <v>226.1177598072465</v>
      </c>
      <c r="T19">
        <f t="shared" si="12"/>
        <v>33.456963509403721</v>
      </c>
      <c r="U19">
        <f t="shared" si="13"/>
        <v>31.972100000000001</v>
      </c>
      <c r="V19">
        <f t="shared" si="14"/>
        <v>4.7675478080788691</v>
      </c>
      <c r="W19">
        <f t="shared" si="15"/>
        <v>69.983279341731659</v>
      </c>
      <c r="X19">
        <f t="shared" si="16"/>
        <v>3.3856800389756456</v>
      </c>
      <c r="Y19">
        <f t="shared" si="17"/>
        <v>4.8378413684263206</v>
      </c>
      <c r="Z19">
        <f t="shared" si="18"/>
        <v>1.3818677691032235</v>
      </c>
      <c r="AA19">
        <f t="shared" si="19"/>
        <v>-28.31775263985072</v>
      </c>
      <c r="AB19">
        <f t="shared" si="20"/>
        <v>38.578049156955942</v>
      </c>
      <c r="AC19">
        <f t="shared" si="21"/>
        <v>3.167160158731166</v>
      </c>
      <c r="AD19">
        <f t="shared" si="22"/>
        <v>239.54521648308292</v>
      </c>
      <c r="AE19">
        <f t="shared" si="23"/>
        <v>2.9742874345225943</v>
      </c>
      <c r="AF19">
        <f t="shared" si="24"/>
        <v>0.57709587587900812</v>
      </c>
      <c r="AG19">
        <f t="shared" si="25"/>
        <v>-1.2546535316984142</v>
      </c>
      <c r="AH19">
        <v>16.110105758347231</v>
      </c>
      <c r="AI19">
        <v>14.823246666666661</v>
      </c>
      <c r="AJ19">
        <v>0.63355671026532301</v>
      </c>
      <c r="AK19">
        <v>63.968165495996793</v>
      </c>
      <c r="AL19">
        <f t="shared" si="26"/>
        <v>0.64212591020069665</v>
      </c>
      <c r="AM19">
        <v>32.917583663860952</v>
      </c>
      <c r="AN19">
        <v>33.441138787878792</v>
      </c>
      <c r="AO19">
        <v>8.6085243774152928E-3</v>
      </c>
      <c r="AP19">
        <v>93.478074377991348</v>
      </c>
      <c r="AQ19">
        <v>90</v>
      </c>
      <c r="AR19">
        <v>14</v>
      </c>
      <c r="AS19">
        <f t="shared" si="27"/>
        <v>1</v>
      </c>
      <c r="AT19">
        <f t="shared" si="28"/>
        <v>0</v>
      </c>
      <c r="AU19">
        <f t="shared" si="29"/>
        <v>47387.071966852614</v>
      </c>
      <c r="AV19">
        <f t="shared" si="30"/>
        <v>1200.005714285714</v>
      </c>
      <c r="AW19">
        <f t="shared" si="31"/>
        <v>1025.9306278794022</v>
      </c>
      <c r="AX19">
        <f t="shared" si="32"/>
        <v>0.85493811876560311</v>
      </c>
      <c r="AY19">
        <f t="shared" si="33"/>
        <v>0.18843056921761395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1674757867.0999999</v>
      </c>
      <c r="BF19">
        <v>13.37837142857143</v>
      </c>
      <c r="BG19">
        <v>16.130871428571432</v>
      </c>
      <c r="BH19">
        <v>33.43224285714286</v>
      </c>
      <c r="BI19">
        <v>32.917371428571428</v>
      </c>
      <c r="BJ19">
        <v>17.41788571428571</v>
      </c>
      <c r="BK19">
        <v>33.15042857142857</v>
      </c>
      <c r="BL19">
        <v>650.02899999999988</v>
      </c>
      <c r="BM19">
        <v>101.1698571428571</v>
      </c>
      <c r="BN19">
        <v>0.1000472857142857</v>
      </c>
      <c r="BO19">
        <v>32.230885714285712</v>
      </c>
      <c r="BP19">
        <v>31.972100000000001</v>
      </c>
      <c r="BQ19">
        <v>999.89999999999986</v>
      </c>
      <c r="BR19">
        <v>0</v>
      </c>
      <c r="BS19">
        <v>0</v>
      </c>
      <c r="BT19">
        <v>8985.7128571428584</v>
      </c>
      <c r="BU19">
        <v>0</v>
      </c>
      <c r="BV19">
        <v>158.44399999999999</v>
      </c>
      <c r="BW19">
        <v>-2.752507142857143</v>
      </c>
      <c r="BX19">
        <v>13.841100000000001</v>
      </c>
      <c r="BY19">
        <v>16.679942857142851</v>
      </c>
      <c r="BZ19">
        <v>0.51485728571428568</v>
      </c>
      <c r="CA19">
        <v>16.130871428571432</v>
      </c>
      <c r="CB19">
        <v>32.917371428571428</v>
      </c>
      <c r="CC19">
        <v>3.3823314285714292</v>
      </c>
      <c r="CD19">
        <v>3.330241428571429</v>
      </c>
      <c r="CE19">
        <v>26.040371428571429</v>
      </c>
      <c r="CF19">
        <v>25.778285714285708</v>
      </c>
      <c r="CG19">
        <v>1200.005714285714</v>
      </c>
      <c r="CH19">
        <v>0.49998071428571428</v>
      </c>
      <c r="CI19">
        <v>0.50001928571428578</v>
      </c>
      <c r="CJ19">
        <v>0</v>
      </c>
      <c r="CK19">
        <v>781.21628571428573</v>
      </c>
      <c r="CL19">
        <v>4.9990899999999998</v>
      </c>
      <c r="CM19">
        <v>8041.44</v>
      </c>
      <c r="CN19">
        <v>9557.8271428571425</v>
      </c>
      <c r="CO19">
        <v>41.061999999999998</v>
      </c>
      <c r="CP19">
        <v>42.686999999999998</v>
      </c>
      <c r="CQ19">
        <v>41.875</v>
      </c>
      <c r="CR19">
        <v>41.75</v>
      </c>
      <c r="CS19">
        <v>42.436999999999998</v>
      </c>
      <c r="CT19">
        <v>597.47857142857151</v>
      </c>
      <c r="CU19">
        <v>597.52714285714296</v>
      </c>
      <c r="CV19">
        <v>0</v>
      </c>
      <c r="CW19">
        <v>1674757886.2</v>
      </c>
      <c r="CX19">
        <v>0</v>
      </c>
      <c r="CY19">
        <v>1674757564.0999999</v>
      </c>
      <c r="CZ19" t="s">
        <v>356</v>
      </c>
      <c r="DA19">
        <v>1674757564.0999999</v>
      </c>
      <c r="DB19">
        <v>1674757561.0999999</v>
      </c>
      <c r="DC19">
        <v>36</v>
      </c>
      <c r="DD19">
        <v>6.9000000000000006E-2</v>
      </c>
      <c r="DE19">
        <v>-3.7999999999999999E-2</v>
      </c>
      <c r="DF19">
        <v>-5.3319999999999999</v>
      </c>
      <c r="DG19">
        <v>0.27300000000000002</v>
      </c>
      <c r="DH19">
        <v>415</v>
      </c>
      <c r="DI19">
        <v>32</v>
      </c>
      <c r="DJ19">
        <v>0.52</v>
      </c>
      <c r="DK19">
        <v>0.2</v>
      </c>
      <c r="DL19">
        <v>0.56149737750000006</v>
      </c>
      <c r="DM19">
        <v>-13.5257769129456</v>
      </c>
      <c r="DN19">
        <v>1.556900793396687</v>
      </c>
      <c r="DO19">
        <v>0</v>
      </c>
      <c r="DP19">
        <v>0.51716802499999992</v>
      </c>
      <c r="DQ19">
        <v>-0.21239082551594979</v>
      </c>
      <c r="DR19">
        <v>3.2037871178877887E-2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365</v>
      </c>
      <c r="EA19">
        <v>3.2981500000000001</v>
      </c>
      <c r="EB19">
        <v>2.62521</v>
      </c>
      <c r="EC19">
        <v>5.5895299999999997E-3</v>
      </c>
      <c r="ED19">
        <v>5.4986699999999998E-3</v>
      </c>
      <c r="EE19">
        <v>0.137932</v>
      </c>
      <c r="EF19">
        <v>0.135352</v>
      </c>
      <c r="EG19">
        <v>30094.7</v>
      </c>
      <c r="EH19">
        <v>30613.3</v>
      </c>
      <c r="EI19">
        <v>28150.400000000001</v>
      </c>
      <c r="EJ19">
        <v>29618.3</v>
      </c>
      <c r="EK19">
        <v>33393.599999999999</v>
      </c>
      <c r="EL19">
        <v>35552.1</v>
      </c>
      <c r="EM19">
        <v>39738.9</v>
      </c>
      <c r="EN19">
        <v>42337.7</v>
      </c>
      <c r="EO19">
        <v>2.09518</v>
      </c>
      <c r="EP19">
        <v>2.2050800000000002</v>
      </c>
      <c r="EQ19">
        <v>0.122838</v>
      </c>
      <c r="ER19">
        <v>0</v>
      </c>
      <c r="ES19">
        <v>29.980499999999999</v>
      </c>
      <c r="ET19">
        <v>999.9</v>
      </c>
      <c r="EU19">
        <v>66</v>
      </c>
      <c r="EV19">
        <v>36</v>
      </c>
      <c r="EW19">
        <v>38.937899999999999</v>
      </c>
      <c r="EX19">
        <v>57.234699999999997</v>
      </c>
      <c r="EY19">
        <v>-3.4575300000000002</v>
      </c>
      <c r="EZ19">
        <v>2</v>
      </c>
      <c r="FA19">
        <v>0.329903</v>
      </c>
      <c r="FB19">
        <v>-0.51185700000000001</v>
      </c>
      <c r="FC19">
        <v>20.2743</v>
      </c>
      <c r="FD19">
        <v>5.2193899999999998</v>
      </c>
      <c r="FE19">
        <v>12.004099999999999</v>
      </c>
      <c r="FF19">
        <v>4.9868499999999996</v>
      </c>
      <c r="FG19">
        <v>3.2845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1.8622399999999999</v>
      </c>
      <c r="FN19">
        <v>1.86429</v>
      </c>
      <c r="FO19">
        <v>1.8603499999999999</v>
      </c>
      <c r="FP19">
        <v>1.8611</v>
      </c>
      <c r="FQ19">
        <v>1.8602000000000001</v>
      </c>
      <c r="FR19">
        <v>1.86189</v>
      </c>
      <c r="FS19">
        <v>1.8585199999999999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-4.0449999999999999</v>
      </c>
      <c r="GH19">
        <v>0.28189999999999998</v>
      </c>
      <c r="GI19">
        <v>-3.9704311847748919</v>
      </c>
      <c r="GJ19">
        <v>-4.001498376286535E-3</v>
      </c>
      <c r="GK19">
        <v>2.0240158909263329E-6</v>
      </c>
      <c r="GL19">
        <v>-5.0118485733500383E-10</v>
      </c>
      <c r="GM19">
        <v>-5.8397261604675788E-2</v>
      </c>
      <c r="GN19">
        <v>3.5264372609216709E-3</v>
      </c>
      <c r="GO19">
        <v>5.1992710767976636E-4</v>
      </c>
      <c r="GP19">
        <v>-9.5545545698783704E-6</v>
      </c>
      <c r="GQ19">
        <v>7</v>
      </c>
      <c r="GR19">
        <v>2079</v>
      </c>
      <c r="GS19">
        <v>3</v>
      </c>
      <c r="GT19">
        <v>32</v>
      </c>
      <c r="GU19">
        <v>5.0999999999999996</v>
      </c>
      <c r="GV19">
        <v>5.0999999999999996</v>
      </c>
      <c r="GW19">
        <v>0.21606400000000001</v>
      </c>
      <c r="GX19">
        <v>2.64771</v>
      </c>
      <c r="GY19">
        <v>2.04834</v>
      </c>
      <c r="GZ19">
        <v>2.6171899999999999</v>
      </c>
      <c r="HA19">
        <v>2.1972700000000001</v>
      </c>
      <c r="HB19">
        <v>2.3706100000000001</v>
      </c>
      <c r="HC19">
        <v>40.07</v>
      </c>
      <c r="HD19">
        <v>14.315899999999999</v>
      </c>
      <c r="HE19">
        <v>18</v>
      </c>
      <c r="HF19">
        <v>589.05700000000002</v>
      </c>
      <c r="HG19">
        <v>749.279</v>
      </c>
      <c r="HH19">
        <v>31.000699999999998</v>
      </c>
      <c r="HI19">
        <v>31.6266</v>
      </c>
      <c r="HJ19">
        <v>29.9999</v>
      </c>
      <c r="HK19">
        <v>31.621700000000001</v>
      </c>
      <c r="HL19">
        <v>31.637799999999999</v>
      </c>
      <c r="HM19">
        <v>4.3570500000000001</v>
      </c>
      <c r="HN19">
        <v>20.817499999999999</v>
      </c>
      <c r="HO19">
        <v>100</v>
      </c>
      <c r="HP19">
        <v>31</v>
      </c>
      <c r="HQ19">
        <v>33.448300000000003</v>
      </c>
      <c r="HR19">
        <v>32.8232</v>
      </c>
      <c r="HS19">
        <v>99.199100000000001</v>
      </c>
      <c r="HT19">
        <v>98.174800000000005</v>
      </c>
    </row>
    <row r="20" spans="1:228" x14ac:dyDescent="0.2">
      <c r="A20">
        <v>5</v>
      </c>
      <c r="B20">
        <v>1674757877.0999999</v>
      </c>
      <c r="C20">
        <v>20</v>
      </c>
      <c r="D20" t="s">
        <v>368</v>
      </c>
      <c r="E20" t="s">
        <v>369</v>
      </c>
      <c r="F20">
        <v>4</v>
      </c>
      <c r="G20">
        <v>1674757876.3499999</v>
      </c>
      <c r="H20">
        <f t="shared" si="0"/>
        <v>6.3362837188793712E-4</v>
      </c>
      <c r="I20">
        <f t="shared" si="1"/>
        <v>0.63362837188793708</v>
      </c>
      <c r="J20">
        <f t="shared" si="2"/>
        <v>-1.02293190627165</v>
      </c>
      <c r="K20">
        <f t="shared" si="3"/>
        <v>22.501550000000002</v>
      </c>
      <c r="L20">
        <f t="shared" si="4"/>
        <v>58.212895007568328</v>
      </c>
      <c r="M20">
        <f t="shared" si="5"/>
        <v>5.8952512541668538</v>
      </c>
      <c r="N20">
        <f t="shared" si="6"/>
        <v>2.2787440968354504</v>
      </c>
      <c r="O20">
        <f t="shared" si="7"/>
        <v>4.5030648431509036E-2</v>
      </c>
      <c r="P20">
        <f t="shared" si="8"/>
        <v>2.7710011891606601</v>
      </c>
      <c r="Q20">
        <f t="shared" si="9"/>
        <v>4.4628028608471981E-2</v>
      </c>
      <c r="R20">
        <f t="shared" si="10"/>
        <v>2.7928391520153806E-2</v>
      </c>
      <c r="S20">
        <f t="shared" si="11"/>
        <v>226.11803023541066</v>
      </c>
      <c r="T20">
        <f t="shared" si="12"/>
        <v>33.463638033958787</v>
      </c>
      <c r="U20">
        <f t="shared" si="13"/>
        <v>31.974699999999999</v>
      </c>
      <c r="V20">
        <f t="shared" si="14"/>
        <v>4.7682495959044218</v>
      </c>
      <c r="W20">
        <f t="shared" si="15"/>
        <v>70.010976223735625</v>
      </c>
      <c r="X20">
        <f t="shared" si="16"/>
        <v>3.38831475738895</v>
      </c>
      <c r="Y20">
        <f t="shared" si="17"/>
        <v>4.8396907744306237</v>
      </c>
      <c r="Z20">
        <f t="shared" si="18"/>
        <v>1.3799348385154717</v>
      </c>
      <c r="AA20">
        <f t="shared" si="19"/>
        <v>-27.943011200258027</v>
      </c>
      <c r="AB20">
        <f t="shared" si="20"/>
        <v>39.282157326132797</v>
      </c>
      <c r="AC20">
        <f t="shared" si="21"/>
        <v>3.2182731284050536</v>
      </c>
      <c r="AD20">
        <f t="shared" si="22"/>
        <v>240.67544948969049</v>
      </c>
      <c r="AE20">
        <f t="shared" si="23"/>
        <v>7.3233322436369326</v>
      </c>
      <c r="AF20">
        <f t="shared" si="24"/>
        <v>0.6963504231071781</v>
      </c>
      <c r="AG20">
        <f t="shared" si="25"/>
        <v>-1.02293190627165</v>
      </c>
      <c r="AH20">
        <v>27.630423743074029</v>
      </c>
      <c r="AI20">
        <v>23.614850303030291</v>
      </c>
      <c r="AJ20">
        <v>1.273025346048948</v>
      </c>
      <c r="AK20">
        <v>63.968165495996793</v>
      </c>
      <c r="AL20">
        <f t="shared" si="26"/>
        <v>0.63362837188793708</v>
      </c>
      <c r="AM20">
        <v>32.900040486706928</v>
      </c>
      <c r="AN20">
        <v>33.457989090909066</v>
      </c>
      <c r="AO20">
        <v>1.2816102849669371E-3</v>
      </c>
      <c r="AP20">
        <v>93.478074377991348</v>
      </c>
      <c r="AQ20">
        <v>90</v>
      </c>
      <c r="AR20">
        <v>14</v>
      </c>
      <c r="AS20">
        <f t="shared" si="27"/>
        <v>1</v>
      </c>
      <c r="AT20">
        <f t="shared" si="28"/>
        <v>0</v>
      </c>
      <c r="AU20">
        <f t="shared" si="29"/>
        <v>47548.154494946415</v>
      </c>
      <c r="AV20">
        <f t="shared" si="30"/>
        <v>1200.01</v>
      </c>
      <c r="AW20">
        <f t="shared" si="31"/>
        <v>1025.9340135934769</v>
      </c>
      <c r="AX20">
        <f t="shared" si="32"/>
        <v>0.85493788684550709</v>
      </c>
      <c r="AY20">
        <f t="shared" si="33"/>
        <v>0.18843012161182879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1674757876.3499999</v>
      </c>
      <c r="BF20">
        <v>22.501550000000002</v>
      </c>
      <c r="BG20">
        <v>29.275700000000001</v>
      </c>
      <c r="BH20">
        <v>33.45805</v>
      </c>
      <c r="BI20">
        <v>32.836799999999997</v>
      </c>
      <c r="BJ20">
        <v>26.576899999999998</v>
      </c>
      <c r="BK20">
        <v>33.176049999999996</v>
      </c>
      <c r="BL20">
        <v>650.03</v>
      </c>
      <c r="BM20">
        <v>101.1705</v>
      </c>
      <c r="BN20">
        <v>0.100039</v>
      </c>
      <c r="BO20">
        <v>32.237650000000002</v>
      </c>
      <c r="BP20">
        <v>31.974699999999999</v>
      </c>
      <c r="BQ20">
        <v>999.9</v>
      </c>
      <c r="BR20">
        <v>0</v>
      </c>
      <c r="BS20">
        <v>0</v>
      </c>
      <c r="BT20">
        <v>9016.875</v>
      </c>
      <c r="BU20">
        <v>0</v>
      </c>
      <c r="BV20">
        <v>157.22399999999999</v>
      </c>
      <c r="BW20">
        <v>-6.7741449999999999</v>
      </c>
      <c r="BX20">
        <v>23.2805</v>
      </c>
      <c r="BY20">
        <v>30.269649999999999</v>
      </c>
      <c r="BZ20">
        <v>0.62123700000000004</v>
      </c>
      <c r="CA20">
        <v>29.275700000000001</v>
      </c>
      <c r="CB20">
        <v>32.836799999999997</v>
      </c>
      <c r="CC20">
        <v>3.38497</v>
      </c>
      <c r="CD20">
        <v>3.3221150000000002</v>
      </c>
      <c r="CE20">
        <v>26.053550000000001</v>
      </c>
      <c r="CF20">
        <v>25.73705</v>
      </c>
      <c r="CG20">
        <v>1200.01</v>
      </c>
      <c r="CH20">
        <v>0.49998700000000001</v>
      </c>
      <c r="CI20">
        <v>0.50001300000000004</v>
      </c>
      <c r="CJ20">
        <v>0</v>
      </c>
      <c r="CK20">
        <v>780.43600000000004</v>
      </c>
      <c r="CL20">
        <v>4.9990899999999998</v>
      </c>
      <c r="CM20">
        <v>8032.0149999999994</v>
      </c>
      <c r="CN20">
        <v>9557.8849999999984</v>
      </c>
      <c r="CO20">
        <v>41.061999999999998</v>
      </c>
      <c r="CP20">
        <v>42.718499999999999</v>
      </c>
      <c r="CQ20">
        <v>41.875</v>
      </c>
      <c r="CR20">
        <v>41.75</v>
      </c>
      <c r="CS20">
        <v>42.436999999999998</v>
      </c>
      <c r="CT20">
        <v>597.49</v>
      </c>
      <c r="CU20">
        <v>597.52</v>
      </c>
      <c r="CV20">
        <v>0</v>
      </c>
      <c r="CW20">
        <v>1674757894</v>
      </c>
      <c r="CX20">
        <v>0</v>
      </c>
      <c r="CY20">
        <v>1674757564.0999999</v>
      </c>
      <c r="CZ20" t="s">
        <v>356</v>
      </c>
      <c r="DA20">
        <v>1674757564.0999999</v>
      </c>
      <c r="DB20">
        <v>1674757561.0999999</v>
      </c>
      <c r="DC20">
        <v>36</v>
      </c>
      <c r="DD20">
        <v>6.9000000000000006E-2</v>
      </c>
      <c r="DE20">
        <v>-3.7999999999999999E-2</v>
      </c>
      <c r="DF20">
        <v>-5.3319999999999999</v>
      </c>
      <c r="DG20">
        <v>0.27300000000000002</v>
      </c>
      <c r="DH20">
        <v>415</v>
      </c>
      <c r="DI20">
        <v>32</v>
      </c>
      <c r="DJ20">
        <v>0.52</v>
      </c>
      <c r="DK20">
        <v>0.2</v>
      </c>
      <c r="DL20">
        <v>-2.2226013724999998</v>
      </c>
      <c r="DM20">
        <v>-30.283832896435289</v>
      </c>
      <c r="DN20">
        <v>2.9426802443082778</v>
      </c>
      <c r="DO20">
        <v>0</v>
      </c>
      <c r="DP20">
        <v>0.517702</v>
      </c>
      <c r="DQ20">
        <v>0.29111506941838577</v>
      </c>
      <c r="DR20">
        <v>3.6562809816123247E-2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365</v>
      </c>
      <c r="EA20">
        <v>3.2981799999999999</v>
      </c>
      <c r="EB20">
        <v>2.6254200000000001</v>
      </c>
      <c r="EC20">
        <v>8.1947099999999991E-3</v>
      </c>
      <c r="ED20">
        <v>8.9597900000000005E-3</v>
      </c>
      <c r="EE20">
        <v>0.13796</v>
      </c>
      <c r="EF20">
        <v>0.13507</v>
      </c>
      <c r="EG20">
        <v>30015</v>
      </c>
      <c r="EH20">
        <v>30507.200000000001</v>
      </c>
      <c r="EI20">
        <v>28149.5</v>
      </c>
      <c r="EJ20">
        <v>29618.7</v>
      </c>
      <c r="EK20">
        <v>33391.5</v>
      </c>
      <c r="EL20">
        <v>35564.5</v>
      </c>
      <c r="EM20">
        <v>39737.5</v>
      </c>
      <c r="EN20">
        <v>42338.5</v>
      </c>
      <c r="EO20">
        <v>2.0950299999999999</v>
      </c>
      <c r="EP20">
        <v>2.2049500000000002</v>
      </c>
      <c r="EQ20">
        <v>0.121847</v>
      </c>
      <c r="ER20">
        <v>0</v>
      </c>
      <c r="ES20">
        <v>29.9923</v>
      </c>
      <c r="ET20">
        <v>999.9</v>
      </c>
      <c r="EU20">
        <v>66</v>
      </c>
      <c r="EV20">
        <v>35.9</v>
      </c>
      <c r="EW20">
        <v>38.723500000000001</v>
      </c>
      <c r="EX20">
        <v>57.174700000000001</v>
      </c>
      <c r="EY20">
        <v>-3.3774000000000002</v>
      </c>
      <c r="EZ20">
        <v>2</v>
      </c>
      <c r="FA20">
        <v>0.32942300000000002</v>
      </c>
      <c r="FB20">
        <v>-0.50911799999999996</v>
      </c>
      <c r="FC20">
        <v>20.2746</v>
      </c>
      <c r="FD20">
        <v>5.2196899999999999</v>
      </c>
      <c r="FE20">
        <v>12.004</v>
      </c>
      <c r="FF20">
        <v>4.9872500000000004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1.8622399999999999</v>
      </c>
      <c r="FN20">
        <v>1.86429</v>
      </c>
      <c r="FO20">
        <v>1.8603499999999999</v>
      </c>
      <c r="FP20">
        <v>1.8610899999999999</v>
      </c>
      <c r="FQ20">
        <v>1.8602000000000001</v>
      </c>
      <c r="FR20">
        <v>1.86188</v>
      </c>
      <c r="FS20">
        <v>1.8585199999999999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-4.0789999999999997</v>
      </c>
      <c r="GH20">
        <v>0.28189999999999998</v>
      </c>
      <c r="GI20">
        <v>-3.9704311847748919</v>
      </c>
      <c r="GJ20">
        <v>-4.001498376286535E-3</v>
      </c>
      <c r="GK20">
        <v>2.0240158909263329E-6</v>
      </c>
      <c r="GL20">
        <v>-5.0118485733500383E-10</v>
      </c>
      <c r="GM20">
        <v>-5.8397261604675788E-2</v>
      </c>
      <c r="GN20">
        <v>3.5264372609216709E-3</v>
      </c>
      <c r="GO20">
        <v>5.1992710767976636E-4</v>
      </c>
      <c r="GP20">
        <v>-9.5545545698783704E-6</v>
      </c>
      <c r="GQ20">
        <v>7</v>
      </c>
      <c r="GR20">
        <v>2079</v>
      </c>
      <c r="GS20">
        <v>3</v>
      </c>
      <c r="GT20">
        <v>32</v>
      </c>
      <c r="GU20">
        <v>5.2</v>
      </c>
      <c r="GV20">
        <v>5.3</v>
      </c>
      <c r="GW20">
        <v>0.25390600000000002</v>
      </c>
      <c r="GX20">
        <v>2.6403799999999999</v>
      </c>
      <c r="GY20">
        <v>2.04834</v>
      </c>
      <c r="GZ20">
        <v>2.6171899999999999</v>
      </c>
      <c r="HA20">
        <v>2.1972700000000001</v>
      </c>
      <c r="HB20">
        <v>2.3596200000000001</v>
      </c>
      <c r="HC20">
        <v>40.07</v>
      </c>
      <c r="HD20">
        <v>14.3072</v>
      </c>
      <c r="HE20">
        <v>18</v>
      </c>
      <c r="HF20">
        <v>588.92200000000003</v>
      </c>
      <c r="HG20">
        <v>749.10900000000004</v>
      </c>
      <c r="HH20">
        <v>31.000399999999999</v>
      </c>
      <c r="HI20">
        <v>31.6266</v>
      </c>
      <c r="HJ20">
        <v>30</v>
      </c>
      <c r="HK20">
        <v>31.6189</v>
      </c>
      <c r="HL20">
        <v>31.633900000000001</v>
      </c>
      <c r="HM20">
        <v>5.1032299999999999</v>
      </c>
      <c r="HN20">
        <v>21.090199999999999</v>
      </c>
      <c r="HO20">
        <v>100</v>
      </c>
      <c r="HP20">
        <v>31</v>
      </c>
      <c r="HQ20">
        <v>46.813200000000002</v>
      </c>
      <c r="HR20">
        <v>32.8063</v>
      </c>
      <c r="HS20">
        <v>99.195800000000006</v>
      </c>
      <c r="HT20">
        <v>98.176400000000001</v>
      </c>
    </row>
    <row r="21" spans="1:228" x14ac:dyDescent="0.2">
      <c r="A21">
        <v>6</v>
      </c>
      <c r="B21">
        <v>1674757881.0999999</v>
      </c>
      <c r="C21">
        <v>24</v>
      </c>
      <c r="D21" t="s">
        <v>370</v>
      </c>
      <c r="E21" t="s">
        <v>371</v>
      </c>
      <c r="F21">
        <v>4</v>
      </c>
      <c r="G21">
        <v>1674757879.0999999</v>
      </c>
      <c r="H21">
        <f t="shared" si="0"/>
        <v>6.3617324986004918E-4</v>
      </c>
      <c r="I21">
        <f t="shared" si="1"/>
        <v>0.63617324986004919</v>
      </c>
      <c r="J21">
        <f t="shared" si="2"/>
        <v>-0.8829678490292332</v>
      </c>
      <c r="K21">
        <f t="shared" si="3"/>
        <v>26.182728571428569</v>
      </c>
      <c r="L21">
        <f t="shared" si="4"/>
        <v>56.821638959832221</v>
      </c>
      <c r="M21">
        <f t="shared" si="5"/>
        <v>5.7543243220815059</v>
      </c>
      <c r="N21">
        <f t="shared" si="6"/>
        <v>2.6515235145458509</v>
      </c>
      <c r="O21">
        <f t="shared" si="7"/>
        <v>4.5077090655298316E-2</v>
      </c>
      <c r="P21">
        <f t="shared" si="8"/>
        <v>2.7684871604455159</v>
      </c>
      <c r="Q21">
        <f t="shared" si="9"/>
        <v>4.4673281112808508E-2</v>
      </c>
      <c r="R21">
        <f t="shared" si="10"/>
        <v>2.7956779762995751E-2</v>
      </c>
      <c r="S21">
        <f t="shared" si="11"/>
        <v>226.11734623550427</v>
      </c>
      <c r="T21">
        <f t="shared" si="12"/>
        <v>33.467357507169176</v>
      </c>
      <c r="U21">
        <f t="shared" si="13"/>
        <v>31.981542857142848</v>
      </c>
      <c r="V21">
        <f t="shared" si="14"/>
        <v>4.7700970387499098</v>
      </c>
      <c r="W21">
        <f t="shared" si="15"/>
        <v>69.95032867783577</v>
      </c>
      <c r="X21">
        <f t="shared" si="16"/>
        <v>3.3860286476876094</v>
      </c>
      <c r="Y21">
        <f t="shared" si="17"/>
        <v>4.8406186385232743</v>
      </c>
      <c r="Z21">
        <f t="shared" si="18"/>
        <v>1.3840683910623004</v>
      </c>
      <c r="AA21">
        <f t="shared" si="19"/>
        <v>-28.055240318828169</v>
      </c>
      <c r="AB21">
        <f t="shared" si="20"/>
        <v>38.731589406528549</v>
      </c>
      <c r="AC21">
        <f t="shared" si="21"/>
        <v>3.1762080225829536</v>
      </c>
      <c r="AD21">
        <f t="shared" si="22"/>
        <v>239.9699033457876</v>
      </c>
      <c r="AE21">
        <f t="shared" si="23"/>
        <v>8.0396899834267437</v>
      </c>
      <c r="AF21">
        <f t="shared" si="24"/>
        <v>0.71325085679742828</v>
      </c>
      <c r="AG21">
        <f t="shared" si="25"/>
        <v>-0.8829678490292332</v>
      </c>
      <c r="AH21">
        <v>34.075562198091447</v>
      </c>
      <c r="AI21">
        <v>29.26236848484848</v>
      </c>
      <c r="AJ21">
        <v>1.4423315625057209</v>
      </c>
      <c r="AK21">
        <v>63.968165495996793</v>
      </c>
      <c r="AL21">
        <f t="shared" si="26"/>
        <v>0.63617324986004919</v>
      </c>
      <c r="AM21">
        <v>32.804579849592223</v>
      </c>
      <c r="AN21">
        <v>33.421120606060597</v>
      </c>
      <c r="AO21">
        <v>-8.5388191144169182E-3</v>
      </c>
      <c r="AP21">
        <v>93.478074377991348</v>
      </c>
      <c r="AQ21">
        <v>90</v>
      </c>
      <c r="AR21">
        <v>14</v>
      </c>
      <c r="AS21">
        <f t="shared" si="27"/>
        <v>1</v>
      </c>
      <c r="AT21">
        <f t="shared" si="28"/>
        <v>0</v>
      </c>
      <c r="AU21">
        <f t="shared" si="29"/>
        <v>47478.255092304789</v>
      </c>
      <c r="AV21">
        <f t="shared" si="30"/>
        <v>1200.005714285714</v>
      </c>
      <c r="AW21">
        <f t="shared" si="31"/>
        <v>1025.9304135935251</v>
      </c>
      <c r="AX21">
        <f t="shared" si="32"/>
        <v>0.85493794019488933</v>
      </c>
      <c r="AY21">
        <f t="shared" si="33"/>
        <v>0.18843022457613656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1674757879.0999999</v>
      </c>
      <c r="BF21">
        <v>26.182728571428569</v>
      </c>
      <c r="BG21">
        <v>33.621214285714288</v>
      </c>
      <c r="BH21">
        <v>33.435671428571432</v>
      </c>
      <c r="BI21">
        <v>32.799300000000002</v>
      </c>
      <c r="BJ21">
        <v>30.272457142857149</v>
      </c>
      <c r="BK21">
        <v>33.153828571428569</v>
      </c>
      <c r="BL21">
        <v>650.00042857142864</v>
      </c>
      <c r="BM21">
        <v>101.1698571428571</v>
      </c>
      <c r="BN21">
        <v>0.10008908571428569</v>
      </c>
      <c r="BO21">
        <v>32.241042857142858</v>
      </c>
      <c r="BP21">
        <v>31.981542857142848</v>
      </c>
      <c r="BQ21">
        <v>999.89999999999986</v>
      </c>
      <c r="BR21">
        <v>0</v>
      </c>
      <c r="BS21">
        <v>0</v>
      </c>
      <c r="BT21">
        <v>9003.5714285714294</v>
      </c>
      <c r="BU21">
        <v>0</v>
      </c>
      <c r="BV21">
        <v>156.84257142857149</v>
      </c>
      <c r="BW21">
        <v>-7.4384857142857141</v>
      </c>
      <c r="BX21">
        <v>27.088442857142859</v>
      </c>
      <c r="BY21">
        <v>34.761371428571429</v>
      </c>
      <c r="BZ21">
        <v>0.63634100000000005</v>
      </c>
      <c r="CA21">
        <v>33.621214285714288</v>
      </c>
      <c r="CB21">
        <v>32.799300000000002</v>
      </c>
      <c r="CC21">
        <v>3.3826828571428571</v>
      </c>
      <c r="CD21">
        <v>3.3183057142857151</v>
      </c>
      <c r="CE21">
        <v>26.04214285714286</v>
      </c>
      <c r="CF21">
        <v>25.71771428571429</v>
      </c>
      <c r="CG21">
        <v>1200.005714285714</v>
      </c>
      <c r="CH21">
        <v>0.49998700000000001</v>
      </c>
      <c r="CI21">
        <v>0.50001300000000004</v>
      </c>
      <c r="CJ21">
        <v>0</v>
      </c>
      <c r="CK21">
        <v>779.98228571428569</v>
      </c>
      <c r="CL21">
        <v>4.9990899999999998</v>
      </c>
      <c r="CM21">
        <v>8029.4628571428557</v>
      </c>
      <c r="CN21">
        <v>9557.8457142857133</v>
      </c>
      <c r="CO21">
        <v>41.061999999999998</v>
      </c>
      <c r="CP21">
        <v>42.704999999999998</v>
      </c>
      <c r="CQ21">
        <v>41.875</v>
      </c>
      <c r="CR21">
        <v>41.75</v>
      </c>
      <c r="CS21">
        <v>42.436999999999998</v>
      </c>
      <c r="CT21">
        <v>597.48571428571427</v>
      </c>
      <c r="CU21">
        <v>597.51999999999987</v>
      </c>
      <c r="CV21">
        <v>0</v>
      </c>
      <c r="CW21">
        <v>1674757898.2</v>
      </c>
      <c r="CX21">
        <v>0</v>
      </c>
      <c r="CY21">
        <v>1674757564.0999999</v>
      </c>
      <c r="CZ21" t="s">
        <v>356</v>
      </c>
      <c r="DA21">
        <v>1674757564.0999999</v>
      </c>
      <c r="DB21">
        <v>1674757561.0999999</v>
      </c>
      <c r="DC21">
        <v>36</v>
      </c>
      <c r="DD21">
        <v>6.9000000000000006E-2</v>
      </c>
      <c r="DE21">
        <v>-3.7999999999999999E-2</v>
      </c>
      <c r="DF21">
        <v>-5.3319999999999999</v>
      </c>
      <c r="DG21">
        <v>0.27300000000000002</v>
      </c>
      <c r="DH21">
        <v>415</v>
      </c>
      <c r="DI21">
        <v>32</v>
      </c>
      <c r="DJ21">
        <v>0.52</v>
      </c>
      <c r="DK21">
        <v>0.2</v>
      </c>
      <c r="DL21">
        <v>-4.0770120707317066</v>
      </c>
      <c r="DM21">
        <v>-28.169668944250869</v>
      </c>
      <c r="DN21">
        <v>2.8239430819916591</v>
      </c>
      <c r="DO21">
        <v>0</v>
      </c>
      <c r="DP21">
        <v>0.5472462195121951</v>
      </c>
      <c r="DQ21">
        <v>0.55864996515679533</v>
      </c>
      <c r="DR21">
        <v>5.7187901529876392E-2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365</v>
      </c>
      <c r="EA21">
        <v>3.2980999999999998</v>
      </c>
      <c r="EB21">
        <v>2.6254200000000001</v>
      </c>
      <c r="EC21">
        <v>9.8442200000000007E-3</v>
      </c>
      <c r="ED21">
        <v>1.0811400000000001E-2</v>
      </c>
      <c r="EE21">
        <v>0.13785900000000001</v>
      </c>
      <c r="EF21">
        <v>0.135017</v>
      </c>
      <c r="EG21">
        <v>29965.3</v>
      </c>
      <c r="EH21">
        <v>30450.5</v>
      </c>
      <c r="EI21">
        <v>28149.7</v>
      </c>
      <c r="EJ21">
        <v>29619</v>
      </c>
      <c r="EK21">
        <v>33395.5</v>
      </c>
      <c r="EL21">
        <v>35567.1</v>
      </c>
      <c r="EM21">
        <v>39737.4</v>
      </c>
      <c r="EN21">
        <v>42338.7</v>
      </c>
      <c r="EO21">
        <v>2.0951499999999998</v>
      </c>
      <c r="EP21">
        <v>2.20513</v>
      </c>
      <c r="EQ21">
        <v>0.12243900000000001</v>
      </c>
      <c r="ER21">
        <v>0</v>
      </c>
      <c r="ES21">
        <v>29.9968</v>
      </c>
      <c r="ET21">
        <v>999.9</v>
      </c>
      <c r="EU21">
        <v>66</v>
      </c>
      <c r="EV21">
        <v>35.9</v>
      </c>
      <c r="EW21">
        <v>38.724600000000002</v>
      </c>
      <c r="EX21">
        <v>57.114699999999999</v>
      </c>
      <c r="EY21">
        <v>-3.51362</v>
      </c>
      <c r="EZ21">
        <v>2</v>
      </c>
      <c r="FA21">
        <v>0.32944600000000002</v>
      </c>
      <c r="FB21">
        <v>-0.50865499999999997</v>
      </c>
      <c r="FC21">
        <v>20.2744</v>
      </c>
      <c r="FD21">
        <v>5.2199900000000001</v>
      </c>
      <c r="FE21">
        <v>12.004300000000001</v>
      </c>
      <c r="FF21">
        <v>4.98705</v>
      </c>
      <c r="FG21">
        <v>3.2845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1.8622399999999999</v>
      </c>
      <c r="FN21">
        <v>1.86432</v>
      </c>
      <c r="FO21">
        <v>1.8603499999999999</v>
      </c>
      <c r="FP21">
        <v>1.86111</v>
      </c>
      <c r="FQ21">
        <v>1.8602000000000001</v>
      </c>
      <c r="FR21">
        <v>1.86191</v>
      </c>
      <c r="FS21">
        <v>1.8585199999999999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-4.101</v>
      </c>
      <c r="GH21">
        <v>0.28170000000000001</v>
      </c>
      <c r="GI21">
        <v>-3.9704311847748919</v>
      </c>
      <c r="GJ21">
        <v>-4.001498376286535E-3</v>
      </c>
      <c r="GK21">
        <v>2.0240158909263329E-6</v>
      </c>
      <c r="GL21">
        <v>-5.0118485733500383E-10</v>
      </c>
      <c r="GM21">
        <v>-5.8397261604675788E-2</v>
      </c>
      <c r="GN21">
        <v>3.5264372609216709E-3</v>
      </c>
      <c r="GO21">
        <v>5.1992710767976636E-4</v>
      </c>
      <c r="GP21">
        <v>-9.5545545698783704E-6</v>
      </c>
      <c r="GQ21">
        <v>7</v>
      </c>
      <c r="GR21">
        <v>2079</v>
      </c>
      <c r="GS21">
        <v>3</v>
      </c>
      <c r="GT21">
        <v>32</v>
      </c>
      <c r="GU21">
        <v>5.3</v>
      </c>
      <c r="GV21">
        <v>5.3</v>
      </c>
      <c r="GW21">
        <v>0.27343800000000001</v>
      </c>
      <c r="GX21">
        <v>2.6464799999999999</v>
      </c>
      <c r="GY21">
        <v>2.04834</v>
      </c>
      <c r="GZ21">
        <v>2.6171899999999999</v>
      </c>
      <c r="HA21">
        <v>2.1972700000000001</v>
      </c>
      <c r="HB21">
        <v>2.3303199999999999</v>
      </c>
      <c r="HC21">
        <v>40.044699999999999</v>
      </c>
      <c r="HD21">
        <v>14.3072</v>
      </c>
      <c r="HE21">
        <v>18</v>
      </c>
      <c r="HF21">
        <v>588.995</v>
      </c>
      <c r="HG21">
        <v>749.25599999999997</v>
      </c>
      <c r="HH21">
        <v>31.0002</v>
      </c>
      <c r="HI21">
        <v>31.625299999999999</v>
      </c>
      <c r="HJ21">
        <v>30</v>
      </c>
      <c r="HK21">
        <v>31.616900000000001</v>
      </c>
      <c r="HL21">
        <v>31.632300000000001</v>
      </c>
      <c r="HM21">
        <v>5.4962</v>
      </c>
      <c r="HN21">
        <v>21.090199999999999</v>
      </c>
      <c r="HO21">
        <v>100</v>
      </c>
      <c r="HP21">
        <v>31</v>
      </c>
      <c r="HQ21">
        <v>53.499000000000002</v>
      </c>
      <c r="HR21">
        <v>32.816899999999997</v>
      </c>
      <c r="HS21">
        <v>99.195899999999995</v>
      </c>
      <c r="HT21">
        <v>98.177099999999996</v>
      </c>
    </row>
    <row r="22" spans="1:228" x14ac:dyDescent="0.2">
      <c r="A22">
        <v>7</v>
      </c>
      <c r="B22">
        <v>1674757885.0999999</v>
      </c>
      <c r="C22">
        <v>28</v>
      </c>
      <c r="D22" t="s">
        <v>372</v>
      </c>
      <c r="E22" t="s">
        <v>373</v>
      </c>
      <c r="F22">
        <v>4</v>
      </c>
      <c r="G22">
        <v>1674757882.7874999</v>
      </c>
      <c r="H22">
        <f t="shared" si="0"/>
        <v>6.3126806636030369E-4</v>
      </c>
      <c r="I22">
        <f t="shared" si="1"/>
        <v>0.63126806636030364</v>
      </c>
      <c r="J22">
        <f t="shared" si="2"/>
        <v>-0.66618984936744929</v>
      </c>
      <c r="K22">
        <f t="shared" si="3"/>
        <v>31.470612500000001</v>
      </c>
      <c r="L22">
        <f t="shared" si="4"/>
        <v>54.574351616779467</v>
      </c>
      <c r="M22">
        <f t="shared" si="5"/>
        <v>5.526691518767386</v>
      </c>
      <c r="N22">
        <f t="shared" si="6"/>
        <v>3.1869983250646396</v>
      </c>
      <c r="O22">
        <f t="shared" si="7"/>
        <v>4.4593449849657171E-2</v>
      </c>
      <c r="P22">
        <f t="shared" si="8"/>
        <v>2.7698590924301283</v>
      </c>
      <c r="Q22">
        <f t="shared" si="9"/>
        <v>4.4198411826200185E-2</v>
      </c>
      <c r="R22">
        <f t="shared" si="10"/>
        <v>2.7659208194760216E-2</v>
      </c>
      <c r="S22">
        <f t="shared" si="11"/>
        <v>226.11730461057488</v>
      </c>
      <c r="T22">
        <f t="shared" si="12"/>
        <v>33.468828660485585</v>
      </c>
      <c r="U22">
        <f t="shared" si="13"/>
        <v>31.986487499999999</v>
      </c>
      <c r="V22">
        <f t="shared" si="14"/>
        <v>4.77143238720108</v>
      </c>
      <c r="W22">
        <f t="shared" si="15"/>
        <v>69.890864924550655</v>
      </c>
      <c r="X22">
        <f t="shared" si="16"/>
        <v>3.3832830177618831</v>
      </c>
      <c r="Y22">
        <f t="shared" si="17"/>
        <v>4.8408086255825298</v>
      </c>
      <c r="Z22">
        <f t="shared" si="18"/>
        <v>1.3881493694391969</v>
      </c>
      <c r="AA22">
        <f t="shared" si="19"/>
        <v>-27.838921726489392</v>
      </c>
      <c r="AB22">
        <f t="shared" si="20"/>
        <v>38.11613622557654</v>
      </c>
      <c r="AC22">
        <f t="shared" si="21"/>
        <v>3.1242757990966119</v>
      </c>
      <c r="AD22">
        <f t="shared" si="22"/>
        <v>239.51879490875865</v>
      </c>
      <c r="AE22">
        <f t="shared" si="23"/>
        <v>8.7131129389519533</v>
      </c>
      <c r="AF22">
        <f t="shared" si="24"/>
        <v>0.68831586502342501</v>
      </c>
      <c r="AG22">
        <f t="shared" si="25"/>
        <v>-0.66618984936744929</v>
      </c>
      <c r="AH22">
        <v>40.679972746983033</v>
      </c>
      <c r="AI22">
        <v>35.325558181818188</v>
      </c>
      <c r="AJ22">
        <v>1.527670538208411</v>
      </c>
      <c r="AK22">
        <v>63.968165495996793</v>
      </c>
      <c r="AL22">
        <f t="shared" si="26"/>
        <v>0.63126806636030364</v>
      </c>
      <c r="AM22">
        <v>32.795438475568687</v>
      </c>
      <c r="AN22">
        <v>33.400683636363631</v>
      </c>
      <c r="AO22">
        <v>-7.3343045707688912E-3</v>
      </c>
      <c r="AP22">
        <v>93.478074377991348</v>
      </c>
      <c r="AQ22">
        <v>90</v>
      </c>
      <c r="AR22">
        <v>14</v>
      </c>
      <c r="AS22">
        <f t="shared" si="27"/>
        <v>1</v>
      </c>
      <c r="AT22">
        <f t="shared" si="28"/>
        <v>0</v>
      </c>
      <c r="AU22">
        <f t="shared" si="29"/>
        <v>47515.990518110608</v>
      </c>
      <c r="AV22">
        <f t="shared" si="30"/>
        <v>1200.0050000000001</v>
      </c>
      <c r="AW22">
        <f t="shared" si="31"/>
        <v>1025.9298510935621</v>
      </c>
      <c r="AX22">
        <f t="shared" si="32"/>
        <v>0.85493798033638368</v>
      </c>
      <c r="AY22">
        <f t="shared" si="33"/>
        <v>0.18843030204922051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1674757882.7874999</v>
      </c>
      <c r="BF22">
        <v>31.470612500000001</v>
      </c>
      <c r="BG22">
        <v>39.533099999999997</v>
      </c>
      <c r="BH22">
        <v>33.408862499999998</v>
      </c>
      <c r="BI22">
        <v>32.794750000000001</v>
      </c>
      <c r="BJ22">
        <v>35.580862499999988</v>
      </c>
      <c r="BK22">
        <v>33.127175000000001</v>
      </c>
      <c r="BL22">
        <v>650.03075000000001</v>
      </c>
      <c r="BM22">
        <v>101.169</v>
      </c>
      <c r="BN22">
        <v>0.10002757499999999</v>
      </c>
      <c r="BO22">
        <v>32.241737499999999</v>
      </c>
      <c r="BP22">
        <v>31.986487499999999</v>
      </c>
      <c r="BQ22">
        <v>999.9</v>
      </c>
      <c r="BR22">
        <v>0</v>
      </c>
      <c r="BS22">
        <v>0</v>
      </c>
      <c r="BT22">
        <v>9010.9375</v>
      </c>
      <c r="BU22">
        <v>0</v>
      </c>
      <c r="BV22">
        <v>156.3175</v>
      </c>
      <c r="BW22">
        <v>-8.0624637499999992</v>
      </c>
      <c r="BX22">
        <v>32.5583375</v>
      </c>
      <c r="BY22">
        <v>40.873512499999997</v>
      </c>
      <c r="BZ22">
        <v>0.61410112499999991</v>
      </c>
      <c r="CA22">
        <v>39.533099999999997</v>
      </c>
      <c r="CB22">
        <v>32.794750000000001</v>
      </c>
      <c r="CC22">
        <v>3.37993875</v>
      </c>
      <c r="CD22">
        <v>3.3178112500000001</v>
      </c>
      <c r="CE22">
        <v>26.028437499999999</v>
      </c>
      <c r="CF22">
        <v>25.7152125</v>
      </c>
      <c r="CG22">
        <v>1200.0050000000001</v>
      </c>
      <c r="CH22">
        <v>0.49998700000000001</v>
      </c>
      <c r="CI22">
        <v>0.50001300000000004</v>
      </c>
      <c r="CJ22">
        <v>0</v>
      </c>
      <c r="CK22">
        <v>779.44862499999999</v>
      </c>
      <c r="CL22">
        <v>4.9990899999999998</v>
      </c>
      <c r="CM22">
        <v>8025.6549999999997</v>
      </c>
      <c r="CN22">
        <v>9557.8512499999997</v>
      </c>
      <c r="CO22">
        <v>41.061999999999998</v>
      </c>
      <c r="CP22">
        <v>42.710624999999993</v>
      </c>
      <c r="CQ22">
        <v>41.875</v>
      </c>
      <c r="CR22">
        <v>41.75</v>
      </c>
      <c r="CS22">
        <v>42.452749999999988</v>
      </c>
      <c r="CT22">
        <v>597.48374999999999</v>
      </c>
      <c r="CU22">
        <v>597.52125000000001</v>
      </c>
      <c r="CV22">
        <v>0</v>
      </c>
      <c r="CW22">
        <v>1674757901.8</v>
      </c>
      <c r="CX22">
        <v>0</v>
      </c>
      <c r="CY22">
        <v>1674757564.0999999</v>
      </c>
      <c r="CZ22" t="s">
        <v>356</v>
      </c>
      <c r="DA22">
        <v>1674757564.0999999</v>
      </c>
      <c r="DB22">
        <v>1674757561.0999999</v>
      </c>
      <c r="DC22">
        <v>36</v>
      </c>
      <c r="DD22">
        <v>6.9000000000000006E-2</v>
      </c>
      <c r="DE22">
        <v>-3.7999999999999999E-2</v>
      </c>
      <c r="DF22">
        <v>-5.3319999999999999</v>
      </c>
      <c r="DG22">
        <v>0.27300000000000002</v>
      </c>
      <c r="DH22">
        <v>415</v>
      </c>
      <c r="DI22">
        <v>32</v>
      </c>
      <c r="DJ22">
        <v>0.52</v>
      </c>
      <c r="DK22">
        <v>0.2</v>
      </c>
      <c r="DL22">
        <v>-5.7192214634146348</v>
      </c>
      <c r="DM22">
        <v>-20.89813400696864</v>
      </c>
      <c r="DN22">
        <v>2.121149286519056</v>
      </c>
      <c r="DO22">
        <v>0</v>
      </c>
      <c r="DP22">
        <v>0.57376324390243916</v>
      </c>
      <c r="DQ22">
        <v>0.45088413240418079</v>
      </c>
      <c r="DR22">
        <v>4.9655308196474353E-2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365</v>
      </c>
      <c r="EA22">
        <v>3.2982</v>
      </c>
      <c r="EB22">
        <v>2.6253600000000001</v>
      </c>
      <c r="EC22">
        <v>1.1593300000000001E-2</v>
      </c>
      <c r="ED22">
        <v>1.27124E-2</v>
      </c>
      <c r="EE22">
        <v>0.13780600000000001</v>
      </c>
      <c r="EF22">
        <v>0.13500699999999999</v>
      </c>
      <c r="EG22">
        <v>29912.1</v>
      </c>
      <c r="EH22">
        <v>30392</v>
      </c>
      <c r="EI22">
        <v>28149.4</v>
      </c>
      <c r="EJ22">
        <v>29619</v>
      </c>
      <c r="EK22">
        <v>33397.5</v>
      </c>
      <c r="EL22">
        <v>35567.699999999997</v>
      </c>
      <c r="EM22">
        <v>39737.199999999997</v>
      </c>
      <c r="EN22">
        <v>42338.8</v>
      </c>
      <c r="EO22">
        <v>2.0956199999999998</v>
      </c>
      <c r="EP22">
        <v>2.2050000000000001</v>
      </c>
      <c r="EQ22">
        <v>0.122849</v>
      </c>
      <c r="ER22">
        <v>0</v>
      </c>
      <c r="ES22">
        <v>30.000299999999999</v>
      </c>
      <c r="ET22">
        <v>999.9</v>
      </c>
      <c r="EU22">
        <v>66.099999999999994</v>
      </c>
      <c r="EV22">
        <v>35.9</v>
      </c>
      <c r="EW22">
        <v>38.785499999999999</v>
      </c>
      <c r="EX22">
        <v>57.204700000000003</v>
      </c>
      <c r="EY22">
        <v>-3.5416599999999998</v>
      </c>
      <c r="EZ22">
        <v>2</v>
      </c>
      <c r="FA22">
        <v>0.32951999999999998</v>
      </c>
      <c r="FB22">
        <v>-0.50936800000000004</v>
      </c>
      <c r="FC22">
        <v>20.2745</v>
      </c>
      <c r="FD22">
        <v>5.2198399999999996</v>
      </c>
      <c r="FE22">
        <v>12.004</v>
      </c>
      <c r="FF22">
        <v>4.9870000000000001</v>
      </c>
      <c r="FG22">
        <v>3.2844799999999998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1.8622399999999999</v>
      </c>
      <c r="FN22">
        <v>1.86432</v>
      </c>
      <c r="FO22">
        <v>1.8603499999999999</v>
      </c>
      <c r="FP22">
        <v>1.86111</v>
      </c>
      <c r="FQ22">
        <v>1.8602000000000001</v>
      </c>
      <c r="FR22">
        <v>1.8619000000000001</v>
      </c>
      <c r="FS22">
        <v>1.8585199999999999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-4.1230000000000002</v>
      </c>
      <c r="GH22">
        <v>0.28160000000000002</v>
      </c>
      <c r="GI22">
        <v>-3.9704311847748919</v>
      </c>
      <c r="GJ22">
        <v>-4.001498376286535E-3</v>
      </c>
      <c r="GK22">
        <v>2.0240158909263329E-6</v>
      </c>
      <c r="GL22">
        <v>-5.0118485733500383E-10</v>
      </c>
      <c r="GM22">
        <v>-5.8397261604675788E-2</v>
      </c>
      <c r="GN22">
        <v>3.5264372609216709E-3</v>
      </c>
      <c r="GO22">
        <v>5.1992710767976636E-4</v>
      </c>
      <c r="GP22">
        <v>-9.5545545698783704E-6</v>
      </c>
      <c r="GQ22">
        <v>7</v>
      </c>
      <c r="GR22">
        <v>2079</v>
      </c>
      <c r="GS22">
        <v>3</v>
      </c>
      <c r="GT22">
        <v>32</v>
      </c>
      <c r="GU22">
        <v>5.3</v>
      </c>
      <c r="GV22">
        <v>5.4</v>
      </c>
      <c r="GW22">
        <v>0.29296899999999998</v>
      </c>
      <c r="GX22">
        <v>2.63672</v>
      </c>
      <c r="GY22">
        <v>2.04834</v>
      </c>
      <c r="GZ22">
        <v>2.6171899999999999</v>
      </c>
      <c r="HA22">
        <v>2.1972700000000001</v>
      </c>
      <c r="HB22">
        <v>2.3144499999999999</v>
      </c>
      <c r="HC22">
        <v>40.044699999999999</v>
      </c>
      <c r="HD22">
        <v>14.3072</v>
      </c>
      <c r="HE22">
        <v>18</v>
      </c>
      <c r="HF22">
        <v>589.33000000000004</v>
      </c>
      <c r="HG22">
        <v>749.13099999999997</v>
      </c>
      <c r="HH22">
        <v>31</v>
      </c>
      <c r="HI22">
        <v>31.623899999999999</v>
      </c>
      <c r="HJ22">
        <v>30.0001</v>
      </c>
      <c r="HK22">
        <v>31.616199999999999</v>
      </c>
      <c r="HL22">
        <v>31.631799999999998</v>
      </c>
      <c r="HM22">
        <v>5.8940700000000001</v>
      </c>
      <c r="HN22">
        <v>21.090199999999999</v>
      </c>
      <c r="HO22">
        <v>100</v>
      </c>
      <c r="HP22">
        <v>31</v>
      </c>
      <c r="HQ22">
        <v>60.18</v>
      </c>
      <c r="HR22">
        <v>32.816899999999997</v>
      </c>
      <c r="HS22">
        <v>99.1952</v>
      </c>
      <c r="HT22">
        <v>98.177199999999999</v>
      </c>
    </row>
    <row r="23" spans="1:228" x14ac:dyDescent="0.2">
      <c r="A23">
        <v>8</v>
      </c>
      <c r="B23">
        <v>1674757889.0999999</v>
      </c>
      <c r="C23">
        <v>32</v>
      </c>
      <c r="D23" t="s">
        <v>374</v>
      </c>
      <c r="E23" t="s">
        <v>375</v>
      </c>
      <c r="F23">
        <v>4</v>
      </c>
      <c r="G23">
        <v>1674757887.0999999</v>
      </c>
      <c r="H23">
        <f t="shared" si="0"/>
        <v>6.6048749666594911E-4</v>
      </c>
      <c r="I23">
        <f t="shared" si="1"/>
        <v>0.66048749666594908</v>
      </c>
      <c r="J23">
        <f t="shared" si="2"/>
        <v>-0.56016366195071787</v>
      </c>
      <c r="K23">
        <f t="shared" si="3"/>
        <v>37.966085714285718</v>
      </c>
      <c r="L23">
        <f t="shared" si="4"/>
        <v>56.29350645563337</v>
      </c>
      <c r="M23">
        <f t="shared" si="5"/>
        <v>5.7008554359220547</v>
      </c>
      <c r="N23">
        <f t="shared" si="6"/>
        <v>3.8448336185195835</v>
      </c>
      <c r="O23">
        <f t="shared" si="7"/>
        <v>4.6554835964211144E-2</v>
      </c>
      <c r="P23">
        <f t="shared" si="8"/>
        <v>2.7654986438814499</v>
      </c>
      <c r="Q23">
        <f t="shared" si="9"/>
        <v>4.6123792350704088E-2</v>
      </c>
      <c r="R23">
        <f t="shared" si="10"/>
        <v>2.8865765040394072E-2</v>
      </c>
      <c r="S23">
        <f t="shared" si="11"/>
        <v>226.11374190677387</v>
      </c>
      <c r="T23">
        <f t="shared" si="12"/>
        <v>33.462171040688851</v>
      </c>
      <c r="U23">
        <f t="shared" si="13"/>
        <v>31.994042857142858</v>
      </c>
      <c r="V23">
        <f t="shared" si="14"/>
        <v>4.7734734127312324</v>
      </c>
      <c r="W23">
        <f t="shared" si="15"/>
        <v>69.85959833921774</v>
      </c>
      <c r="X23">
        <f t="shared" si="16"/>
        <v>3.3816858693133351</v>
      </c>
      <c r="Y23">
        <f t="shared" si="17"/>
        <v>4.8406889671664866</v>
      </c>
      <c r="Z23">
        <f t="shared" si="18"/>
        <v>1.3917875434178972</v>
      </c>
      <c r="AA23">
        <f t="shared" si="19"/>
        <v>-29.127498602968355</v>
      </c>
      <c r="AB23">
        <f t="shared" si="20"/>
        <v>36.864448378310435</v>
      </c>
      <c r="AC23">
        <f t="shared" si="21"/>
        <v>3.0265486051096118</v>
      </c>
      <c r="AD23">
        <f t="shared" si="22"/>
        <v>236.87724028722556</v>
      </c>
      <c r="AE23">
        <f t="shared" si="23"/>
        <v>9.2650441081765109</v>
      </c>
      <c r="AF23">
        <f t="shared" si="24"/>
        <v>0.67447808935142528</v>
      </c>
      <c r="AG23">
        <f t="shared" si="25"/>
        <v>-0.56016366195071787</v>
      </c>
      <c r="AH23">
        <v>47.405141081200277</v>
      </c>
      <c r="AI23">
        <v>41.676575757575748</v>
      </c>
      <c r="AJ23">
        <v>1.5972072388963809</v>
      </c>
      <c r="AK23">
        <v>63.968165495996793</v>
      </c>
      <c r="AL23">
        <f t="shared" si="26"/>
        <v>0.66048749666594908</v>
      </c>
      <c r="AM23">
        <v>32.79175806763368</v>
      </c>
      <c r="AN23">
        <v>33.3869393939394</v>
      </c>
      <c r="AO23">
        <v>-1.022780995267076E-3</v>
      </c>
      <c r="AP23">
        <v>93.478074377991348</v>
      </c>
      <c r="AQ23">
        <v>90</v>
      </c>
      <c r="AR23">
        <v>14</v>
      </c>
      <c r="AS23">
        <f t="shared" si="27"/>
        <v>1</v>
      </c>
      <c r="AT23">
        <f t="shared" si="28"/>
        <v>0</v>
      </c>
      <c r="AU23">
        <f t="shared" si="29"/>
        <v>47395.801651147252</v>
      </c>
      <c r="AV23">
        <f t="shared" si="30"/>
        <v>1199.988571428572</v>
      </c>
      <c r="AW23">
        <f t="shared" si="31"/>
        <v>1025.9155636822666</v>
      </c>
      <c r="AX23">
        <f t="shared" si="32"/>
        <v>0.85493777866644716</v>
      </c>
      <c r="AY23">
        <f t="shared" si="33"/>
        <v>0.18842991282624316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1674757887.0999999</v>
      </c>
      <c r="BF23">
        <v>37.966085714285718</v>
      </c>
      <c r="BG23">
        <v>46.541999999999987</v>
      </c>
      <c r="BH23">
        <v>33.392699999999998</v>
      </c>
      <c r="BI23">
        <v>32.790900000000001</v>
      </c>
      <c r="BJ23">
        <v>42.101442857142857</v>
      </c>
      <c r="BK23">
        <v>33.111157142857152</v>
      </c>
      <c r="BL23">
        <v>650.00542857142864</v>
      </c>
      <c r="BM23">
        <v>101.17014285714281</v>
      </c>
      <c r="BN23">
        <v>0.1000709714285714</v>
      </c>
      <c r="BO23">
        <v>32.241300000000003</v>
      </c>
      <c r="BP23">
        <v>31.994042857142858</v>
      </c>
      <c r="BQ23">
        <v>999.89999999999986</v>
      </c>
      <c r="BR23">
        <v>0</v>
      </c>
      <c r="BS23">
        <v>0</v>
      </c>
      <c r="BT23">
        <v>8987.6785714285706</v>
      </c>
      <c r="BU23">
        <v>0</v>
      </c>
      <c r="BV23">
        <v>155.74328571428569</v>
      </c>
      <c r="BW23">
        <v>-8.5758899999999993</v>
      </c>
      <c r="BX23">
        <v>39.277685714285717</v>
      </c>
      <c r="BY23">
        <v>48.119885714285722</v>
      </c>
      <c r="BZ23">
        <v>0.60179942857142854</v>
      </c>
      <c r="CA23">
        <v>46.541999999999987</v>
      </c>
      <c r="CB23">
        <v>32.790900000000001</v>
      </c>
      <c r="CC23">
        <v>3.378342857142858</v>
      </c>
      <c r="CD23">
        <v>3.3174600000000001</v>
      </c>
      <c r="CE23">
        <v>26.020442857142861</v>
      </c>
      <c r="CF23">
        <v>25.7134</v>
      </c>
      <c r="CG23">
        <v>1199.988571428572</v>
      </c>
      <c r="CH23">
        <v>0.49999285714285718</v>
      </c>
      <c r="CI23">
        <v>0.50000714285714287</v>
      </c>
      <c r="CJ23">
        <v>0</v>
      </c>
      <c r="CK23">
        <v>779.01842857142856</v>
      </c>
      <c r="CL23">
        <v>4.9990899999999998</v>
      </c>
      <c r="CM23">
        <v>8020.6014285714291</v>
      </c>
      <c r="CN23">
        <v>9557.7428571428572</v>
      </c>
      <c r="CO23">
        <v>41.061999999999998</v>
      </c>
      <c r="CP23">
        <v>42.732000000000014</v>
      </c>
      <c r="CQ23">
        <v>41.875</v>
      </c>
      <c r="CR23">
        <v>41.75</v>
      </c>
      <c r="CS23">
        <v>42.454999999999998</v>
      </c>
      <c r="CT23">
        <v>597.48428571428576</v>
      </c>
      <c r="CU23">
        <v>597.50571428571425</v>
      </c>
      <c r="CV23">
        <v>0</v>
      </c>
      <c r="CW23">
        <v>1674757906</v>
      </c>
      <c r="CX23">
        <v>0</v>
      </c>
      <c r="CY23">
        <v>1674757564.0999999</v>
      </c>
      <c r="CZ23" t="s">
        <v>356</v>
      </c>
      <c r="DA23">
        <v>1674757564.0999999</v>
      </c>
      <c r="DB23">
        <v>1674757561.0999999</v>
      </c>
      <c r="DC23">
        <v>36</v>
      </c>
      <c r="DD23">
        <v>6.9000000000000006E-2</v>
      </c>
      <c r="DE23">
        <v>-3.7999999999999999E-2</v>
      </c>
      <c r="DF23">
        <v>-5.3319999999999999</v>
      </c>
      <c r="DG23">
        <v>0.27300000000000002</v>
      </c>
      <c r="DH23">
        <v>415</v>
      </c>
      <c r="DI23">
        <v>32</v>
      </c>
      <c r="DJ23">
        <v>0.52</v>
      </c>
      <c r="DK23">
        <v>0.2</v>
      </c>
      <c r="DL23">
        <v>-6.9470251219512198</v>
      </c>
      <c r="DM23">
        <v>-14.29405358885017</v>
      </c>
      <c r="DN23">
        <v>1.4537853256008271</v>
      </c>
      <c r="DO23">
        <v>0</v>
      </c>
      <c r="DP23">
        <v>0.59185139024390243</v>
      </c>
      <c r="DQ23">
        <v>0.26345780487804998</v>
      </c>
      <c r="DR23">
        <v>3.8580136358088289E-2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365</v>
      </c>
      <c r="EA23">
        <v>3.2981400000000001</v>
      </c>
      <c r="EB23">
        <v>2.6251600000000002</v>
      </c>
      <c r="EC23">
        <v>1.342E-2</v>
      </c>
      <c r="ED23">
        <v>1.4612200000000001E-2</v>
      </c>
      <c r="EE23">
        <v>0.13777</v>
      </c>
      <c r="EF23">
        <v>0.13500200000000001</v>
      </c>
      <c r="EG23">
        <v>29857.3</v>
      </c>
      <c r="EH23">
        <v>30333.5</v>
      </c>
      <c r="EI23">
        <v>28149.8</v>
      </c>
      <c r="EJ23">
        <v>29618.9</v>
      </c>
      <c r="EK23">
        <v>33399.5</v>
      </c>
      <c r="EL23">
        <v>35567.800000000003</v>
      </c>
      <c r="EM23">
        <v>39737.699999999997</v>
      </c>
      <c r="EN23">
        <v>42338.6</v>
      </c>
      <c r="EO23">
        <v>2.0954999999999999</v>
      </c>
      <c r="EP23">
        <v>2.2052800000000001</v>
      </c>
      <c r="EQ23">
        <v>0.12221899999999999</v>
      </c>
      <c r="ER23">
        <v>0</v>
      </c>
      <c r="ES23">
        <v>30.003599999999999</v>
      </c>
      <c r="ET23">
        <v>999.9</v>
      </c>
      <c r="EU23">
        <v>66.099999999999994</v>
      </c>
      <c r="EV23">
        <v>35.9</v>
      </c>
      <c r="EW23">
        <v>38.7836</v>
      </c>
      <c r="EX23">
        <v>57.204700000000003</v>
      </c>
      <c r="EY23">
        <v>-3.3333400000000002</v>
      </c>
      <c r="EZ23">
        <v>2</v>
      </c>
      <c r="FA23">
        <v>0.329484</v>
      </c>
      <c r="FB23">
        <v>-0.50939500000000004</v>
      </c>
      <c r="FC23">
        <v>20.2745</v>
      </c>
      <c r="FD23">
        <v>5.2196899999999999</v>
      </c>
      <c r="FE23">
        <v>12.004</v>
      </c>
      <c r="FF23">
        <v>4.9867999999999997</v>
      </c>
      <c r="FG23">
        <v>3.28443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1.8622099999999999</v>
      </c>
      <c r="FN23">
        <v>1.86432</v>
      </c>
      <c r="FO23">
        <v>1.8603499999999999</v>
      </c>
      <c r="FP23">
        <v>1.86111</v>
      </c>
      <c r="FQ23">
        <v>1.8602000000000001</v>
      </c>
      <c r="FR23">
        <v>1.86191</v>
      </c>
      <c r="FS23">
        <v>1.8585199999999999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-4.1470000000000002</v>
      </c>
      <c r="GH23">
        <v>0.28149999999999997</v>
      </c>
      <c r="GI23">
        <v>-3.9704311847748919</v>
      </c>
      <c r="GJ23">
        <v>-4.001498376286535E-3</v>
      </c>
      <c r="GK23">
        <v>2.0240158909263329E-6</v>
      </c>
      <c r="GL23">
        <v>-5.0118485733500383E-10</v>
      </c>
      <c r="GM23">
        <v>-5.8397261604675788E-2</v>
      </c>
      <c r="GN23">
        <v>3.5264372609216709E-3</v>
      </c>
      <c r="GO23">
        <v>5.1992710767976636E-4</v>
      </c>
      <c r="GP23">
        <v>-9.5545545698783704E-6</v>
      </c>
      <c r="GQ23">
        <v>7</v>
      </c>
      <c r="GR23">
        <v>2079</v>
      </c>
      <c r="GS23">
        <v>3</v>
      </c>
      <c r="GT23">
        <v>32</v>
      </c>
      <c r="GU23">
        <v>5.4</v>
      </c>
      <c r="GV23">
        <v>5.5</v>
      </c>
      <c r="GW23">
        <v>0.3125</v>
      </c>
      <c r="GX23">
        <v>2.6415999999999999</v>
      </c>
      <c r="GY23">
        <v>2.04834</v>
      </c>
      <c r="GZ23">
        <v>2.6171899999999999</v>
      </c>
      <c r="HA23">
        <v>2.1972700000000001</v>
      </c>
      <c r="HB23">
        <v>2.2924799999999999</v>
      </c>
      <c r="HC23">
        <v>40.044699999999999</v>
      </c>
      <c r="HD23">
        <v>14.2896</v>
      </c>
      <c r="HE23">
        <v>18</v>
      </c>
      <c r="HF23">
        <v>589.22199999999998</v>
      </c>
      <c r="HG23">
        <v>749.36400000000003</v>
      </c>
      <c r="HH23">
        <v>31</v>
      </c>
      <c r="HI23">
        <v>31.623899999999999</v>
      </c>
      <c r="HJ23">
        <v>30.0001</v>
      </c>
      <c r="HK23">
        <v>31.6142</v>
      </c>
      <c r="HL23">
        <v>31.6295</v>
      </c>
      <c r="HM23">
        <v>6.2946900000000001</v>
      </c>
      <c r="HN23">
        <v>21.090199999999999</v>
      </c>
      <c r="HO23">
        <v>100</v>
      </c>
      <c r="HP23">
        <v>31</v>
      </c>
      <c r="HQ23">
        <v>66.859099999999998</v>
      </c>
      <c r="HR23">
        <v>32.816899999999997</v>
      </c>
      <c r="HS23">
        <v>99.196600000000004</v>
      </c>
      <c r="HT23">
        <v>98.1768</v>
      </c>
    </row>
    <row r="24" spans="1:228" x14ac:dyDescent="0.2">
      <c r="A24">
        <v>9</v>
      </c>
      <c r="B24">
        <v>1674757893.0999999</v>
      </c>
      <c r="C24">
        <v>36</v>
      </c>
      <c r="D24" t="s">
        <v>376</v>
      </c>
      <c r="E24" t="s">
        <v>377</v>
      </c>
      <c r="F24">
        <v>4</v>
      </c>
      <c r="G24">
        <v>1674757890.7874999</v>
      </c>
      <c r="H24">
        <f t="shared" si="0"/>
        <v>6.6006999214906006E-4</v>
      </c>
      <c r="I24">
        <f t="shared" si="1"/>
        <v>0.66006999214906004</v>
      </c>
      <c r="J24">
        <f t="shared" si="2"/>
        <v>-0.4153839222310558</v>
      </c>
      <c r="K24">
        <f t="shared" si="3"/>
        <v>43.724649999999997</v>
      </c>
      <c r="L24">
        <f t="shared" si="4"/>
        <v>56.996465679508823</v>
      </c>
      <c r="M24">
        <f t="shared" si="5"/>
        <v>5.7720348778903228</v>
      </c>
      <c r="N24">
        <f t="shared" si="6"/>
        <v>4.4279974523803149</v>
      </c>
      <c r="O24">
        <f t="shared" si="7"/>
        <v>4.643722369169194E-2</v>
      </c>
      <c r="P24">
        <f t="shared" si="8"/>
        <v>2.7668628332641325</v>
      </c>
      <c r="Q24">
        <f t="shared" si="9"/>
        <v>4.6008553760013261E-2</v>
      </c>
      <c r="R24">
        <f t="shared" si="10"/>
        <v>2.8793530473992357E-2</v>
      </c>
      <c r="S24">
        <f t="shared" si="11"/>
        <v>226.11527436046416</v>
      </c>
      <c r="T24">
        <f t="shared" si="12"/>
        <v>33.460789215180696</v>
      </c>
      <c r="U24">
        <f t="shared" si="13"/>
        <v>32.0003125</v>
      </c>
      <c r="V24">
        <f t="shared" si="14"/>
        <v>4.7751676887771328</v>
      </c>
      <c r="W24">
        <f t="shared" si="15"/>
        <v>69.844718855387697</v>
      </c>
      <c r="X24">
        <f t="shared" si="16"/>
        <v>3.380784128647035</v>
      </c>
      <c r="Y24">
        <f t="shared" si="17"/>
        <v>4.8404291463280007</v>
      </c>
      <c r="Z24">
        <f t="shared" si="18"/>
        <v>1.3943835601300978</v>
      </c>
      <c r="AA24">
        <f t="shared" si="19"/>
        <v>-29.109086653773549</v>
      </c>
      <c r="AB24">
        <f t="shared" si="20"/>
        <v>35.805699942654584</v>
      </c>
      <c r="AC24">
        <f t="shared" si="21"/>
        <v>2.9382534506710027</v>
      </c>
      <c r="AD24">
        <f t="shared" si="22"/>
        <v>235.75014110001621</v>
      </c>
      <c r="AE24">
        <f t="shared" si="23"/>
        <v>9.5853243504275767</v>
      </c>
      <c r="AF24">
        <f t="shared" si="24"/>
        <v>0.66492808570037365</v>
      </c>
      <c r="AG24">
        <f t="shared" si="25"/>
        <v>-0.4153839222310558</v>
      </c>
      <c r="AH24">
        <v>54.202300922653222</v>
      </c>
      <c r="AI24">
        <v>48.194455757575753</v>
      </c>
      <c r="AJ24">
        <v>1.63317924695601</v>
      </c>
      <c r="AK24">
        <v>63.968165495996793</v>
      </c>
      <c r="AL24">
        <f t="shared" si="26"/>
        <v>0.66006999214906004</v>
      </c>
      <c r="AM24">
        <v>32.790323845893219</v>
      </c>
      <c r="AN24">
        <v>33.383146060606073</v>
      </c>
      <c r="AO24">
        <v>-6.7516858771621562E-4</v>
      </c>
      <c r="AP24">
        <v>93.478074377991348</v>
      </c>
      <c r="AQ24">
        <v>90</v>
      </c>
      <c r="AR24">
        <v>14</v>
      </c>
      <c r="AS24">
        <f t="shared" si="27"/>
        <v>1</v>
      </c>
      <c r="AT24">
        <f t="shared" si="28"/>
        <v>0</v>
      </c>
      <c r="AU24">
        <f t="shared" si="29"/>
        <v>47433.564211321602</v>
      </c>
      <c r="AV24">
        <f t="shared" si="30"/>
        <v>1199.9949999999999</v>
      </c>
      <c r="AW24">
        <f t="shared" si="31"/>
        <v>1025.9212260935046</v>
      </c>
      <c r="AX24">
        <f t="shared" si="32"/>
        <v>0.85493791731924285</v>
      </c>
      <c r="AY24">
        <f t="shared" si="33"/>
        <v>0.1884301804261386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1674757890.7874999</v>
      </c>
      <c r="BF24">
        <v>43.724649999999997</v>
      </c>
      <c r="BG24">
        <v>52.599449999999997</v>
      </c>
      <c r="BH24">
        <v>33.383850000000002</v>
      </c>
      <c r="BI24">
        <v>32.7905625</v>
      </c>
      <c r="BJ24">
        <v>47.882087499999997</v>
      </c>
      <c r="BK24">
        <v>33.102375000000002</v>
      </c>
      <c r="BL24">
        <v>650.00212499999998</v>
      </c>
      <c r="BM24">
        <v>101.170125</v>
      </c>
      <c r="BN24">
        <v>9.9924099999999988E-2</v>
      </c>
      <c r="BO24">
        <v>32.240349999999999</v>
      </c>
      <c r="BP24">
        <v>32.0003125</v>
      </c>
      <c r="BQ24">
        <v>999.9</v>
      </c>
      <c r="BR24">
        <v>0</v>
      </c>
      <c r="BS24">
        <v>0</v>
      </c>
      <c r="BT24">
        <v>8994.9212499999994</v>
      </c>
      <c r="BU24">
        <v>0</v>
      </c>
      <c r="BV24">
        <v>155.27475000000001</v>
      </c>
      <c r="BW24">
        <v>-8.8747900000000008</v>
      </c>
      <c r="BX24">
        <v>45.234762500000002</v>
      </c>
      <c r="BY24">
        <v>54.382687500000003</v>
      </c>
      <c r="BZ24">
        <v>0.59328800000000004</v>
      </c>
      <c r="CA24">
        <v>52.599449999999997</v>
      </c>
      <c r="CB24">
        <v>32.7905625</v>
      </c>
      <c r="CC24">
        <v>3.3774424999999999</v>
      </c>
      <c r="CD24">
        <v>3.3174212500000002</v>
      </c>
      <c r="CE24">
        <v>26.0159375</v>
      </c>
      <c r="CF24">
        <v>25.713212500000001</v>
      </c>
      <c r="CG24">
        <v>1199.9949999999999</v>
      </c>
      <c r="CH24">
        <v>0.49998700000000001</v>
      </c>
      <c r="CI24">
        <v>0.50001300000000004</v>
      </c>
      <c r="CJ24">
        <v>0</v>
      </c>
      <c r="CK24">
        <v>778.51224999999999</v>
      </c>
      <c r="CL24">
        <v>4.9990899999999998</v>
      </c>
      <c r="CM24">
        <v>8016.7287500000002</v>
      </c>
      <c r="CN24">
        <v>9557.786250000001</v>
      </c>
      <c r="CO24">
        <v>41.061999999999998</v>
      </c>
      <c r="CP24">
        <v>42.694875000000003</v>
      </c>
      <c r="CQ24">
        <v>41.875</v>
      </c>
      <c r="CR24">
        <v>41.75</v>
      </c>
      <c r="CS24">
        <v>42.436999999999998</v>
      </c>
      <c r="CT24">
        <v>597.48125000000005</v>
      </c>
      <c r="CU24">
        <v>597.51375000000007</v>
      </c>
      <c r="CV24">
        <v>0</v>
      </c>
      <c r="CW24">
        <v>1674757910.2</v>
      </c>
      <c r="CX24">
        <v>0</v>
      </c>
      <c r="CY24">
        <v>1674757564.0999999</v>
      </c>
      <c r="CZ24" t="s">
        <v>356</v>
      </c>
      <c r="DA24">
        <v>1674757564.0999999</v>
      </c>
      <c r="DB24">
        <v>1674757561.0999999</v>
      </c>
      <c r="DC24">
        <v>36</v>
      </c>
      <c r="DD24">
        <v>6.9000000000000006E-2</v>
      </c>
      <c r="DE24">
        <v>-3.7999999999999999E-2</v>
      </c>
      <c r="DF24">
        <v>-5.3319999999999999</v>
      </c>
      <c r="DG24">
        <v>0.27300000000000002</v>
      </c>
      <c r="DH24">
        <v>415</v>
      </c>
      <c r="DI24">
        <v>32</v>
      </c>
      <c r="DJ24">
        <v>0.52</v>
      </c>
      <c r="DK24">
        <v>0.2</v>
      </c>
      <c r="DL24">
        <v>-7.7878307317073157</v>
      </c>
      <c r="DM24">
        <v>-9.7093622299651354</v>
      </c>
      <c r="DN24">
        <v>0.9874813417746805</v>
      </c>
      <c r="DO24">
        <v>0</v>
      </c>
      <c r="DP24">
        <v>0.60372919512195122</v>
      </c>
      <c r="DQ24">
        <v>2.038162369338007E-2</v>
      </c>
      <c r="DR24">
        <v>2.550716359561829E-2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3.2980900000000002</v>
      </c>
      <c r="EB24">
        <v>2.6253500000000001</v>
      </c>
      <c r="EC24">
        <v>1.5278399999999999E-2</v>
      </c>
      <c r="ED24">
        <v>1.6525000000000001E-2</v>
      </c>
      <c r="EE24">
        <v>0.13775299999999999</v>
      </c>
      <c r="EF24">
        <v>0.13500000000000001</v>
      </c>
      <c r="EG24">
        <v>29801.4</v>
      </c>
      <c r="EH24">
        <v>30274.5</v>
      </c>
      <c r="EI24">
        <v>28150.1</v>
      </c>
      <c r="EJ24">
        <v>29618.799999999999</v>
      </c>
      <c r="EK24">
        <v>33401</v>
      </c>
      <c r="EL24">
        <v>35567.800000000003</v>
      </c>
      <c r="EM24">
        <v>39738.699999999997</v>
      </c>
      <c r="EN24">
        <v>42338.3</v>
      </c>
      <c r="EO24">
        <v>2.0955699999999999</v>
      </c>
      <c r="EP24">
        <v>2.2051500000000002</v>
      </c>
      <c r="EQ24">
        <v>0.12321</v>
      </c>
      <c r="ER24">
        <v>0</v>
      </c>
      <c r="ES24">
        <v>30.0061</v>
      </c>
      <c r="ET24">
        <v>999.9</v>
      </c>
      <c r="EU24">
        <v>66.099999999999994</v>
      </c>
      <c r="EV24">
        <v>35.9</v>
      </c>
      <c r="EW24">
        <v>38.783299999999997</v>
      </c>
      <c r="EX24">
        <v>57.054699999999997</v>
      </c>
      <c r="EY24">
        <v>-3.4054500000000001</v>
      </c>
      <c r="EZ24">
        <v>2</v>
      </c>
      <c r="FA24">
        <v>0.329459</v>
      </c>
      <c r="FB24">
        <v>-0.50959200000000004</v>
      </c>
      <c r="FC24">
        <v>20.2745</v>
      </c>
      <c r="FD24">
        <v>5.2195400000000003</v>
      </c>
      <c r="FE24">
        <v>12.004</v>
      </c>
      <c r="FF24">
        <v>4.9867999999999997</v>
      </c>
      <c r="FG24">
        <v>3.2844500000000001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1.8622399999999999</v>
      </c>
      <c r="FN24">
        <v>1.86432</v>
      </c>
      <c r="FO24">
        <v>1.8603499999999999</v>
      </c>
      <c r="FP24">
        <v>1.8611</v>
      </c>
      <c r="FQ24">
        <v>1.8602000000000001</v>
      </c>
      <c r="FR24">
        <v>1.86191</v>
      </c>
      <c r="FS24">
        <v>1.8585199999999999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-4.1710000000000003</v>
      </c>
      <c r="GH24">
        <v>0.28149999999999997</v>
      </c>
      <c r="GI24">
        <v>-3.9704311847748919</v>
      </c>
      <c r="GJ24">
        <v>-4.001498376286535E-3</v>
      </c>
      <c r="GK24">
        <v>2.0240158909263329E-6</v>
      </c>
      <c r="GL24">
        <v>-5.0118485733500383E-10</v>
      </c>
      <c r="GM24">
        <v>-5.8397261604675788E-2</v>
      </c>
      <c r="GN24">
        <v>3.5264372609216709E-3</v>
      </c>
      <c r="GO24">
        <v>5.1992710767976636E-4</v>
      </c>
      <c r="GP24">
        <v>-9.5545545698783704E-6</v>
      </c>
      <c r="GQ24">
        <v>7</v>
      </c>
      <c r="GR24">
        <v>2079</v>
      </c>
      <c r="GS24">
        <v>3</v>
      </c>
      <c r="GT24">
        <v>32</v>
      </c>
      <c r="GU24">
        <v>5.5</v>
      </c>
      <c r="GV24">
        <v>5.5</v>
      </c>
      <c r="GW24">
        <v>0.33325199999999999</v>
      </c>
      <c r="GX24">
        <v>2.6281699999999999</v>
      </c>
      <c r="GY24">
        <v>2.04834</v>
      </c>
      <c r="GZ24">
        <v>2.6171899999999999</v>
      </c>
      <c r="HA24">
        <v>2.1972700000000001</v>
      </c>
      <c r="HB24">
        <v>2.35229</v>
      </c>
      <c r="HC24">
        <v>40.044699999999999</v>
      </c>
      <c r="HD24">
        <v>14.298400000000001</v>
      </c>
      <c r="HE24">
        <v>18</v>
      </c>
      <c r="HF24">
        <v>589.26800000000003</v>
      </c>
      <c r="HG24">
        <v>749.24400000000003</v>
      </c>
      <c r="HH24">
        <v>31</v>
      </c>
      <c r="HI24">
        <v>31.623899999999999</v>
      </c>
      <c r="HJ24">
        <v>30.0001</v>
      </c>
      <c r="HK24">
        <v>31.613399999999999</v>
      </c>
      <c r="HL24">
        <v>31.6295</v>
      </c>
      <c r="HM24">
        <v>6.6989299999999998</v>
      </c>
      <c r="HN24">
        <v>21.090199999999999</v>
      </c>
      <c r="HO24">
        <v>100</v>
      </c>
      <c r="HP24">
        <v>31</v>
      </c>
      <c r="HQ24">
        <v>73.538200000000003</v>
      </c>
      <c r="HR24">
        <v>32.816899999999997</v>
      </c>
      <c r="HS24">
        <v>99.198400000000007</v>
      </c>
      <c r="HT24">
        <v>98.176299999999998</v>
      </c>
    </row>
    <row r="25" spans="1:228" x14ac:dyDescent="0.2">
      <c r="A25">
        <v>10</v>
      </c>
      <c r="B25">
        <v>1674757897.0999999</v>
      </c>
      <c r="C25">
        <v>40</v>
      </c>
      <c r="D25" t="s">
        <v>378</v>
      </c>
      <c r="E25" t="s">
        <v>379</v>
      </c>
      <c r="F25">
        <v>4</v>
      </c>
      <c r="G25">
        <v>1674757895.0999999</v>
      </c>
      <c r="H25">
        <f t="shared" si="0"/>
        <v>6.5302663865900916E-4</v>
      </c>
      <c r="I25">
        <f t="shared" si="1"/>
        <v>0.65302663865900912</v>
      </c>
      <c r="J25">
        <f t="shared" si="2"/>
        <v>-0.36915884199646282</v>
      </c>
      <c r="K25">
        <f t="shared" si="3"/>
        <v>50.575628571428567</v>
      </c>
      <c r="L25">
        <f t="shared" si="4"/>
        <v>62.246777908392851</v>
      </c>
      <c r="M25">
        <f t="shared" si="5"/>
        <v>6.3036595056118694</v>
      </c>
      <c r="N25">
        <f t="shared" si="6"/>
        <v>5.12173565458711</v>
      </c>
      <c r="O25">
        <f t="shared" si="7"/>
        <v>4.5917514137152914E-2</v>
      </c>
      <c r="P25">
        <f t="shared" si="8"/>
        <v>2.7655918276582301</v>
      </c>
      <c r="Q25">
        <f t="shared" si="9"/>
        <v>4.5498148098207528E-2</v>
      </c>
      <c r="R25">
        <f t="shared" si="10"/>
        <v>2.8473701601048305E-2</v>
      </c>
      <c r="S25">
        <f t="shared" si="11"/>
        <v>226.1174088067763</v>
      </c>
      <c r="T25">
        <f t="shared" si="12"/>
        <v>33.464694441734736</v>
      </c>
      <c r="U25">
        <f t="shared" si="13"/>
        <v>32.000128571428583</v>
      </c>
      <c r="V25">
        <f t="shared" si="14"/>
        <v>4.7751179774130659</v>
      </c>
      <c r="W25">
        <f t="shared" si="15"/>
        <v>69.825900901375562</v>
      </c>
      <c r="X25">
        <f t="shared" si="16"/>
        <v>3.3801501699522536</v>
      </c>
      <c r="Y25">
        <f t="shared" si="17"/>
        <v>4.8408257198521376</v>
      </c>
      <c r="Z25">
        <f t="shared" si="18"/>
        <v>1.3949678074608123</v>
      </c>
      <c r="AA25">
        <f t="shared" si="19"/>
        <v>-28.798474764862306</v>
      </c>
      <c r="AB25">
        <f t="shared" si="20"/>
        <v>36.032868424672607</v>
      </c>
      <c r="AC25">
        <f t="shared" si="21"/>
        <v>2.9582724788379466</v>
      </c>
      <c r="AD25">
        <f t="shared" si="22"/>
        <v>236.31007494542456</v>
      </c>
      <c r="AE25">
        <f t="shared" si="23"/>
        <v>9.8654083301559456</v>
      </c>
      <c r="AF25">
        <f t="shared" si="24"/>
        <v>0.65929566759910541</v>
      </c>
      <c r="AG25">
        <f t="shared" si="25"/>
        <v>-0.36915884199646282</v>
      </c>
      <c r="AH25">
        <v>61.021031030024687</v>
      </c>
      <c r="AI25">
        <v>54.829281818181798</v>
      </c>
      <c r="AJ25">
        <v>1.6689191050726551</v>
      </c>
      <c r="AK25">
        <v>63.968165495996793</v>
      </c>
      <c r="AL25">
        <f t="shared" si="26"/>
        <v>0.65302663865900912</v>
      </c>
      <c r="AM25">
        <v>32.790559236629782</v>
      </c>
      <c r="AN25">
        <v>33.374406060606063</v>
      </c>
      <c r="AO25">
        <v>-2.085886700063823E-4</v>
      </c>
      <c r="AP25">
        <v>93.478074377991348</v>
      </c>
      <c r="AQ25">
        <v>89</v>
      </c>
      <c r="AR25">
        <v>14</v>
      </c>
      <c r="AS25">
        <f t="shared" si="27"/>
        <v>1</v>
      </c>
      <c r="AT25">
        <f t="shared" si="28"/>
        <v>0</v>
      </c>
      <c r="AU25">
        <f t="shared" si="29"/>
        <v>47398.283144511042</v>
      </c>
      <c r="AV25">
        <f t="shared" si="30"/>
        <v>1200.007142857143</v>
      </c>
      <c r="AW25">
        <f t="shared" si="31"/>
        <v>1025.9315278791589</v>
      </c>
      <c r="AX25">
        <f t="shared" si="32"/>
        <v>0.85493785098351927</v>
      </c>
      <c r="AY25">
        <f t="shared" si="33"/>
        <v>0.18843005239819213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1674757895.0999999</v>
      </c>
      <c r="BF25">
        <v>50.575628571428567</v>
      </c>
      <c r="BG25">
        <v>59.712557142857143</v>
      </c>
      <c r="BH25">
        <v>33.377985714285707</v>
      </c>
      <c r="BI25">
        <v>32.789742857142848</v>
      </c>
      <c r="BJ25">
        <v>54.759185714285707</v>
      </c>
      <c r="BK25">
        <v>33.096528571428571</v>
      </c>
      <c r="BL25">
        <v>650.02714285714296</v>
      </c>
      <c r="BM25">
        <v>101.1687142857143</v>
      </c>
      <c r="BN25">
        <v>0.1001339571428571</v>
      </c>
      <c r="BO25">
        <v>32.241799999999998</v>
      </c>
      <c r="BP25">
        <v>32.000128571428583</v>
      </c>
      <c r="BQ25">
        <v>999.89999999999986</v>
      </c>
      <c r="BR25">
        <v>0</v>
      </c>
      <c r="BS25">
        <v>0</v>
      </c>
      <c r="BT25">
        <v>8988.3000000000011</v>
      </c>
      <c r="BU25">
        <v>0</v>
      </c>
      <c r="BV25">
        <v>154.75328571428571</v>
      </c>
      <c r="BW25">
        <v>-9.136945714285714</v>
      </c>
      <c r="BX25">
        <v>52.322000000000003</v>
      </c>
      <c r="BY25">
        <v>61.736899999999991</v>
      </c>
      <c r="BZ25">
        <v>0.588252</v>
      </c>
      <c r="CA25">
        <v>59.712557142857143</v>
      </c>
      <c r="CB25">
        <v>32.789742857142848</v>
      </c>
      <c r="CC25">
        <v>3.376811428571429</v>
      </c>
      <c r="CD25">
        <v>3.3172985714285721</v>
      </c>
      <c r="CE25">
        <v>26.012799999999999</v>
      </c>
      <c r="CF25">
        <v>25.712599999999998</v>
      </c>
      <c r="CG25">
        <v>1200.007142857143</v>
      </c>
      <c r="CH25">
        <v>0.49998885714285718</v>
      </c>
      <c r="CI25">
        <v>0.50001099999999998</v>
      </c>
      <c r="CJ25">
        <v>0</v>
      </c>
      <c r="CK25">
        <v>778.19414285714288</v>
      </c>
      <c r="CL25">
        <v>4.9990899999999998</v>
      </c>
      <c r="CM25">
        <v>8012.017142857143</v>
      </c>
      <c r="CN25">
        <v>9557.862857142858</v>
      </c>
      <c r="CO25">
        <v>41.061999999999998</v>
      </c>
      <c r="CP25">
        <v>42.714000000000013</v>
      </c>
      <c r="CQ25">
        <v>41.875</v>
      </c>
      <c r="CR25">
        <v>41.75</v>
      </c>
      <c r="CS25">
        <v>42.436999999999998</v>
      </c>
      <c r="CT25">
        <v>597.4899999999999</v>
      </c>
      <c r="CU25">
        <v>597.51714285714286</v>
      </c>
      <c r="CV25">
        <v>0</v>
      </c>
      <c r="CW25">
        <v>1674757913.8</v>
      </c>
      <c r="CX25">
        <v>0</v>
      </c>
      <c r="CY25">
        <v>1674757564.0999999</v>
      </c>
      <c r="CZ25" t="s">
        <v>356</v>
      </c>
      <c r="DA25">
        <v>1674757564.0999999</v>
      </c>
      <c r="DB25">
        <v>1674757561.0999999</v>
      </c>
      <c r="DC25">
        <v>36</v>
      </c>
      <c r="DD25">
        <v>6.9000000000000006E-2</v>
      </c>
      <c r="DE25">
        <v>-3.7999999999999999E-2</v>
      </c>
      <c r="DF25">
        <v>-5.3319999999999999</v>
      </c>
      <c r="DG25">
        <v>0.27300000000000002</v>
      </c>
      <c r="DH25">
        <v>415</v>
      </c>
      <c r="DI25">
        <v>32</v>
      </c>
      <c r="DJ25">
        <v>0.52</v>
      </c>
      <c r="DK25">
        <v>0.2</v>
      </c>
      <c r="DL25">
        <v>-8.3649775609756105</v>
      </c>
      <c r="DM25">
        <v>-6.638472125435551</v>
      </c>
      <c r="DN25">
        <v>0.67326509543465596</v>
      </c>
      <c r="DO25">
        <v>0</v>
      </c>
      <c r="DP25">
        <v>0.60738421951219512</v>
      </c>
      <c r="DQ25">
        <v>-0.1713366271776999</v>
      </c>
      <c r="DR25">
        <v>1.7739501174706809E-2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365</v>
      </c>
      <c r="EA25">
        <v>3.2982900000000002</v>
      </c>
      <c r="EB25">
        <v>2.6252200000000001</v>
      </c>
      <c r="EC25">
        <v>1.71685E-2</v>
      </c>
      <c r="ED25">
        <v>1.8426600000000001E-2</v>
      </c>
      <c r="EE25">
        <v>0.137736</v>
      </c>
      <c r="EF25">
        <v>0.13499700000000001</v>
      </c>
      <c r="EG25">
        <v>29744.5</v>
      </c>
      <c r="EH25">
        <v>30216</v>
      </c>
      <c r="EI25">
        <v>28150.400000000001</v>
      </c>
      <c r="EJ25">
        <v>29618.799999999999</v>
      </c>
      <c r="EK25">
        <v>33402</v>
      </c>
      <c r="EL25">
        <v>35568.199999999997</v>
      </c>
      <c r="EM25">
        <v>39739</v>
      </c>
      <c r="EN25">
        <v>42338.400000000001</v>
      </c>
      <c r="EO25">
        <v>2.0963699999999998</v>
      </c>
      <c r="EP25">
        <v>2.20505</v>
      </c>
      <c r="EQ25">
        <v>0.12248000000000001</v>
      </c>
      <c r="ER25">
        <v>0</v>
      </c>
      <c r="ES25">
        <v>30.008700000000001</v>
      </c>
      <c r="ET25">
        <v>999.9</v>
      </c>
      <c r="EU25">
        <v>66.099999999999994</v>
      </c>
      <c r="EV25">
        <v>35.9</v>
      </c>
      <c r="EW25">
        <v>38.784399999999998</v>
      </c>
      <c r="EX25">
        <v>57.204700000000003</v>
      </c>
      <c r="EY25">
        <v>-3.4375</v>
      </c>
      <c r="EZ25">
        <v>2</v>
      </c>
      <c r="FA25">
        <v>0.32937499999999997</v>
      </c>
      <c r="FB25">
        <v>-0.510656</v>
      </c>
      <c r="FC25">
        <v>20.2745</v>
      </c>
      <c r="FD25">
        <v>5.2198399999999996</v>
      </c>
      <c r="FE25">
        <v>12.004</v>
      </c>
      <c r="FF25">
        <v>4.9870000000000001</v>
      </c>
      <c r="FG25">
        <v>3.2845800000000001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1.86226</v>
      </c>
      <c r="FN25">
        <v>1.8643099999999999</v>
      </c>
      <c r="FO25">
        <v>1.8603499999999999</v>
      </c>
      <c r="FP25">
        <v>1.8611</v>
      </c>
      <c r="FQ25">
        <v>1.8602000000000001</v>
      </c>
      <c r="FR25">
        <v>1.86188</v>
      </c>
      <c r="FS25">
        <v>1.8585199999999999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-4.1959999999999997</v>
      </c>
      <c r="GH25">
        <v>0.28149999999999997</v>
      </c>
      <c r="GI25">
        <v>-3.9704311847748919</v>
      </c>
      <c r="GJ25">
        <v>-4.001498376286535E-3</v>
      </c>
      <c r="GK25">
        <v>2.0240158909263329E-6</v>
      </c>
      <c r="GL25">
        <v>-5.0118485733500383E-10</v>
      </c>
      <c r="GM25">
        <v>-5.8397261604675788E-2</v>
      </c>
      <c r="GN25">
        <v>3.5264372609216709E-3</v>
      </c>
      <c r="GO25">
        <v>5.1992710767976636E-4</v>
      </c>
      <c r="GP25">
        <v>-9.5545545698783704E-6</v>
      </c>
      <c r="GQ25">
        <v>7</v>
      </c>
      <c r="GR25">
        <v>2079</v>
      </c>
      <c r="GS25">
        <v>3</v>
      </c>
      <c r="GT25">
        <v>32</v>
      </c>
      <c r="GU25">
        <v>5.5</v>
      </c>
      <c r="GV25">
        <v>5.6</v>
      </c>
      <c r="GW25">
        <v>0.35400399999999999</v>
      </c>
      <c r="GX25">
        <v>2.63672</v>
      </c>
      <c r="GY25">
        <v>2.04834</v>
      </c>
      <c r="GZ25">
        <v>2.6171899999999999</v>
      </c>
      <c r="HA25">
        <v>2.1972700000000001</v>
      </c>
      <c r="HB25">
        <v>2.3327599999999999</v>
      </c>
      <c r="HC25">
        <v>40.07</v>
      </c>
      <c r="HD25">
        <v>14.2896</v>
      </c>
      <c r="HE25">
        <v>18</v>
      </c>
      <c r="HF25">
        <v>589.83500000000004</v>
      </c>
      <c r="HG25">
        <v>749.11699999999996</v>
      </c>
      <c r="HH25">
        <v>30.9999</v>
      </c>
      <c r="HI25">
        <v>31.623899999999999</v>
      </c>
      <c r="HJ25">
        <v>30</v>
      </c>
      <c r="HK25">
        <v>31.612100000000002</v>
      </c>
      <c r="HL25">
        <v>31.626999999999999</v>
      </c>
      <c r="HM25">
        <v>7.1076699999999997</v>
      </c>
      <c r="HN25">
        <v>21.090199999999999</v>
      </c>
      <c r="HO25">
        <v>100</v>
      </c>
      <c r="HP25">
        <v>31</v>
      </c>
      <c r="HQ25">
        <v>76.910700000000006</v>
      </c>
      <c r="HR25">
        <v>32.816899999999997</v>
      </c>
      <c r="HS25">
        <v>99.199200000000005</v>
      </c>
      <c r="HT25">
        <v>98.176400000000001</v>
      </c>
    </row>
    <row r="26" spans="1:228" x14ac:dyDescent="0.2">
      <c r="A26">
        <v>11</v>
      </c>
      <c r="B26">
        <v>1674757901.0999999</v>
      </c>
      <c r="C26">
        <v>44</v>
      </c>
      <c r="D26" t="s">
        <v>380</v>
      </c>
      <c r="E26" t="s">
        <v>381</v>
      </c>
      <c r="F26">
        <v>4</v>
      </c>
      <c r="G26">
        <v>1674757898.7874999</v>
      </c>
      <c r="H26">
        <f t="shared" si="0"/>
        <v>6.4810683351508862E-4</v>
      </c>
      <c r="I26">
        <f t="shared" si="1"/>
        <v>0.64810683351508858</v>
      </c>
      <c r="J26">
        <f t="shared" si="2"/>
        <v>-0.28396529713916396</v>
      </c>
      <c r="K26">
        <f t="shared" si="3"/>
        <v>56.553600000000003</v>
      </c>
      <c r="L26">
        <f t="shared" si="4"/>
        <v>65.208411715141835</v>
      </c>
      <c r="M26">
        <f t="shared" si="5"/>
        <v>6.6035356589875187</v>
      </c>
      <c r="N26">
        <f t="shared" si="6"/>
        <v>5.7270788295767998</v>
      </c>
      <c r="O26">
        <f t="shared" si="7"/>
        <v>4.5554328303391421E-2</v>
      </c>
      <c r="P26">
        <f t="shared" si="8"/>
        <v>2.7764429338254137</v>
      </c>
      <c r="Q26">
        <f t="shared" si="9"/>
        <v>4.5143135416621516E-2</v>
      </c>
      <c r="R26">
        <f t="shared" si="10"/>
        <v>2.8251094218933376E-2</v>
      </c>
      <c r="S26">
        <f t="shared" si="11"/>
        <v>226.11667086027288</v>
      </c>
      <c r="T26">
        <f t="shared" si="12"/>
        <v>33.458152603844802</v>
      </c>
      <c r="U26">
        <f t="shared" si="13"/>
        <v>31.998687499999999</v>
      </c>
      <c r="V26">
        <f t="shared" si="14"/>
        <v>4.7747285068814422</v>
      </c>
      <c r="W26">
        <f t="shared" si="15"/>
        <v>69.82373673211832</v>
      </c>
      <c r="X26">
        <f t="shared" si="16"/>
        <v>3.3793842150493871</v>
      </c>
      <c r="Y26">
        <f t="shared" si="17"/>
        <v>4.839878776489055</v>
      </c>
      <c r="Z26">
        <f t="shared" si="18"/>
        <v>1.3953442918320551</v>
      </c>
      <c r="AA26">
        <f t="shared" si="19"/>
        <v>-28.581511358015408</v>
      </c>
      <c r="AB26">
        <f t="shared" si="20"/>
        <v>35.871672690608193</v>
      </c>
      <c r="AC26">
        <f t="shared" si="21"/>
        <v>2.9334576777404942</v>
      </c>
      <c r="AD26">
        <f t="shared" si="22"/>
        <v>236.34028987060617</v>
      </c>
      <c r="AE26">
        <f t="shared" si="23"/>
        <v>9.983466370860171</v>
      </c>
      <c r="AF26">
        <f t="shared" si="24"/>
        <v>0.6515359526228095</v>
      </c>
      <c r="AG26">
        <f t="shared" si="25"/>
        <v>-0.28396529713916396</v>
      </c>
      <c r="AH26">
        <v>67.840077586166586</v>
      </c>
      <c r="AI26">
        <v>61.542221212121177</v>
      </c>
      <c r="AJ26">
        <v>1.675157128951555</v>
      </c>
      <c r="AK26">
        <v>63.968165495996793</v>
      </c>
      <c r="AL26">
        <f t="shared" si="26"/>
        <v>0.64810683351508858</v>
      </c>
      <c r="AM26">
        <v>32.788605687685838</v>
      </c>
      <c r="AN26">
        <v>33.36885333333332</v>
      </c>
      <c r="AO26">
        <v>-3.4139174913772649E-4</v>
      </c>
      <c r="AP26">
        <v>93.478074377991348</v>
      </c>
      <c r="AQ26">
        <v>90</v>
      </c>
      <c r="AR26">
        <v>14</v>
      </c>
      <c r="AS26">
        <f t="shared" si="27"/>
        <v>1</v>
      </c>
      <c r="AT26">
        <f t="shared" si="28"/>
        <v>0</v>
      </c>
      <c r="AU26">
        <f t="shared" si="29"/>
        <v>47698.2927008064</v>
      </c>
      <c r="AV26">
        <f t="shared" si="30"/>
        <v>1200.0037500000001</v>
      </c>
      <c r="AW26">
        <f t="shared" si="31"/>
        <v>1025.9285760934058</v>
      </c>
      <c r="AX26">
        <f t="shared" si="32"/>
        <v>0.8549378083971868</v>
      </c>
      <c r="AY26">
        <f t="shared" si="33"/>
        <v>0.18842997020657049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1674757898.7874999</v>
      </c>
      <c r="BF26">
        <v>56.553600000000003</v>
      </c>
      <c r="BG26">
        <v>65.803150000000002</v>
      </c>
      <c r="BH26">
        <v>33.370649999999998</v>
      </c>
      <c r="BI26">
        <v>32.789299999999997</v>
      </c>
      <c r="BJ26">
        <v>60.759787500000002</v>
      </c>
      <c r="BK26">
        <v>33.089237500000003</v>
      </c>
      <c r="BL26">
        <v>649.99787500000002</v>
      </c>
      <c r="BM26">
        <v>101.16849999999999</v>
      </c>
      <c r="BN26">
        <v>9.9656749999999988E-2</v>
      </c>
      <c r="BO26">
        <v>32.2383375</v>
      </c>
      <c r="BP26">
        <v>31.998687499999999</v>
      </c>
      <c r="BQ26">
        <v>999.9</v>
      </c>
      <c r="BR26">
        <v>0</v>
      </c>
      <c r="BS26">
        <v>0</v>
      </c>
      <c r="BT26">
        <v>9046.0137500000001</v>
      </c>
      <c r="BU26">
        <v>0</v>
      </c>
      <c r="BV26">
        <v>154.314875</v>
      </c>
      <c r="BW26">
        <v>-9.2495512499999997</v>
      </c>
      <c r="BX26">
        <v>58.505987500000003</v>
      </c>
      <c r="BY26">
        <v>68.033937500000008</v>
      </c>
      <c r="BZ26">
        <v>0.58134087499999998</v>
      </c>
      <c r="CA26">
        <v>65.803150000000002</v>
      </c>
      <c r="CB26">
        <v>32.789299999999997</v>
      </c>
      <c r="CC26">
        <v>3.3760612499999998</v>
      </c>
      <c r="CD26">
        <v>3.3172487500000001</v>
      </c>
      <c r="CE26">
        <v>26.009037500000002</v>
      </c>
      <c r="CF26">
        <v>25.712325</v>
      </c>
      <c r="CG26">
        <v>1200.0037500000001</v>
      </c>
      <c r="CH26">
        <v>0.49999037499999999</v>
      </c>
      <c r="CI26">
        <v>0.5000095</v>
      </c>
      <c r="CJ26">
        <v>0</v>
      </c>
      <c r="CK26">
        <v>777.54424999999992</v>
      </c>
      <c r="CL26">
        <v>4.9990899999999998</v>
      </c>
      <c r="CM26">
        <v>8008.0112499999996</v>
      </c>
      <c r="CN26">
        <v>9557.8412499999995</v>
      </c>
      <c r="CO26">
        <v>41.061999999999998</v>
      </c>
      <c r="CP26">
        <v>42.726374999999997</v>
      </c>
      <c r="CQ26">
        <v>41.875</v>
      </c>
      <c r="CR26">
        <v>41.75</v>
      </c>
      <c r="CS26">
        <v>42.436999999999998</v>
      </c>
      <c r="CT26">
        <v>597.49</v>
      </c>
      <c r="CU26">
        <v>597.51375000000007</v>
      </c>
      <c r="CV26">
        <v>0</v>
      </c>
      <c r="CW26">
        <v>1674757918</v>
      </c>
      <c r="CX26">
        <v>0</v>
      </c>
      <c r="CY26">
        <v>1674757564.0999999</v>
      </c>
      <c r="CZ26" t="s">
        <v>356</v>
      </c>
      <c r="DA26">
        <v>1674757564.0999999</v>
      </c>
      <c r="DB26">
        <v>1674757561.0999999</v>
      </c>
      <c r="DC26">
        <v>36</v>
      </c>
      <c r="DD26">
        <v>6.9000000000000006E-2</v>
      </c>
      <c r="DE26">
        <v>-3.7999999999999999E-2</v>
      </c>
      <c r="DF26">
        <v>-5.3319999999999999</v>
      </c>
      <c r="DG26">
        <v>0.27300000000000002</v>
      </c>
      <c r="DH26">
        <v>415</v>
      </c>
      <c r="DI26">
        <v>32</v>
      </c>
      <c r="DJ26">
        <v>0.52</v>
      </c>
      <c r="DK26">
        <v>0.2</v>
      </c>
      <c r="DL26">
        <v>-8.7498421951219516</v>
      </c>
      <c r="DM26">
        <v>-4.5456721254355577</v>
      </c>
      <c r="DN26">
        <v>0.46354904208414949</v>
      </c>
      <c r="DO26">
        <v>0</v>
      </c>
      <c r="DP26">
        <v>0.59654195121951215</v>
      </c>
      <c r="DQ26">
        <v>-0.12263381184669089</v>
      </c>
      <c r="DR26">
        <v>1.2402195759467639E-2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365</v>
      </c>
      <c r="EA26">
        <v>3.2979699999999998</v>
      </c>
      <c r="EB26">
        <v>2.6254300000000002</v>
      </c>
      <c r="EC26">
        <v>1.90653E-2</v>
      </c>
      <c r="ED26">
        <v>2.0338800000000001E-2</v>
      </c>
      <c r="EE26">
        <v>0.137713</v>
      </c>
      <c r="EF26">
        <v>0.13500000000000001</v>
      </c>
      <c r="EG26">
        <v>29687.1</v>
      </c>
      <c r="EH26">
        <v>30157.200000000001</v>
      </c>
      <c r="EI26">
        <v>28150.3</v>
      </c>
      <c r="EJ26">
        <v>29618.9</v>
      </c>
      <c r="EK26">
        <v>33402.699999999997</v>
      </c>
      <c r="EL26">
        <v>35568.199999999997</v>
      </c>
      <c r="EM26">
        <v>39738.5</v>
      </c>
      <c r="EN26">
        <v>42338.400000000001</v>
      </c>
      <c r="EO26">
        <v>2.0954700000000002</v>
      </c>
      <c r="EP26">
        <v>2.2053199999999999</v>
      </c>
      <c r="EQ26">
        <v>0.122074</v>
      </c>
      <c r="ER26">
        <v>0</v>
      </c>
      <c r="ES26">
        <v>30.0107</v>
      </c>
      <c r="ET26">
        <v>999.9</v>
      </c>
      <c r="EU26">
        <v>66.099999999999994</v>
      </c>
      <c r="EV26">
        <v>35.9</v>
      </c>
      <c r="EW26">
        <v>38.779400000000003</v>
      </c>
      <c r="EX26">
        <v>56.934699999999999</v>
      </c>
      <c r="EY26">
        <v>-3.4134600000000002</v>
      </c>
      <c r="EZ26">
        <v>2</v>
      </c>
      <c r="FA26">
        <v>0.329428</v>
      </c>
      <c r="FB26">
        <v>-0.51133200000000001</v>
      </c>
      <c r="FC26">
        <v>20.2745</v>
      </c>
      <c r="FD26">
        <v>5.2198399999999996</v>
      </c>
      <c r="FE26">
        <v>12.004</v>
      </c>
      <c r="FF26">
        <v>4.9867999999999997</v>
      </c>
      <c r="FG26">
        <v>3.2844799999999998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1.8622399999999999</v>
      </c>
      <c r="FN26">
        <v>1.86432</v>
      </c>
      <c r="FO26">
        <v>1.8603499999999999</v>
      </c>
      <c r="FP26">
        <v>1.8611</v>
      </c>
      <c r="FQ26">
        <v>1.8602000000000001</v>
      </c>
      <c r="FR26">
        <v>1.86192</v>
      </c>
      <c r="FS26">
        <v>1.8585199999999999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-4.22</v>
      </c>
      <c r="GH26">
        <v>0.28139999999999998</v>
      </c>
      <c r="GI26">
        <v>-3.9704311847748919</v>
      </c>
      <c r="GJ26">
        <v>-4.001498376286535E-3</v>
      </c>
      <c r="GK26">
        <v>2.0240158909263329E-6</v>
      </c>
      <c r="GL26">
        <v>-5.0118485733500383E-10</v>
      </c>
      <c r="GM26">
        <v>-5.8397261604675788E-2</v>
      </c>
      <c r="GN26">
        <v>3.5264372609216709E-3</v>
      </c>
      <c r="GO26">
        <v>5.1992710767976636E-4</v>
      </c>
      <c r="GP26">
        <v>-9.5545545698783704E-6</v>
      </c>
      <c r="GQ26">
        <v>7</v>
      </c>
      <c r="GR26">
        <v>2079</v>
      </c>
      <c r="GS26">
        <v>3</v>
      </c>
      <c r="GT26">
        <v>32</v>
      </c>
      <c r="GU26">
        <v>5.6</v>
      </c>
      <c r="GV26">
        <v>5.7</v>
      </c>
      <c r="GW26">
        <v>0.37475599999999998</v>
      </c>
      <c r="GX26">
        <v>2.6293899999999999</v>
      </c>
      <c r="GY26">
        <v>2.04834</v>
      </c>
      <c r="GZ26">
        <v>2.6171899999999999</v>
      </c>
      <c r="HA26">
        <v>2.1972700000000001</v>
      </c>
      <c r="HB26">
        <v>2.3706100000000001</v>
      </c>
      <c r="HC26">
        <v>40.044699999999999</v>
      </c>
      <c r="HD26">
        <v>14.2896</v>
      </c>
      <c r="HE26">
        <v>18</v>
      </c>
      <c r="HF26">
        <v>589.16999999999996</v>
      </c>
      <c r="HG26">
        <v>749.37699999999995</v>
      </c>
      <c r="HH26">
        <v>30.9998</v>
      </c>
      <c r="HI26">
        <v>31.623899999999999</v>
      </c>
      <c r="HJ26">
        <v>30</v>
      </c>
      <c r="HK26">
        <v>31.610700000000001</v>
      </c>
      <c r="HL26">
        <v>31.626799999999999</v>
      </c>
      <c r="HM26">
        <v>7.5150699999999997</v>
      </c>
      <c r="HN26">
        <v>21.090199999999999</v>
      </c>
      <c r="HO26">
        <v>100</v>
      </c>
      <c r="HP26">
        <v>31</v>
      </c>
      <c r="HQ26">
        <v>83.589600000000004</v>
      </c>
      <c r="HR26">
        <v>32.816899999999997</v>
      </c>
      <c r="HS26">
        <v>99.198499999999996</v>
      </c>
      <c r="HT26">
        <v>98.176500000000004</v>
      </c>
    </row>
    <row r="27" spans="1:228" x14ac:dyDescent="0.2">
      <c r="A27">
        <v>12</v>
      </c>
      <c r="B27">
        <v>1674757905.0999999</v>
      </c>
      <c r="C27">
        <v>48</v>
      </c>
      <c r="D27" t="s">
        <v>382</v>
      </c>
      <c r="E27" t="s">
        <v>383</v>
      </c>
      <c r="F27">
        <v>4</v>
      </c>
      <c r="G27">
        <v>1674757903.0999999</v>
      </c>
      <c r="H27">
        <f t="shared" si="0"/>
        <v>6.4081854415650829E-4</v>
      </c>
      <c r="I27">
        <f t="shared" si="1"/>
        <v>0.6408185441565083</v>
      </c>
      <c r="J27">
        <f t="shared" si="2"/>
        <v>-7.6053162441003075E-2</v>
      </c>
      <c r="K27">
        <f t="shared" si="3"/>
        <v>63.50861428571428</v>
      </c>
      <c r="L27">
        <f t="shared" si="4"/>
        <v>64.757788652627013</v>
      </c>
      <c r="M27">
        <f t="shared" si="5"/>
        <v>6.5579562788864054</v>
      </c>
      <c r="N27">
        <f t="shared" si="6"/>
        <v>6.4314536441707126</v>
      </c>
      <c r="O27">
        <f t="shared" si="7"/>
        <v>4.5119961386038215E-2</v>
      </c>
      <c r="P27">
        <f t="shared" si="8"/>
        <v>2.76402742816372</v>
      </c>
      <c r="Q27">
        <f t="shared" si="9"/>
        <v>4.4714740657005078E-2</v>
      </c>
      <c r="R27">
        <f t="shared" si="10"/>
        <v>2.7982816946383257E-2</v>
      </c>
      <c r="S27">
        <f t="shared" si="11"/>
        <v>226.11523380655578</v>
      </c>
      <c r="T27">
        <f t="shared" si="12"/>
        <v>33.46173663914422</v>
      </c>
      <c r="U27">
        <f t="shared" si="13"/>
        <v>31.98751428571429</v>
      </c>
      <c r="V27">
        <f t="shared" si="14"/>
        <v>4.7717097213793176</v>
      </c>
      <c r="W27">
        <f t="shared" si="15"/>
        <v>69.825360150267414</v>
      </c>
      <c r="X27">
        <f t="shared" si="16"/>
        <v>3.3788010106603124</v>
      </c>
      <c r="Y27">
        <f t="shared" si="17"/>
        <v>4.8389310178837261</v>
      </c>
      <c r="Z27">
        <f t="shared" si="18"/>
        <v>1.3929087107190052</v>
      </c>
      <c r="AA27">
        <f t="shared" si="19"/>
        <v>-28.260097797302016</v>
      </c>
      <c r="AB27">
        <f t="shared" si="20"/>
        <v>36.859738310490641</v>
      </c>
      <c r="AC27">
        <f t="shared" si="21"/>
        <v>3.0275797923103815</v>
      </c>
      <c r="AD27">
        <f t="shared" si="22"/>
        <v>237.74245411205476</v>
      </c>
      <c r="AE27">
        <f t="shared" si="23"/>
        <v>10.226945383872733</v>
      </c>
      <c r="AF27">
        <f t="shared" si="24"/>
        <v>0.64436525909059317</v>
      </c>
      <c r="AG27">
        <f t="shared" si="25"/>
        <v>-7.6053162441003075E-2</v>
      </c>
      <c r="AH27">
        <v>74.741787481414292</v>
      </c>
      <c r="AI27">
        <v>68.225946060606034</v>
      </c>
      <c r="AJ27">
        <v>1.6801585211660079</v>
      </c>
      <c r="AK27">
        <v>63.968165495996793</v>
      </c>
      <c r="AL27">
        <f t="shared" si="26"/>
        <v>0.6408185441565083</v>
      </c>
      <c r="AM27">
        <v>32.790048349920113</v>
      </c>
      <c r="AN27">
        <v>33.362800606060603</v>
      </c>
      <c r="AO27">
        <v>-1.69786398928831E-4</v>
      </c>
      <c r="AP27">
        <v>93.478074377991348</v>
      </c>
      <c r="AQ27">
        <v>90</v>
      </c>
      <c r="AR27">
        <v>14</v>
      </c>
      <c r="AS27">
        <f t="shared" si="27"/>
        <v>1</v>
      </c>
      <c r="AT27">
        <f t="shared" si="28"/>
        <v>0</v>
      </c>
      <c r="AU27">
        <f t="shared" si="29"/>
        <v>47356.233872607292</v>
      </c>
      <c r="AV27">
        <f t="shared" si="30"/>
        <v>1199.997142857143</v>
      </c>
      <c r="AW27">
        <f t="shared" si="31"/>
        <v>1025.9228278790445</v>
      </c>
      <c r="AX27">
        <f t="shared" si="32"/>
        <v>0.85493772546521662</v>
      </c>
      <c r="AY27">
        <f t="shared" si="33"/>
        <v>0.18842981014786825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1674757903.0999999</v>
      </c>
      <c r="BF27">
        <v>63.50861428571428</v>
      </c>
      <c r="BG27">
        <v>72.986471428571434</v>
      </c>
      <c r="BH27">
        <v>33.364614285714289</v>
      </c>
      <c r="BI27">
        <v>32.789671428571417</v>
      </c>
      <c r="BJ27">
        <v>67.740957142857141</v>
      </c>
      <c r="BK27">
        <v>33.083271428571422</v>
      </c>
      <c r="BL27">
        <v>650.01199999999983</v>
      </c>
      <c r="BM27">
        <v>101.1687142857143</v>
      </c>
      <c r="BN27">
        <v>0.1002823142857143</v>
      </c>
      <c r="BO27">
        <v>32.234871428571417</v>
      </c>
      <c r="BP27">
        <v>31.98751428571429</v>
      </c>
      <c r="BQ27">
        <v>999.89999999999986</v>
      </c>
      <c r="BR27">
        <v>0</v>
      </c>
      <c r="BS27">
        <v>0</v>
      </c>
      <c r="BT27">
        <v>8980</v>
      </c>
      <c r="BU27">
        <v>0</v>
      </c>
      <c r="BV27">
        <v>153.82971428571429</v>
      </c>
      <c r="BW27">
        <v>-9.477867142857141</v>
      </c>
      <c r="BX27">
        <v>65.700685714285711</v>
      </c>
      <c r="BY27">
        <v>75.460799999999992</v>
      </c>
      <c r="BZ27">
        <v>0.57495014285714274</v>
      </c>
      <c r="CA27">
        <v>72.986471428571434</v>
      </c>
      <c r="CB27">
        <v>32.789671428571417</v>
      </c>
      <c r="CC27">
        <v>3.375451428571429</v>
      </c>
      <c r="CD27">
        <v>3.3172842857142859</v>
      </c>
      <c r="CE27">
        <v>26.00598571428571</v>
      </c>
      <c r="CF27">
        <v>25.712514285714288</v>
      </c>
      <c r="CG27">
        <v>1199.997142857143</v>
      </c>
      <c r="CH27">
        <v>0.49999485714285719</v>
      </c>
      <c r="CI27">
        <v>0.50000499999999992</v>
      </c>
      <c r="CJ27">
        <v>0</v>
      </c>
      <c r="CK27">
        <v>777.06614285714284</v>
      </c>
      <c r="CL27">
        <v>4.9990899999999998</v>
      </c>
      <c r="CM27">
        <v>8003.0057142857131</v>
      </c>
      <c r="CN27">
        <v>9557.8114285714273</v>
      </c>
      <c r="CO27">
        <v>41.061999999999998</v>
      </c>
      <c r="CP27">
        <v>42.686999999999998</v>
      </c>
      <c r="CQ27">
        <v>41.875</v>
      </c>
      <c r="CR27">
        <v>41.75</v>
      </c>
      <c r="CS27">
        <v>42.436999999999998</v>
      </c>
      <c r="CT27">
        <v>597.4899999999999</v>
      </c>
      <c r="CU27">
        <v>597.50714285714275</v>
      </c>
      <c r="CV27">
        <v>0</v>
      </c>
      <c r="CW27">
        <v>1674757921.5999999</v>
      </c>
      <c r="CX27">
        <v>0</v>
      </c>
      <c r="CY27">
        <v>1674757564.0999999</v>
      </c>
      <c r="CZ27" t="s">
        <v>356</v>
      </c>
      <c r="DA27">
        <v>1674757564.0999999</v>
      </c>
      <c r="DB27">
        <v>1674757561.0999999</v>
      </c>
      <c r="DC27">
        <v>36</v>
      </c>
      <c r="DD27">
        <v>6.9000000000000006E-2</v>
      </c>
      <c r="DE27">
        <v>-3.7999999999999999E-2</v>
      </c>
      <c r="DF27">
        <v>-5.3319999999999999</v>
      </c>
      <c r="DG27">
        <v>0.27300000000000002</v>
      </c>
      <c r="DH27">
        <v>415</v>
      </c>
      <c r="DI27">
        <v>32</v>
      </c>
      <c r="DJ27">
        <v>0.52</v>
      </c>
      <c r="DK27">
        <v>0.2</v>
      </c>
      <c r="DL27">
        <v>-9.0371770731707315</v>
      </c>
      <c r="DM27">
        <v>-3.3498526829268411</v>
      </c>
      <c r="DN27">
        <v>0.3354619290983113</v>
      </c>
      <c r="DO27">
        <v>0</v>
      </c>
      <c r="DP27">
        <v>0.58856056097560971</v>
      </c>
      <c r="DQ27">
        <v>-0.10018889895470411</v>
      </c>
      <c r="DR27">
        <v>9.9782135188003426E-3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365</v>
      </c>
      <c r="EA27">
        <v>3.2983099999999999</v>
      </c>
      <c r="EB27">
        <v>2.6251699999999998</v>
      </c>
      <c r="EC27">
        <v>2.0946599999999999E-2</v>
      </c>
      <c r="ED27">
        <v>2.2237300000000002E-2</v>
      </c>
      <c r="EE27">
        <v>0.13770499999999999</v>
      </c>
      <c r="EF27">
        <v>0.13500000000000001</v>
      </c>
      <c r="EG27">
        <v>29630.2</v>
      </c>
      <c r="EH27">
        <v>30098.799999999999</v>
      </c>
      <c r="EI27">
        <v>28150.3</v>
      </c>
      <c r="EJ27">
        <v>29618.9</v>
      </c>
      <c r="EK27">
        <v>33403.1</v>
      </c>
      <c r="EL27">
        <v>35568.5</v>
      </c>
      <c r="EM27">
        <v>39738.5</v>
      </c>
      <c r="EN27">
        <v>42338.7</v>
      </c>
      <c r="EO27">
        <v>2.0959500000000002</v>
      </c>
      <c r="EP27">
        <v>2.2051500000000002</v>
      </c>
      <c r="EQ27">
        <v>0.121139</v>
      </c>
      <c r="ER27">
        <v>0</v>
      </c>
      <c r="ES27">
        <v>30.011500000000002</v>
      </c>
      <c r="ET27">
        <v>999.9</v>
      </c>
      <c r="EU27">
        <v>66.099999999999994</v>
      </c>
      <c r="EV27">
        <v>35.9</v>
      </c>
      <c r="EW27">
        <v>38.783000000000001</v>
      </c>
      <c r="EX27">
        <v>56.904699999999998</v>
      </c>
      <c r="EY27">
        <v>-3.4935900000000002</v>
      </c>
      <c r="EZ27">
        <v>2</v>
      </c>
      <c r="FA27">
        <v>0.32932899999999998</v>
      </c>
      <c r="FB27">
        <v>-0.51327100000000003</v>
      </c>
      <c r="FC27">
        <v>20.2744</v>
      </c>
      <c r="FD27">
        <v>5.2198399999999996</v>
      </c>
      <c r="FE27">
        <v>12.004</v>
      </c>
      <c r="FF27">
        <v>4.9867499999999998</v>
      </c>
      <c r="FG27">
        <v>3.2844799999999998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1.8622399999999999</v>
      </c>
      <c r="FN27">
        <v>1.86432</v>
      </c>
      <c r="FO27">
        <v>1.8603499999999999</v>
      </c>
      <c r="FP27">
        <v>1.8611</v>
      </c>
      <c r="FQ27">
        <v>1.8602000000000001</v>
      </c>
      <c r="FR27">
        <v>1.86188</v>
      </c>
      <c r="FS27">
        <v>1.8585199999999999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-4.2450000000000001</v>
      </c>
      <c r="GH27">
        <v>0.28129999999999999</v>
      </c>
      <c r="GI27">
        <v>-3.9704311847748919</v>
      </c>
      <c r="GJ27">
        <v>-4.001498376286535E-3</v>
      </c>
      <c r="GK27">
        <v>2.0240158909263329E-6</v>
      </c>
      <c r="GL27">
        <v>-5.0118485733500383E-10</v>
      </c>
      <c r="GM27">
        <v>-5.8397261604675788E-2</v>
      </c>
      <c r="GN27">
        <v>3.5264372609216709E-3</v>
      </c>
      <c r="GO27">
        <v>5.1992710767976636E-4</v>
      </c>
      <c r="GP27">
        <v>-9.5545545698783704E-6</v>
      </c>
      <c r="GQ27">
        <v>7</v>
      </c>
      <c r="GR27">
        <v>2079</v>
      </c>
      <c r="GS27">
        <v>3</v>
      </c>
      <c r="GT27">
        <v>32</v>
      </c>
      <c r="GU27">
        <v>5.7</v>
      </c>
      <c r="GV27">
        <v>5.7</v>
      </c>
      <c r="GW27">
        <v>0.394287</v>
      </c>
      <c r="GX27">
        <v>2.6232899999999999</v>
      </c>
      <c r="GY27">
        <v>2.04834</v>
      </c>
      <c r="GZ27">
        <v>2.6171899999999999</v>
      </c>
      <c r="HA27">
        <v>2.1972700000000001</v>
      </c>
      <c r="HB27">
        <v>2.36206</v>
      </c>
      <c r="HC27">
        <v>40.044699999999999</v>
      </c>
      <c r="HD27">
        <v>14.2896</v>
      </c>
      <c r="HE27">
        <v>18</v>
      </c>
      <c r="HF27">
        <v>589.51300000000003</v>
      </c>
      <c r="HG27">
        <v>749.18600000000004</v>
      </c>
      <c r="HH27">
        <v>30.999600000000001</v>
      </c>
      <c r="HI27">
        <v>31.623899999999999</v>
      </c>
      <c r="HJ27">
        <v>30</v>
      </c>
      <c r="HK27">
        <v>31.610700000000001</v>
      </c>
      <c r="HL27">
        <v>31.6249</v>
      </c>
      <c r="HM27">
        <v>7.9246699999999999</v>
      </c>
      <c r="HN27">
        <v>21.090199999999999</v>
      </c>
      <c r="HO27">
        <v>100</v>
      </c>
      <c r="HP27">
        <v>31</v>
      </c>
      <c r="HQ27">
        <v>90.268199999999993</v>
      </c>
      <c r="HR27">
        <v>32.816899999999997</v>
      </c>
      <c r="HS27">
        <v>99.198499999999996</v>
      </c>
      <c r="HT27">
        <v>98.1768</v>
      </c>
    </row>
    <row r="28" spans="1:228" x14ac:dyDescent="0.2">
      <c r="A28">
        <v>13</v>
      </c>
      <c r="B28">
        <v>1674757909.0999999</v>
      </c>
      <c r="C28">
        <v>52</v>
      </c>
      <c r="D28" t="s">
        <v>384</v>
      </c>
      <c r="E28" t="s">
        <v>385</v>
      </c>
      <c r="F28">
        <v>4</v>
      </c>
      <c r="G28">
        <v>1674757906.7874999</v>
      </c>
      <c r="H28">
        <f t="shared" si="0"/>
        <v>6.3636909227816083E-4</v>
      </c>
      <c r="I28">
        <f t="shared" si="1"/>
        <v>0.63636909227816085</v>
      </c>
      <c r="J28">
        <f t="shared" si="2"/>
        <v>5.1958788966512015E-2</v>
      </c>
      <c r="K28">
        <f t="shared" si="3"/>
        <v>69.531712499999998</v>
      </c>
      <c r="L28">
        <f t="shared" si="4"/>
        <v>66.116245440679208</v>
      </c>
      <c r="M28">
        <f t="shared" si="5"/>
        <v>6.6956002593150412</v>
      </c>
      <c r="N28">
        <f t="shared" si="6"/>
        <v>7.0414850259959998</v>
      </c>
      <c r="O28">
        <f t="shared" si="7"/>
        <v>4.4903700628663404E-2</v>
      </c>
      <c r="P28">
        <f t="shared" si="8"/>
        <v>2.7642718475931076</v>
      </c>
      <c r="Q28">
        <f t="shared" si="9"/>
        <v>4.450237155578287E-2</v>
      </c>
      <c r="R28">
        <f t="shared" si="10"/>
        <v>2.784974097143721E-2</v>
      </c>
      <c r="S28">
        <f t="shared" si="11"/>
        <v>226.11503961010757</v>
      </c>
      <c r="T28">
        <f t="shared" si="12"/>
        <v>33.462443275316652</v>
      </c>
      <c r="U28">
        <f t="shared" si="13"/>
        <v>31.974575000000002</v>
      </c>
      <c r="V28">
        <f t="shared" si="14"/>
        <v>4.7682158540473241</v>
      </c>
      <c r="W28">
        <f t="shared" si="15"/>
        <v>69.817307790665367</v>
      </c>
      <c r="X28">
        <f t="shared" si="16"/>
        <v>3.3783333023811517</v>
      </c>
      <c r="Y28">
        <f t="shared" si="17"/>
        <v>4.8388192115778459</v>
      </c>
      <c r="Z28">
        <f t="shared" si="18"/>
        <v>1.3898825516661724</v>
      </c>
      <c r="AA28">
        <f t="shared" si="19"/>
        <v>-28.063876969466893</v>
      </c>
      <c r="AB28">
        <f t="shared" si="20"/>
        <v>38.730364615151146</v>
      </c>
      <c r="AC28">
        <f t="shared" si="21"/>
        <v>3.1807390503138682</v>
      </c>
      <c r="AD28">
        <f t="shared" si="22"/>
        <v>239.96226630610568</v>
      </c>
      <c r="AE28">
        <f t="shared" si="23"/>
        <v>10.332271605504104</v>
      </c>
      <c r="AF28">
        <f t="shared" si="24"/>
        <v>0.6407130653100942</v>
      </c>
      <c r="AG28">
        <f t="shared" si="25"/>
        <v>5.1958788966512015E-2</v>
      </c>
      <c r="AH28">
        <v>81.606128501086943</v>
      </c>
      <c r="AI28">
        <v>74.974668484848451</v>
      </c>
      <c r="AJ28">
        <v>1.678498312116828</v>
      </c>
      <c r="AK28">
        <v>63.968165495996793</v>
      </c>
      <c r="AL28">
        <f t="shared" si="26"/>
        <v>0.63636909227816085</v>
      </c>
      <c r="AM28">
        <v>32.788961529321249</v>
      </c>
      <c r="AN28">
        <v>33.357522424242397</v>
      </c>
      <c r="AO28">
        <v>-1.3272715627176001E-4</v>
      </c>
      <c r="AP28">
        <v>93.478074377991348</v>
      </c>
      <c r="AQ28">
        <v>90</v>
      </c>
      <c r="AR28">
        <v>14</v>
      </c>
      <c r="AS28">
        <f t="shared" si="27"/>
        <v>1</v>
      </c>
      <c r="AT28">
        <f t="shared" si="28"/>
        <v>0</v>
      </c>
      <c r="AU28">
        <f t="shared" si="29"/>
        <v>47363.04398230568</v>
      </c>
      <c r="AV28">
        <f t="shared" si="30"/>
        <v>1199.9962499999999</v>
      </c>
      <c r="AW28">
        <f t="shared" si="31"/>
        <v>1025.9220510933199</v>
      </c>
      <c r="AX28">
        <f t="shared" si="32"/>
        <v>0.8549377142581237</v>
      </c>
      <c r="AY28">
        <f t="shared" si="33"/>
        <v>0.18842978851817876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1674757906.7874999</v>
      </c>
      <c r="BF28">
        <v>69.531712499999998</v>
      </c>
      <c r="BG28">
        <v>79.109937500000001</v>
      </c>
      <c r="BH28">
        <v>33.359625000000001</v>
      </c>
      <c r="BI28">
        <v>32.787950000000002</v>
      </c>
      <c r="BJ28">
        <v>73.786574999999999</v>
      </c>
      <c r="BK28">
        <v>33.078299999999999</v>
      </c>
      <c r="BL28">
        <v>650.02575000000002</v>
      </c>
      <c r="BM28">
        <v>101.170125</v>
      </c>
      <c r="BN28">
        <v>9.9997262500000017E-2</v>
      </c>
      <c r="BO28">
        <v>32.234462499999999</v>
      </c>
      <c r="BP28">
        <v>31.974575000000002</v>
      </c>
      <c r="BQ28">
        <v>999.9</v>
      </c>
      <c r="BR28">
        <v>0</v>
      </c>
      <c r="BS28">
        <v>0</v>
      </c>
      <c r="BT28">
        <v>8981.1712499999994</v>
      </c>
      <c r="BU28">
        <v>0</v>
      </c>
      <c r="BV28">
        <v>153.46712500000001</v>
      </c>
      <c r="BW28">
        <v>-9.5782262500000002</v>
      </c>
      <c r="BX28">
        <v>71.931337500000012</v>
      </c>
      <c r="BY28">
        <v>81.791737499999996</v>
      </c>
      <c r="BZ28">
        <v>0.57167162500000002</v>
      </c>
      <c r="CA28">
        <v>79.109937500000001</v>
      </c>
      <c r="CB28">
        <v>32.787950000000002</v>
      </c>
      <c r="CC28">
        <v>3.37500125</v>
      </c>
      <c r="CD28">
        <v>3.3171650000000001</v>
      </c>
      <c r="CE28">
        <v>26.003712499999999</v>
      </c>
      <c r="CF28">
        <v>25.7119</v>
      </c>
      <c r="CG28">
        <v>1199.9962499999999</v>
      </c>
      <c r="CH28">
        <v>0.49999399999999999</v>
      </c>
      <c r="CI28">
        <v>0.50000600000000006</v>
      </c>
      <c r="CJ28">
        <v>0</v>
      </c>
      <c r="CK28">
        <v>776.48349999999994</v>
      </c>
      <c r="CL28">
        <v>4.9990899999999998</v>
      </c>
      <c r="CM28">
        <v>7998.8275000000003</v>
      </c>
      <c r="CN28">
        <v>9557.7912500000002</v>
      </c>
      <c r="CO28">
        <v>41.061999999999998</v>
      </c>
      <c r="CP28">
        <v>42.726374999999997</v>
      </c>
      <c r="CQ28">
        <v>41.875</v>
      </c>
      <c r="CR28">
        <v>41.75</v>
      </c>
      <c r="CS28">
        <v>42.436999999999998</v>
      </c>
      <c r="CT28">
        <v>597.49</v>
      </c>
      <c r="CU28">
        <v>597.50624999999991</v>
      </c>
      <c r="CV28">
        <v>0</v>
      </c>
      <c r="CW28">
        <v>1674757925.8</v>
      </c>
      <c r="CX28">
        <v>0</v>
      </c>
      <c r="CY28">
        <v>1674757564.0999999</v>
      </c>
      <c r="CZ28" t="s">
        <v>356</v>
      </c>
      <c r="DA28">
        <v>1674757564.0999999</v>
      </c>
      <c r="DB28">
        <v>1674757561.0999999</v>
      </c>
      <c r="DC28">
        <v>36</v>
      </c>
      <c r="DD28">
        <v>6.9000000000000006E-2</v>
      </c>
      <c r="DE28">
        <v>-3.7999999999999999E-2</v>
      </c>
      <c r="DF28">
        <v>-5.3319999999999999</v>
      </c>
      <c r="DG28">
        <v>0.27300000000000002</v>
      </c>
      <c r="DH28">
        <v>415</v>
      </c>
      <c r="DI28">
        <v>32</v>
      </c>
      <c r="DJ28">
        <v>0.52</v>
      </c>
      <c r="DK28">
        <v>0.2</v>
      </c>
      <c r="DL28">
        <v>-9.1979290243902447</v>
      </c>
      <c r="DM28">
        <v>-2.796205087108004</v>
      </c>
      <c r="DN28">
        <v>0.27909163463973141</v>
      </c>
      <c r="DO28">
        <v>0</v>
      </c>
      <c r="DP28">
        <v>0.58368975609756102</v>
      </c>
      <c r="DQ28">
        <v>-8.8701658536585334E-2</v>
      </c>
      <c r="DR28">
        <v>8.825908959699388E-3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3.2980499999999999</v>
      </c>
      <c r="EB28">
        <v>2.6251699999999998</v>
      </c>
      <c r="EC28">
        <v>2.28281E-2</v>
      </c>
      <c r="ED28">
        <v>2.4121699999999999E-2</v>
      </c>
      <c r="EE28">
        <v>0.13769300000000001</v>
      </c>
      <c r="EF28">
        <v>0.134991</v>
      </c>
      <c r="EG28">
        <v>29573.4</v>
      </c>
      <c r="EH28">
        <v>30040.7</v>
      </c>
      <c r="EI28">
        <v>28150.400000000001</v>
      </c>
      <c r="EJ28">
        <v>29618.7</v>
      </c>
      <c r="EK28">
        <v>33404.1</v>
      </c>
      <c r="EL28">
        <v>35568.800000000003</v>
      </c>
      <c r="EM28">
        <v>39739</v>
      </c>
      <c r="EN28">
        <v>42338.400000000001</v>
      </c>
      <c r="EO28">
        <v>2.0958800000000002</v>
      </c>
      <c r="EP28">
        <v>2.2054800000000001</v>
      </c>
      <c r="EQ28">
        <v>0.120435</v>
      </c>
      <c r="ER28">
        <v>0</v>
      </c>
      <c r="ES28">
        <v>30.011500000000002</v>
      </c>
      <c r="ET28">
        <v>999.9</v>
      </c>
      <c r="EU28">
        <v>66.099999999999994</v>
      </c>
      <c r="EV28">
        <v>35.9</v>
      </c>
      <c r="EW28">
        <v>38.779699999999998</v>
      </c>
      <c r="EX28">
        <v>57.234699999999997</v>
      </c>
      <c r="EY28">
        <v>-3.4695499999999999</v>
      </c>
      <c r="EZ28">
        <v>2</v>
      </c>
      <c r="FA28">
        <v>0.329314</v>
      </c>
      <c r="FB28">
        <v>-0.51576500000000003</v>
      </c>
      <c r="FC28">
        <v>20.2744</v>
      </c>
      <c r="FD28">
        <v>5.2196899999999999</v>
      </c>
      <c r="FE28">
        <v>12.004</v>
      </c>
      <c r="FF28">
        <v>4.9866999999999999</v>
      </c>
      <c r="FG28">
        <v>3.2844799999999998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1.86222</v>
      </c>
      <c r="FN28">
        <v>1.8643099999999999</v>
      </c>
      <c r="FO28">
        <v>1.8603499999999999</v>
      </c>
      <c r="FP28">
        <v>1.8611</v>
      </c>
      <c r="FQ28">
        <v>1.8602000000000001</v>
      </c>
      <c r="FR28">
        <v>1.86191</v>
      </c>
      <c r="FS28">
        <v>1.8585199999999999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-4.2690000000000001</v>
      </c>
      <c r="GH28">
        <v>0.28129999999999999</v>
      </c>
      <c r="GI28">
        <v>-3.9704311847748919</v>
      </c>
      <c r="GJ28">
        <v>-4.001498376286535E-3</v>
      </c>
      <c r="GK28">
        <v>2.0240158909263329E-6</v>
      </c>
      <c r="GL28">
        <v>-5.0118485733500383E-10</v>
      </c>
      <c r="GM28">
        <v>-5.8397261604675788E-2</v>
      </c>
      <c r="GN28">
        <v>3.5264372609216709E-3</v>
      </c>
      <c r="GO28">
        <v>5.1992710767976636E-4</v>
      </c>
      <c r="GP28">
        <v>-9.5545545698783704E-6</v>
      </c>
      <c r="GQ28">
        <v>7</v>
      </c>
      <c r="GR28">
        <v>2079</v>
      </c>
      <c r="GS28">
        <v>3</v>
      </c>
      <c r="GT28">
        <v>32</v>
      </c>
      <c r="GU28">
        <v>5.8</v>
      </c>
      <c r="GV28">
        <v>5.8</v>
      </c>
      <c r="GW28">
        <v>0.41503899999999999</v>
      </c>
      <c r="GX28">
        <v>2.6245099999999999</v>
      </c>
      <c r="GY28">
        <v>2.04834</v>
      </c>
      <c r="GZ28">
        <v>2.6184099999999999</v>
      </c>
      <c r="HA28">
        <v>2.1972700000000001</v>
      </c>
      <c r="HB28">
        <v>2.3535200000000001</v>
      </c>
      <c r="HC28">
        <v>40.07</v>
      </c>
      <c r="HD28">
        <v>14.2896</v>
      </c>
      <c r="HE28">
        <v>18</v>
      </c>
      <c r="HF28">
        <v>589.43399999999997</v>
      </c>
      <c r="HG28">
        <v>749.48599999999999</v>
      </c>
      <c r="HH28">
        <v>30.999500000000001</v>
      </c>
      <c r="HI28">
        <v>31.621099999999998</v>
      </c>
      <c r="HJ28">
        <v>30</v>
      </c>
      <c r="HK28">
        <v>31.608000000000001</v>
      </c>
      <c r="HL28">
        <v>31.623999999999999</v>
      </c>
      <c r="HM28">
        <v>8.3355800000000002</v>
      </c>
      <c r="HN28">
        <v>21.090199999999999</v>
      </c>
      <c r="HO28">
        <v>100</v>
      </c>
      <c r="HP28">
        <v>31</v>
      </c>
      <c r="HQ28">
        <v>96.946399999999997</v>
      </c>
      <c r="HR28">
        <v>32.817300000000003</v>
      </c>
      <c r="HS28">
        <v>99.199299999999994</v>
      </c>
      <c r="HT28">
        <v>98.176199999999994</v>
      </c>
    </row>
    <row r="29" spans="1:228" x14ac:dyDescent="0.2">
      <c r="A29">
        <v>14</v>
      </c>
      <c r="B29">
        <v>1674757913.0999999</v>
      </c>
      <c r="C29">
        <v>56</v>
      </c>
      <c r="D29" t="s">
        <v>386</v>
      </c>
      <c r="E29" t="s">
        <v>387</v>
      </c>
      <c r="F29">
        <v>4</v>
      </c>
      <c r="G29">
        <v>1674757911.0999999</v>
      </c>
      <c r="H29">
        <f t="shared" si="0"/>
        <v>6.4255345826855291E-4</v>
      </c>
      <c r="I29">
        <f t="shared" si="1"/>
        <v>0.64255345826855292</v>
      </c>
      <c r="J29">
        <f t="shared" si="2"/>
        <v>4.8228760630293639E-2</v>
      </c>
      <c r="K29">
        <f t="shared" si="3"/>
        <v>76.538542857142858</v>
      </c>
      <c r="L29">
        <f t="shared" si="4"/>
        <v>73.116766996651393</v>
      </c>
      <c r="M29">
        <f t="shared" si="5"/>
        <v>7.4045066223562399</v>
      </c>
      <c r="N29">
        <f t="shared" si="6"/>
        <v>7.7510285360014111</v>
      </c>
      <c r="O29">
        <f t="shared" si="7"/>
        <v>4.5385147936616285E-2</v>
      </c>
      <c r="P29">
        <f t="shared" si="8"/>
        <v>2.7647486859265387</v>
      </c>
      <c r="Q29">
        <f t="shared" si="9"/>
        <v>4.4975279207985677E-2</v>
      </c>
      <c r="R29">
        <f t="shared" si="10"/>
        <v>2.8146065962328937E-2</v>
      </c>
      <c r="S29">
        <f t="shared" si="11"/>
        <v>226.11676723506525</v>
      </c>
      <c r="T29">
        <f t="shared" si="12"/>
        <v>33.450828246981622</v>
      </c>
      <c r="U29">
        <f t="shared" si="13"/>
        <v>31.969542857142859</v>
      </c>
      <c r="V29">
        <f t="shared" si="14"/>
        <v>4.766857675894717</v>
      </c>
      <c r="W29">
        <f t="shared" si="15"/>
        <v>69.853456808285046</v>
      </c>
      <c r="X29">
        <f t="shared" si="16"/>
        <v>3.3782211581625514</v>
      </c>
      <c r="Y29">
        <f t="shared" si="17"/>
        <v>4.8361545906513728</v>
      </c>
      <c r="Z29">
        <f t="shared" si="18"/>
        <v>1.3886365177321656</v>
      </c>
      <c r="AA29">
        <f t="shared" si="19"/>
        <v>-28.336607509643184</v>
      </c>
      <c r="AB29">
        <f t="shared" si="20"/>
        <v>38.034100410035805</v>
      </c>
      <c r="AC29">
        <f t="shared" si="21"/>
        <v>3.1227925385010566</v>
      </c>
      <c r="AD29">
        <f t="shared" si="22"/>
        <v>238.93705267395893</v>
      </c>
      <c r="AE29">
        <f t="shared" si="23"/>
        <v>10.467297494572882</v>
      </c>
      <c r="AF29">
        <f t="shared" si="24"/>
        <v>0.64347424982290524</v>
      </c>
      <c r="AG29">
        <f t="shared" si="25"/>
        <v>4.8228760630293639E-2</v>
      </c>
      <c r="AH29">
        <v>88.44835046309683</v>
      </c>
      <c r="AI29">
        <v>81.734474545454532</v>
      </c>
      <c r="AJ29">
        <v>1.70028268072061</v>
      </c>
      <c r="AK29">
        <v>63.968165495996793</v>
      </c>
      <c r="AL29">
        <f t="shared" si="26"/>
        <v>0.64255345826855292</v>
      </c>
      <c r="AM29">
        <v>32.784851865858293</v>
      </c>
      <c r="AN29">
        <v>33.35761030303032</v>
      </c>
      <c r="AO29">
        <v>1.0330399420334879E-4</v>
      </c>
      <c r="AP29">
        <v>93.478074377991348</v>
      </c>
      <c r="AQ29">
        <v>90</v>
      </c>
      <c r="AR29">
        <v>14</v>
      </c>
      <c r="AS29">
        <f t="shared" si="27"/>
        <v>1</v>
      </c>
      <c r="AT29">
        <f t="shared" si="28"/>
        <v>0</v>
      </c>
      <c r="AU29">
        <f t="shared" si="29"/>
        <v>47377.697400390411</v>
      </c>
      <c r="AV29">
        <f t="shared" si="30"/>
        <v>1200.005714285714</v>
      </c>
      <c r="AW29">
        <f t="shared" si="31"/>
        <v>1025.9301135932978</v>
      </c>
      <c r="AX29">
        <f t="shared" si="32"/>
        <v>0.85493769019589039</v>
      </c>
      <c r="AY29">
        <f t="shared" si="33"/>
        <v>0.18842974207806834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1674757911.0999999</v>
      </c>
      <c r="BF29">
        <v>76.538542857142858</v>
      </c>
      <c r="BG29">
        <v>86.246285714285719</v>
      </c>
      <c r="BH29">
        <v>33.35868571428572</v>
      </c>
      <c r="BI29">
        <v>32.784514285714287</v>
      </c>
      <c r="BJ29">
        <v>80.819414285714274</v>
      </c>
      <c r="BK29">
        <v>33.077328571428573</v>
      </c>
      <c r="BL29">
        <v>649.98928571428576</v>
      </c>
      <c r="BM29">
        <v>101.1695714285714</v>
      </c>
      <c r="BN29">
        <v>0.10004054285714289</v>
      </c>
      <c r="BO29">
        <v>32.224714285714278</v>
      </c>
      <c r="BP29">
        <v>31.969542857142859</v>
      </c>
      <c r="BQ29">
        <v>999.89999999999986</v>
      </c>
      <c r="BR29">
        <v>0</v>
      </c>
      <c r="BS29">
        <v>0</v>
      </c>
      <c r="BT29">
        <v>8983.75</v>
      </c>
      <c r="BU29">
        <v>0</v>
      </c>
      <c r="BV29">
        <v>153.102</v>
      </c>
      <c r="BW29">
        <v>-9.7077528571428555</v>
      </c>
      <c r="BX29">
        <v>79.179871428571431</v>
      </c>
      <c r="BY29">
        <v>89.169671428571434</v>
      </c>
      <c r="BZ29">
        <v>0.57415714285714281</v>
      </c>
      <c r="CA29">
        <v>86.246285714285719</v>
      </c>
      <c r="CB29">
        <v>32.784514285714287</v>
      </c>
      <c r="CC29">
        <v>3.3748842857142849</v>
      </c>
      <c r="CD29">
        <v>3.316795714285715</v>
      </c>
      <c r="CE29">
        <v>26.003142857142851</v>
      </c>
      <c r="CF29">
        <v>25.710042857142859</v>
      </c>
      <c r="CG29">
        <v>1200.005714285714</v>
      </c>
      <c r="CH29">
        <v>0.49999300000000002</v>
      </c>
      <c r="CI29">
        <v>0.50000699999999998</v>
      </c>
      <c r="CJ29">
        <v>0</v>
      </c>
      <c r="CK29">
        <v>775.99799999999993</v>
      </c>
      <c r="CL29">
        <v>4.9990899999999998</v>
      </c>
      <c r="CM29">
        <v>7993.8342857142852</v>
      </c>
      <c r="CN29">
        <v>9557.8714285714286</v>
      </c>
      <c r="CO29">
        <v>41.061999999999998</v>
      </c>
      <c r="CP29">
        <v>42.75</v>
      </c>
      <c r="CQ29">
        <v>41.875</v>
      </c>
      <c r="CR29">
        <v>41.75</v>
      </c>
      <c r="CS29">
        <v>42.463999999999999</v>
      </c>
      <c r="CT29">
        <v>597.49571428571437</v>
      </c>
      <c r="CU29">
        <v>597.51</v>
      </c>
      <c r="CV29">
        <v>0</v>
      </c>
      <c r="CW29">
        <v>1674757930</v>
      </c>
      <c r="CX29">
        <v>0</v>
      </c>
      <c r="CY29">
        <v>1674757564.0999999</v>
      </c>
      <c r="CZ29" t="s">
        <v>356</v>
      </c>
      <c r="DA29">
        <v>1674757564.0999999</v>
      </c>
      <c r="DB29">
        <v>1674757561.0999999</v>
      </c>
      <c r="DC29">
        <v>36</v>
      </c>
      <c r="DD29">
        <v>6.9000000000000006E-2</v>
      </c>
      <c r="DE29">
        <v>-3.7999999999999999E-2</v>
      </c>
      <c r="DF29">
        <v>-5.3319999999999999</v>
      </c>
      <c r="DG29">
        <v>0.27300000000000002</v>
      </c>
      <c r="DH29">
        <v>415</v>
      </c>
      <c r="DI29">
        <v>32</v>
      </c>
      <c r="DJ29">
        <v>0.52</v>
      </c>
      <c r="DK29">
        <v>0.2</v>
      </c>
      <c r="DL29">
        <v>-9.4058287500000013</v>
      </c>
      <c r="DM29">
        <v>-2.2675793245778508</v>
      </c>
      <c r="DN29">
        <v>0.21974335171043849</v>
      </c>
      <c r="DO29">
        <v>0</v>
      </c>
      <c r="DP29">
        <v>0.57858607499999992</v>
      </c>
      <c r="DQ29">
        <v>-6.1953557223266141E-2</v>
      </c>
      <c r="DR29">
        <v>6.6062444792313758E-3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3.29813</v>
      </c>
      <c r="EB29">
        <v>2.6252</v>
      </c>
      <c r="EC29">
        <v>2.4709499999999999E-2</v>
      </c>
      <c r="ED29">
        <v>2.5990699999999999E-2</v>
      </c>
      <c r="EE29">
        <v>0.137686</v>
      </c>
      <c r="EF29">
        <v>0.134987</v>
      </c>
      <c r="EG29">
        <v>29516.400000000001</v>
      </c>
      <c r="EH29">
        <v>29983.200000000001</v>
      </c>
      <c r="EI29">
        <v>28150.400000000001</v>
      </c>
      <c r="EJ29">
        <v>29618.7</v>
      </c>
      <c r="EK29">
        <v>33404.699999999997</v>
      </c>
      <c r="EL29">
        <v>35569.1</v>
      </c>
      <c r="EM29">
        <v>39739.199999999997</v>
      </c>
      <c r="EN29">
        <v>42338.400000000001</v>
      </c>
      <c r="EO29">
        <v>2.0958999999999999</v>
      </c>
      <c r="EP29">
        <v>2.2053699999999998</v>
      </c>
      <c r="EQ29">
        <v>0.121102</v>
      </c>
      <c r="ER29">
        <v>0</v>
      </c>
      <c r="ES29">
        <v>30.011500000000002</v>
      </c>
      <c r="ET29">
        <v>999.9</v>
      </c>
      <c r="EU29">
        <v>66.099999999999994</v>
      </c>
      <c r="EV29">
        <v>35.9</v>
      </c>
      <c r="EW29">
        <v>38.784399999999998</v>
      </c>
      <c r="EX29">
        <v>57.084699999999998</v>
      </c>
      <c r="EY29">
        <v>-3.4495200000000001</v>
      </c>
      <c r="EZ29">
        <v>2</v>
      </c>
      <c r="FA29">
        <v>0.32931899999999997</v>
      </c>
      <c r="FB29">
        <v>-0.51842299999999997</v>
      </c>
      <c r="FC29">
        <v>20.2745</v>
      </c>
      <c r="FD29">
        <v>5.2202799999999998</v>
      </c>
      <c r="FE29">
        <v>12.004</v>
      </c>
      <c r="FF29">
        <v>4.9869000000000003</v>
      </c>
      <c r="FG29">
        <v>3.2844799999999998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1.86222</v>
      </c>
      <c r="FN29">
        <v>1.8643099999999999</v>
      </c>
      <c r="FO29">
        <v>1.8603499999999999</v>
      </c>
      <c r="FP29">
        <v>1.8611</v>
      </c>
      <c r="FQ29">
        <v>1.8602000000000001</v>
      </c>
      <c r="FR29">
        <v>1.86192</v>
      </c>
      <c r="FS29">
        <v>1.8585199999999999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-4.2930000000000001</v>
      </c>
      <c r="GH29">
        <v>0.28129999999999999</v>
      </c>
      <c r="GI29">
        <v>-3.9704311847748919</v>
      </c>
      <c r="GJ29">
        <v>-4.001498376286535E-3</v>
      </c>
      <c r="GK29">
        <v>2.0240158909263329E-6</v>
      </c>
      <c r="GL29">
        <v>-5.0118485733500383E-10</v>
      </c>
      <c r="GM29">
        <v>-5.8397261604675788E-2</v>
      </c>
      <c r="GN29">
        <v>3.5264372609216709E-3</v>
      </c>
      <c r="GO29">
        <v>5.1992710767976636E-4</v>
      </c>
      <c r="GP29">
        <v>-9.5545545698783704E-6</v>
      </c>
      <c r="GQ29">
        <v>7</v>
      </c>
      <c r="GR29">
        <v>2079</v>
      </c>
      <c r="GS29">
        <v>3</v>
      </c>
      <c r="GT29">
        <v>32</v>
      </c>
      <c r="GU29">
        <v>5.8</v>
      </c>
      <c r="GV29">
        <v>5.9</v>
      </c>
      <c r="GW29">
        <v>0.43579099999999998</v>
      </c>
      <c r="GX29">
        <v>2.6257299999999999</v>
      </c>
      <c r="GY29">
        <v>2.04834</v>
      </c>
      <c r="GZ29">
        <v>2.6184099999999999</v>
      </c>
      <c r="HA29">
        <v>2.1972700000000001</v>
      </c>
      <c r="HB29">
        <v>2.34497</v>
      </c>
      <c r="HC29">
        <v>40.044699999999999</v>
      </c>
      <c r="HD29">
        <v>14.2896</v>
      </c>
      <c r="HE29">
        <v>18</v>
      </c>
      <c r="HF29">
        <v>589.45100000000002</v>
      </c>
      <c r="HG29">
        <v>749.38499999999999</v>
      </c>
      <c r="HH29">
        <v>30.999300000000002</v>
      </c>
      <c r="HI29">
        <v>31.621099999999998</v>
      </c>
      <c r="HJ29">
        <v>30</v>
      </c>
      <c r="HK29">
        <v>31.607900000000001</v>
      </c>
      <c r="HL29">
        <v>31.6235</v>
      </c>
      <c r="HM29">
        <v>8.7487100000000009</v>
      </c>
      <c r="HN29">
        <v>21.090199999999999</v>
      </c>
      <c r="HO29">
        <v>100</v>
      </c>
      <c r="HP29">
        <v>31</v>
      </c>
      <c r="HQ29">
        <v>103.625</v>
      </c>
      <c r="HR29">
        <v>32.822499999999998</v>
      </c>
      <c r="HS29">
        <v>99.1995</v>
      </c>
      <c r="HT29">
        <v>98.176199999999994</v>
      </c>
    </row>
    <row r="30" spans="1:228" x14ac:dyDescent="0.2">
      <c r="A30">
        <v>15</v>
      </c>
      <c r="B30">
        <v>1674757917.0999999</v>
      </c>
      <c r="C30">
        <v>60</v>
      </c>
      <c r="D30" t="s">
        <v>388</v>
      </c>
      <c r="E30" t="s">
        <v>389</v>
      </c>
      <c r="F30">
        <v>4</v>
      </c>
      <c r="G30">
        <v>1674757914.7874999</v>
      </c>
      <c r="H30">
        <f t="shared" si="0"/>
        <v>6.3930201909375795E-4</v>
      </c>
      <c r="I30">
        <f t="shared" si="1"/>
        <v>0.63930201909375795</v>
      </c>
      <c r="J30">
        <f t="shared" si="2"/>
        <v>0.2724300447466777</v>
      </c>
      <c r="K30">
        <f t="shared" si="3"/>
        <v>82.58756249999999</v>
      </c>
      <c r="L30">
        <f t="shared" si="4"/>
        <v>71.080689377834489</v>
      </c>
      <c r="M30">
        <f t="shared" si="5"/>
        <v>7.1983326294971093</v>
      </c>
      <c r="N30">
        <f t="shared" si="6"/>
        <v>8.3636322486169625</v>
      </c>
      <c r="O30">
        <f t="shared" si="7"/>
        <v>4.5056172649919797E-2</v>
      </c>
      <c r="P30">
        <f t="shared" si="8"/>
        <v>2.7721680858231408</v>
      </c>
      <c r="Q30">
        <f t="shared" si="9"/>
        <v>4.4653266506760284E-2</v>
      </c>
      <c r="R30">
        <f t="shared" si="10"/>
        <v>2.7944190674644258E-2</v>
      </c>
      <c r="S30">
        <f t="shared" si="11"/>
        <v>226.11609185983383</v>
      </c>
      <c r="T30">
        <f t="shared" si="12"/>
        <v>33.445454050247633</v>
      </c>
      <c r="U30">
        <f t="shared" si="13"/>
        <v>31.979212499999999</v>
      </c>
      <c r="V30">
        <f t="shared" si="14"/>
        <v>4.7694678161522592</v>
      </c>
      <c r="W30">
        <f t="shared" si="15"/>
        <v>69.859705323054868</v>
      </c>
      <c r="X30">
        <f t="shared" si="16"/>
        <v>3.3779073630940877</v>
      </c>
      <c r="Y30">
        <f t="shared" si="17"/>
        <v>4.8352728478791933</v>
      </c>
      <c r="Z30">
        <f t="shared" si="18"/>
        <v>1.3915604530581716</v>
      </c>
      <c r="AA30">
        <f t="shared" si="19"/>
        <v>-28.193219042034727</v>
      </c>
      <c r="AB30">
        <f t="shared" si="20"/>
        <v>36.208756063588346</v>
      </c>
      <c r="AC30">
        <f t="shared" si="21"/>
        <v>2.9650596818132984</v>
      </c>
      <c r="AD30">
        <f t="shared" si="22"/>
        <v>237.09668856320076</v>
      </c>
      <c r="AE30">
        <f t="shared" si="23"/>
        <v>10.569078167846634</v>
      </c>
      <c r="AF30">
        <f t="shared" si="24"/>
        <v>0.64050862310453838</v>
      </c>
      <c r="AG30">
        <f t="shared" si="25"/>
        <v>0.2724300447466777</v>
      </c>
      <c r="AH30">
        <v>95.333482495370205</v>
      </c>
      <c r="AI30">
        <v>88.483770909090836</v>
      </c>
      <c r="AJ30">
        <v>1.680377500053299</v>
      </c>
      <c r="AK30">
        <v>63.968165495996793</v>
      </c>
      <c r="AL30">
        <f t="shared" si="26"/>
        <v>0.63930201909375795</v>
      </c>
      <c r="AM30">
        <v>32.784271857150713</v>
      </c>
      <c r="AN30">
        <v>33.355229090909063</v>
      </c>
      <c r="AO30">
        <v>-9.094942222767398E-5</v>
      </c>
      <c r="AP30">
        <v>93.478074377991348</v>
      </c>
      <c r="AQ30">
        <v>89</v>
      </c>
      <c r="AR30">
        <v>14</v>
      </c>
      <c r="AS30">
        <f t="shared" si="27"/>
        <v>1</v>
      </c>
      <c r="AT30">
        <f t="shared" si="28"/>
        <v>0</v>
      </c>
      <c r="AU30">
        <f t="shared" si="29"/>
        <v>47582.878467524599</v>
      </c>
      <c r="AV30">
        <f t="shared" si="30"/>
        <v>1200.0037500000001</v>
      </c>
      <c r="AW30">
        <f t="shared" si="31"/>
        <v>1025.9282760931783</v>
      </c>
      <c r="AX30">
        <f t="shared" si="32"/>
        <v>0.85493755839777852</v>
      </c>
      <c r="AY30">
        <f t="shared" si="33"/>
        <v>0.18842948770771242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1674757914.7874999</v>
      </c>
      <c r="BF30">
        <v>82.58756249999999</v>
      </c>
      <c r="BG30">
        <v>92.392374999999987</v>
      </c>
      <c r="BH30">
        <v>33.355499999999999</v>
      </c>
      <c r="BI30">
        <v>32.783987499999988</v>
      </c>
      <c r="BJ30">
        <v>86.890712500000006</v>
      </c>
      <c r="BK30">
        <v>33.074187499999987</v>
      </c>
      <c r="BL30">
        <v>650.00587500000006</v>
      </c>
      <c r="BM30">
        <v>101.17</v>
      </c>
      <c r="BN30">
        <v>9.9876425000000005E-2</v>
      </c>
      <c r="BO30">
        <v>32.221487500000002</v>
      </c>
      <c r="BP30">
        <v>31.979212499999999</v>
      </c>
      <c r="BQ30">
        <v>999.9</v>
      </c>
      <c r="BR30">
        <v>0</v>
      </c>
      <c r="BS30">
        <v>0</v>
      </c>
      <c r="BT30">
        <v>9023.125</v>
      </c>
      <c r="BU30">
        <v>0</v>
      </c>
      <c r="BV30">
        <v>152.81950000000001</v>
      </c>
      <c r="BW30">
        <v>-9.8048150000000014</v>
      </c>
      <c r="BX30">
        <v>85.437349999999995</v>
      </c>
      <c r="BY30">
        <v>95.524012499999998</v>
      </c>
      <c r="BZ30">
        <v>0.57149512499999999</v>
      </c>
      <c r="CA30">
        <v>92.392374999999987</v>
      </c>
      <c r="CB30">
        <v>32.783987499999988</v>
      </c>
      <c r="CC30">
        <v>3.3745737500000001</v>
      </c>
      <c r="CD30">
        <v>3.3167550000000001</v>
      </c>
      <c r="CE30">
        <v>26.001562499999999</v>
      </c>
      <c r="CF30">
        <v>25.709824999999999</v>
      </c>
      <c r="CG30">
        <v>1200.0037500000001</v>
      </c>
      <c r="CH30">
        <v>0.49999749999999998</v>
      </c>
      <c r="CI30">
        <v>0.50000250000000002</v>
      </c>
      <c r="CJ30">
        <v>0</v>
      </c>
      <c r="CK30">
        <v>775.60562499999992</v>
      </c>
      <c r="CL30">
        <v>4.9990899999999998</v>
      </c>
      <c r="CM30">
        <v>7989.1574999999993</v>
      </c>
      <c r="CN30">
        <v>9557.8650000000016</v>
      </c>
      <c r="CO30">
        <v>41.061999999999998</v>
      </c>
      <c r="CP30">
        <v>42.718499999999999</v>
      </c>
      <c r="CQ30">
        <v>41.875</v>
      </c>
      <c r="CR30">
        <v>41.765500000000003</v>
      </c>
      <c r="CS30">
        <v>42.468499999999999</v>
      </c>
      <c r="CT30">
        <v>597.5</v>
      </c>
      <c r="CU30">
        <v>597.50375000000008</v>
      </c>
      <c r="CV30">
        <v>0</v>
      </c>
      <c r="CW30">
        <v>1674757933.5999999</v>
      </c>
      <c r="CX30">
        <v>0</v>
      </c>
      <c r="CY30">
        <v>1674757564.0999999</v>
      </c>
      <c r="CZ30" t="s">
        <v>356</v>
      </c>
      <c r="DA30">
        <v>1674757564.0999999</v>
      </c>
      <c r="DB30">
        <v>1674757561.0999999</v>
      </c>
      <c r="DC30">
        <v>36</v>
      </c>
      <c r="DD30">
        <v>6.9000000000000006E-2</v>
      </c>
      <c r="DE30">
        <v>-3.7999999999999999E-2</v>
      </c>
      <c r="DF30">
        <v>-5.3319999999999999</v>
      </c>
      <c r="DG30">
        <v>0.27300000000000002</v>
      </c>
      <c r="DH30">
        <v>415</v>
      </c>
      <c r="DI30">
        <v>32</v>
      </c>
      <c r="DJ30">
        <v>0.52</v>
      </c>
      <c r="DK30">
        <v>0.2</v>
      </c>
      <c r="DL30">
        <v>-9.5427220000000013</v>
      </c>
      <c r="DM30">
        <v>-2.043400300187602</v>
      </c>
      <c r="DN30">
        <v>0.1993571802719932</v>
      </c>
      <c r="DO30">
        <v>0</v>
      </c>
      <c r="DP30">
        <v>0.57501887500000004</v>
      </c>
      <c r="DQ30">
        <v>-3.5664776735459792E-2</v>
      </c>
      <c r="DR30">
        <v>4.2062567871416212E-3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3.2982300000000002</v>
      </c>
      <c r="EB30">
        <v>2.6253199999999999</v>
      </c>
      <c r="EC30">
        <v>2.6575499999999998E-2</v>
      </c>
      <c r="ED30">
        <v>2.7869600000000001E-2</v>
      </c>
      <c r="EE30">
        <v>0.137685</v>
      </c>
      <c r="EF30">
        <v>0.13498599999999999</v>
      </c>
      <c r="EG30">
        <v>29460.2</v>
      </c>
      <c r="EH30">
        <v>29925.4</v>
      </c>
      <c r="EI30">
        <v>28150.5</v>
      </c>
      <c r="EJ30">
        <v>29618.7</v>
      </c>
      <c r="EK30">
        <v>33405</v>
      </c>
      <c r="EL30">
        <v>35569.5</v>
      </c>
      <c r="EM30">
        <v>39739.300000000003</v>
      </c>
      <c r="EN30">
        <v>42338.7</v>
      </c>
      <c r="EO30">
        <v>2.0962000000000001</v>
      </c>
      <c r="EP30">
        <v>2.2054499999999999</v>
      </c>
      <c r="EQ30">
        <v>0.121154</v>
      </c>
      <c r="ER30">
        <v>0</v>
      </c>
      <c r="ES30">
        <v>30.0091</v>
      </c>
      <c r="ET30">
        <v>999.9</v>
      </c>
      <c r="EU30">
        <v>66.099999999999994</v>
      </c>
      <c r="EV30">
        <v>35.9</v>
      </c>
      <c r="EW30">
        <v>38.784500000000001</v>
      </c>
      <c r="EX30">
        <v>57.234699999999997</v>
      </c>
      <c r="EY30">
        <v>-3.4855800000000001</v>
      </c>
      <c r="EZ30">
        <v>2</v>
      </c>
      <c r="FA30">
        <v>0.32919700000000002</v>
      </c>
      <c r="FB30">
        <v>-0.52270399999999995</v>
      </c>
      <c r="FC30">
        <v>20.2745</v>
      </c>
      <c r="FD30">
        <v>5.2196899999999999</v>
      </c>
      <c r="FE30">
        <v>12.004099999999999</v>
      </c>
      <c r="FF30">
        <v>4.98705</v>
      </c>
      <c r="FG30">
        <v>3.2845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1.8622399999999999</v>
      </c>
      <c r="FN30">
        <v>1.86429</v>
      </c>
      <c r="FO30">
        <v>1.8603499999999999</v>
      </c>
      <c r="FP30">
        <v>1.86111</v>
      </c>
      <c r="FQ30">
        <v>1.8602000000000001</v>
      </c>
      <c r="FR30">
        <v>1.86191</v>
      </c>
      <c r="FS30">
        <v>1.8585199999999999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-4.3170000000000002</v>
      </c>
      <c r="GH30">
        <v>0.28129999999999999</v>
      </c>
      <c r="GI30">
        <v>-3.9704311847748919</v>
      </c>
      <c r="GJ30">
        <v>-4.001498376286535E-3</v>
      </c>
      <c r="GK30">
        <v>2.0240158909263329E-6</v>
      </c>
      <c r="GL30">
        <v>-5.0118485733500383E-10</v>
      </c>
      <c r="GM30">
        <v>-5.8397261604675788E-2</v>
      </c>
      <c r="GN30">
        <v>3.5264372609216709E-3</v>
      </c>
      <c r="GO30">
        <v>5.1992710767976636E-4</v>
      </c>
      <c r="GP30">
        <v>-9.5545545698783704E-6</v>
      </c>
      <c r="GQ30">
        <v>7</v>
      </c>
      <c r="GR30">
        <v>2079</v>
      </c>
      <c r="GS30">
        <v>3</v>
      </c>
      <c r="GT30">
        <v>32</v>
      </c>
      <c r="GU30">
        <v>5.9</v>
      </c>
      <c r="GV30">
        <v>5.9</v>
      </c>
      <c r="GW30">
        <v>0.45654299999999998</v>
      </c>
      <c r="GX30">
        <v>2.6245099999999999</v>
      </c>
      <c r="GY30">
        <v>2.04834</v>
      </c>
      <c r="GZ30">
        <v>2.6184099999999999</v>
      </c>
      <c r="HA30">
        <v>2.1972700000000001</v>
      </c>
      <c r="HB30">
        <v>2.36938</v>
      </c>
      <c r="HC30">
        <v>40.044699999999999</v>
      </c>
      <c r="HD30">
        <v>14.280900000000001</v>
      </c>
      <c r="HE30">
        <v>18</v>
      </c>
      <c r="HF30">
        <v>589.66200000000003</v>
      </c>
      <c r="HG30">
        <v>749.42700000000002</v>
      </c>
      <c r="HH30">
        <v>30.999099999999999</v>
      </c>
      <c r="HI30">
        <v>31.621099999999998</v>
      </c>
      <c r="HJ30">
        <v>29.9999</v>
      </c>
      <c r="HK30">
        <v>31.607299999999999</v>
      </c>
      <c r="HL30">
        <v>31.621200000000002</v>
      </c>
      <c r="HM30">
        <v>9.1600599999999996</v>
      </c>
      <c r="HN30">
        <v>21.090199999999999</v>
      </c>
      <c r="HO30">
        <v>100</v>
      </c>
      <c r="HP30">
        <v>31</v>
      </c>
      <c r="HQ30">
        <v>110.304</v>
      </c>
      <c r="HR30">
        <v>32.822499999999998</v>
      </c>
      <c r="HS30">
        <v>99.2</v>
      </c>
      <c r="HT30">
        <v>98.176699999999997</v>
      </c>
    </row>
    <row r="31" spans="1:228" x14ac:dyDescent="0.2">
      <c r="A31">
        <v>16</v>
      </c>
      <c r="B31">
        <v>1674757921.0999999</v>
      </c>
      <c r="C31">
        <v>64</v>
      </c>
      <c r="D31" t="s">
        <v>390</v>
      </c>
      <c r="E31" t="s">
        <v>391</v>
      </c>
      <c r="F31">
        <v>4</v>
      </c>
      <c r="G31">
        <v>1674757919.0999999</v>
      </c>
      <c r="H31">
        <f t="shared" si="0"/>
        <v>6.3796525927760795E-4</v>
      </c>
      <c r="I31">
        <f t="shared" si="1"/>
        <v>0.63796525927760794</v>
      </c>
      <c r="J31">
        <f t="shared" si="2"/>
        <v>0.18537683316776127</v>
      </c>
      <c r="K31">
        <f t="shared" si="3"/>
        <v>89.672971428571415</v>
      </c>
      <c r="L31">
        <f t="shared" si="4"/>
        <v>81.065333039556336</v>
      </c>
      <c r="M31">
        <f t="shared" si="5"/>
        <v>8.2094118160913236</v>
      </c>
      <c r="N31">
        <f t="shared" si="6"/>
        <v>9.0810994493850909</v>
      </c>
      <c r="O31">
        <f t="shared" si="7"/>
        <v>4.4925630171341803E-2</v>
      </c>
      <c r="P31">
        <f t="shared" si="8"/>
        <v>2.7683574043161405</v>
      </c>
      <c r="Q31">
        <f t="shared" si="9"/>
        <v>4.4524498049766915E-2</v>
      </c>
      <c r="R31">
        <f t="shared" si="10"/>
        <v>2.7863552773447695E-2</v>
      </c>
      <c r="S31">
        <f t="shared" si="11"/>
        <v>226.11618823462621</v>
      </c>
      <c r="T31">
        <f t="shared" si="12"/>
        <v>33.447945770926324</v>
      </c>
      <c r="U31">
        <f t="shared" si="13"/>
        <v>31.98271428571428</v>
      </c>
      <c r="V31">
        <f t="shared" si="14"/>
        <v>4.7704133649120974</v>
      </c>
      <c r="W31">
        <f t="shared" si="15"/>
        <v>69.854484798511066</v>
      </c>
      <c r="X31">
        <f t="shared" si="16"/>
        <v>3.3777636642259634</v>
      </c>
      <c r="Y31">
        <f t="shared" si="17"/>
        <v>4.8354284967798655</v>
      </c>
      <c r="Z31">
        <f t="shared" si="18"/>
        <v>1.392649700686134</v>
      </c>
      <c r="AA31">
        <f t="shared" si="19"/>
        <v>-28.13426793414251</v>
      </c>
      <c r="AB31">
        <f t="shared" si="20"/>
        <v>35.721367201821842</v>
      </c>
      <c r="AC31">
        <f t="shared" si="21"/>
        <v>2.9292335507549381</v>
      </c>
      <c r="AD31">
        <f t="shared" si="22"/>
        <v>236.63252105306046</v>
      </c>
      <c r="AE31">
        <f t="shared" si="23"/>
        <v>10.719821430824297</v>
      </c>
      <c r="AF31">
        <f t="shared" si="24"/>
        <v>0.63832441929723904</v>
      </c>
      <c r="AG31">
        <f t="shared" si="25"/>
        <v>0.18537683316776127</v>
      </c>
      <c r="AH31">
        <v>102.2736524728106</v>
      </c>
      <c r="AI31">
        <v>95.350001212121185</v>
      </c>
      <c r="AJ31">
        <v>1.720457272121511</v>
      </c>
      <c r="AK31">
        <v>63.968165495996793</v>
      </c>
      <c r="AL31">
        <f t="shared" si="26"/>
        <v>0.63796525927760794</v>
      </c>
      <c r="AM31">
        <v>32.784183491402267</v>
      </c>
      <c r="AN31">
        <v>33.353557575757577</v>
      </c>
      <c r="AO31">
        <v>-2.3897636766609779E-5</v>
      </c>
      <c r="AP31">
        <v>93.478074377991348</v>
      </c>
      <c r="AQ31">
        <v>90</v>
      </c>
      <c r="AR31">
        <v>14</v>
      </c>
      <c r="AS31">
        <f t="shared" si="27"/>
        <v>1</v>
      </c>
      <c r="AT31">
        <f t="shared" si="28"/>
        <v>0</v>
      </c>
      <c r="AU31">
        <f t="shared" si="29"/>
        <v>47477.623751424158</v>
      </c>
      <c r="AV31">
        <f t="shared" si="30"/>
        <v>1200.005714285714</v>
      </c>
      <c r="AW31">
        <f t="shared" si="31"/>
        <v>1025.9298135930703</v>
      </c>
      <c r="AX31">
        <f t="shared" si="32"/>
        <v>0.85493744019689122</v>
      </c>
      <c r="AY31">
        <f t="shared" si="33"/>
        <v>0.18842925958000006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1674757919.0999999</v>
      </c>
      <c r="BF31">
        <v>89.672971428571415</v>
      </c>
      <c r="BG31">
        <v>99.620814285714275</v>
      </c>
      <c r="BH31">
        <v>33.354342857142861</v>
      </c>
      <c r="BI31">
        <v>32.784785714285711</v>
      </c>
      <c r="BJ31">
        <v>94.00205714285714</v>
      </c>
      <c r="BK31">
        <v>33.073028571428573</v>
      </c>
      <c r="BL31">
        <v>650.01400000000001</v>
      </c>
      <c r="BM31">
        <v>101.1691428571429</v>
      </c>
      <c r="BN31">
        <v>9.9938614285714281E-2</v>
      </c>
      <c r="BO31">
        <v>32.222057142857139</v>
      </c>
      <c r="BP31">
        <v>31.98271428571428</v>
      </c>
      <c r="BQ31">
        <v>999.89999999999986</v>
      </c>
      <c r="BR31">
        <v>0</v>
      </c>
      <c r="BS31">
        <v>0</v>
      </c>
      <c r="BT31">
        <v>9002.9457142857154</v>
      </c>
      <c r="BU31">
        <v>0</v>
      </c>
      <c r="BV31">
        <v>152.5334285714286</v>
      </c>
      <c r="BW31">
        <v>-9.9478228571428566</v>
      </c>
      <c r="BX31">
        <v>92.767142857142858</v>
      </c>
      <c r="BY31">
        <v>102.9975714285714</v>
      </c>
      <c r="BZ31">
        <v>0.56955885714285714</v>
      </c>
      <c r="CA31">
        <v>99.620814285714275</v>
      </c>
      <c r="CB31">
        <v>32.784785714285711</v>
      </c>
      <c r="CC31">
        <v>3.3744342857142859</v>
      </c>
      <c r="CD31">
        <v>3.3168128571428568</v>
      </c>
      <c r="CE31">
        <v>26.000871428571429</v>
      </c>
      <c r="CF31">
        <v>25.710142857142859</v>
      </c>
      <c r="CG31">
        <v>1200.005714285714</v>
      </c>
      <c r="CH31">
        <v>0.50000100000000003</v>
      </c>
      <c r="CI31">
        <v>0.49999900000000003</v>
      </c>
      <c r="CJ31">
        <v>0</v>
      </c>
      <c r="CK31">
        <v>775.07971428571443</v>
      </c>
      <c r="CL31">
        <v>4.9990899999999998</v>
      </c>
      <c r="CM31">
        <v>7984.0071428571418</v>
      </c>
      <c r="CN31">
        <v>9557.8928571428587</v>
      </c>
      <c r="CO31">
        <v>41.061999999999998</v>
      </c>
      <c r="CP31">
        <v>42.75</v>
      </c>
      <c r="CQ31">
        <v>41.875</v>
      </c>
      <c r="CR31">
        <v>41.75</v>
      </c>
      <c r="CS31">
        <v>42.463999999999999</v>
      </c>
      <c r="CT31">
        <v>597.50571428571436</v>
      </c>
      <c r="CU31">
        <v>597.5</v>
      </c>
      <c r="CV31">
        <v>0</v>
      </c>
      <c r="CW31">
        <v>1674757937.8</v>
      </c>
      <c r="CX31">
        <v>0</v>
      </c>
      <c r="CY31">
        <v>1674757564.0999999</v>
      </c>
      <c r="CZ31" t="s">
        <v>356</v>
      </c>
      <c r="DA31">
        <v>1674757564.0999999</v>
      </c>
      <c r="DB31">
        <v>1674757561.0999999</v>
      </c>
      <c r="DC31">
        <v>36</v>
      </c>
      <c r="DD31">
        <v>6.9000000000000006E-2</v>
      </c>
      <c r="DE31">
        <v>-3.7999999999999999E-2</v>
      </c>
      <c r="DF31">
        <v>-5.3319999999999999</v>
      </c>
      <c r="DG31">
        <v>0.27300000000000002</v>
      </c>
      <c r="DH31">
        <v>415</v>
      </c>
      <c r="DI31">
        <v>32</v>
      </c>
      <c r="DJ31">
        <v>0.52</v>
      </c>
      <c r="DK31">
        <v>0.2</v>
      </c>
      <c r="DL31">
        <v>-9.6576492682926833</v>
      </c>
      <c r="DM31">
        <v>-1.895093101045316</v>
      </c>
      <c r="DN31">
        <v>0.18853445483635159</v>
      </c>
      <c r="DO31">
        <v>0</v>
      </c>
      <c r="DP31">
        <v>0.57303065853658541</v>
      </c>
      <c r="DQ31">
        <v>-2.0051540069687339E-2</v>
      </c>
      <c r="DR31">
        <v>2.5451431088208609E-3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357</v>
      </c>
      <c r="EA31">
        <v>3.2981400000000001</v>
      </c>
      <c r="EB31">
        <v>2.6253799999999998</v>
      </c>
      <c r="EC31">
        <v>2.84552E-2</v>
      </c>
      <c r="ED31">
        <v>2.9725000000000001E-2</v>
      </c>
      <c r="EE31">
        <v>0.137685</v>
      </c>
      <c r="EF31">
        <v>0.134989</v>
      </c>
      <c r="EG31">
        <v>29403.599999999999</v>
      </c>
      <c r="EH31">
        <v>29868.7</v>
      </c>
      <c r="EI31">
        <v>28150.799999999999</v>
      </c>
      <c r="EJ31">
        <v>29619.200000000001</v>
      </c>
      <c r="EK31">
        <v>33405.4</v>
      </c>
      <c r="EL31">
        <v>35570</v>
      </c>
      <c r="EM31">
        <v>39739.699999999997</v>
      </c>
      <c r="EN31">
        <v>42339.3</v>
      </c>
      <c r="EO31">
        <v>2.0958800000000002</v>
      </c>
      <c r="EP31">
        <v>2.2055500000000001</v>
      </c>
      <c r="EQ31">
        <v>0.12131</v>
      </c>
      <c r="ER31">
        <v>0</v>
      </c>
      <c r="ES31">
        <v>30.0078</v>
      </c>
      <c r="ET31">
        <v>999.9</v>
      </c>
      <c r="EU31">
        <v>66.2</v>
      </c>
      <c r="EV31">
        <v>35.9</v>
      </c>
      <c r="EW31">
        <v>38.838799999999999</v>
      </c>
      <c r="EX31">
        <v>56.994700000000002</v>
      </c>
      <c r="EY31">
        <v>-3.4214699999999998</v>
      </c>
      <c r="EZ31">
        <v>2</v>
      </c>
      <c r="FA31">
        <v>0.32917200000000002</v>
      </c>
      <c r="FB31">
        <v>-0.52633399999999997</v>
      </c>
      <c r="FC31">
        <v>20.2745</v>
      </c>
      <c r="FD31">
        <v>5.2193899999999998</v>
      </c>
      <c r="FE31">
        <v>12.004</v>
      </c>
      <c r="FF31">
        <v>4.98665</v>
      </c>
      <c r="FG31">
        <v>3.2844799999999998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1.86225</v>
      </c>
      <c r="FN31">
        <v>1.86432</v>
      </c>
      <c r="FO31">
        <v>1.8603499999999999</v>
      </c>
      <c r="FP31">
        <v>1.8611</v>
      </c>
      <c r="FQ31">
        <v>1.8602000000000001</v>
      </c>
      <c r="FR31">
        <v>1.8619000000000001</v>
      </c>
      <c r="FS31">
        <v>1.8585199999999999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-4.3410000000000002</v>
      </c>
      <c r="GH31">
        <v>0.28139999999999998</v>
      </c>
      <c r="GI31">
        <v>-3.9704311847748919</v>
      </c>
      <c r="GJ31">
        <v>-4.001498376286535E-3</v>
      </c>
      <c r="GK31">
        <v>2.0240158909263329E-6</v>
      </c>
      <c r="GL31">
        <v>-5.0118485733500383E-10</v>
      </c>
      <c r="GM31">
        <v>-5.8397261604675788E-2</v>
      </c>
      <c r="GN31">
        <v>3.5264372609216709E-3</v>
      </c>
      <c r="GO31">
        <v>5.1992710767976636E-4</v>
      </c>
      <c r="GP31">
        <v>-9.5545545698783704E-6</v>
      </c>
      <c r="GQ31">
        <v>7</v>
      </c>
      <c r="GR31">
        <v>2079</v>
      </c>
      <c r="GS31">
        <v>3</v>
      </c>
      <c r="GT31">
        <v>32</v>
      </c>
      <c r="GU31">
        <v>6</v>
      </c>
      <c r="GV31">
        <v>6</v>
      </c>
      <c r="GW31">
        <v>0.47729500000000002</v>
      </c>
      <c r="GX31">
        <v>2.6220699999999999</v>
      </c>
      <c r="GY31">
        <v>2.04834</v>
      </c>
      <c r="GZ31">
        <v>2.6171899999999999</v>
      </c>
      <c r="HA31">
        <v>2.1972700000000001</v>
      </c>
      <c r="HB31">
        <v>2.36938</v>
      </c>
      <c r="HC31">
        <v>40.044699999999999</v>
      </c>
      <c r="HD31">
        <v>14.280900000000001</v>
      </c>
      <c r="HE31">
        <v>18</v>
      </c>
      <c r="HF31">
        <v>589.40599999999995</v>
      </c>
      <c r="HG31">
        <v>749.51700000000005</v>
      </c>
      <c r="HH31">
        <v>30.998999999999999</v>
      </c>
      <c r="HI31">
        <v>31.621099999999998</v>
      </c>
      <c r="HJ31">
        <v>30.0001</v>
      </c>
      <c r="HK31">
        <v>31.6051</v>
      </c>
      <c r="HL31">
        <v>31.620799999999999</v>
      </c>
      <c r="HM31">
        <v>9.5720600000000005</v>
      </c>
      <c r="HN31">
        <v>21.090199999999999</v>
      </c>
      <c r="HO31">
        <v>100</v>
      </c>
      <c r="HP31">
        <v>31</v>
      </c>
      <c r="HQ31">
        <v>116.983</v>
      </c>
      <c r="HR31">
        <v>32.825600000000001</v>
      </c>
      <c r="HS31">
        <v>99.200900000000004</v>
      </c>
      <c r="HT31">
        <v>98.178200000000004</v>
      </c>
    </row>
    <row r="32" spans="1:228" x14ac:dyDescent="0.2">
      <c r="A32">
        <v>17</v>
      </c>
      <c r="B32">
        <v>1674757925.0999999</v>
      </c>
      <c r="C32">
        <v>68</v>
      </c>
      <c r="D32" t="s">
        <v>392</v>
      </c>
      <c r="E32" t="s">
        <v>393</v>
      </c>
      <c r="F32">
        <v>4</v>
      </c>
      <c r="G32">
        <v>1674757922.7874999</v>
      </c>
      <c r="H32">
        <f t="shared" si="0"/>
        <v>6.4261557069878448E-4</v>
      </c>
      <c r="I32">
        <f t="shared" si="1"/>
        <v>0.6426155706987845</v>
      </c>
      <c r="J32">
        <f t="shared" si="2"/>
        <v>0.34152100495505483</v>
      </c>
      <c r="K32">
        <f t="shared" si="3"/>
        <v>95.780299999999997</v>
      </c>
      <c r="L32">
        <f t="shared" si="4"/>
        <v>81.609277080949838</v>
      </c>
      <c r="M32">
        <f t="shared" si="5"/>
        <v>8.2645076490905609</v>
      </c>
      <c r="N32">
        <f t="shared" si="6"/>
        <v>9.6995960544658164</v>
      </c>
      <c r="O32">
        <f t="shared" si="7"/>
        <v>4.5345687588249167E-2</v>
      </c>
      <c r="P32">
        <f t="shared" si="8"/>
        <v>2.7676403465324282</v>
      </c>
      <c r="Q32">
        <f t="shared" si="9"/>
        <v>4.4936951145267065E-2</v>
      </c>
      <c r="R32">
        <f t="shared" si="10"/>
        <v>2.8122010626012828E-2</v>
      </c>
      <c r="S32">
        <f t="shared" si="11"/>
        <v>226.11520385969624</v>
      </c>
      <c r="T32">
        <f t="shared" si="12"/>
        <v>33.446269038610012</v>
      </c>
      <c r="U32">
        <f t="shared" si="13"/>
        <v>31.973512499999998</v>
      </c>
      <c r="V32">
        <f t="shared" si="14"/>
        <v>4.7679290566544195</v>
      </c>
      <c r="W32">
        <f t="shared" si="15"/>
        <v>69.861812607053835</v>
      </c>
      <c r="X32">
        <f t="shared" si="16"/>
        <v>3.3779853951787406</v>
      </c>
      <c r="Y32">
        <f t="shared" si="17"/>
        <v>4.835238693531509</v>
      </c>
      <c r="Z32">
        <f t="shared" si="18"/>
        <v>1.3899436614756788</v>
      </c>
      <c r="AA32">
        <f t="shared" si="19"/>
        <v>-28.339346667816397</v>
      </c>
      <c r="AB32">
        <f t="shared" si="20"/>
        <v>36.981457183885169</v>
      </c>
      <c r="AC32">
        <f t="shared" si="21"/>
        <v>3.0332019476434109</v>
      </c>
      <c r="AD32">
        <f t="shared" si="22"/>
        <v>237.79051632340844</v>
      </c>
      <c r="AE32">
        <f t="shared" si="23"/>
        <v>10.737012341211052</v>
      </c>
      <c r="AF32">
        <f t="shared" si="24"/>
        <v>0.64126956471161822</v>
      </c>
      <c r="AG32">
        <f t="shared" si="25"/>
        <v>0.34152100495505483</v>
      </c>
      <c r="AH32">
        <v>109.138874413821</v>
      </c>
      <c r="AI32">
        <v>102.1610927272727</v>
      </c>
      <c r="AJ32">
        <v>1.696323570380585</v>
      </c>
      <c r="AK32">
        <v>63.968165495996793</v>
      </c>
      <c r="AL32">
        <f t="shared" si="26"/>
        <v>0.6426155706987845</v>
      </c>
      <c r="AM32">
        <v>32.78455636616453</v>
      </c>
      <c r="AN32">
        <v>33.357306060606049</v>
      </c>
      <c r="AO32">
        <v>1.0702192695030109E-4</v>
      </c>
      <c r="AP32">
        <v>93.478074377991348</v>
      </c>
      <c r="AQ32">
        <v>89</v>
      </c>
      <c r="AR32">
        <v>14</v>
      </c>
      <c r="AS32">
        <f t="shared" si="27"/>
        <v>1</v>
      </c>
      <c r="AT32">
        <f t="shared" si="28"/>
        <v>0</v>
      </c>
      <c r="AU32">
        <f t="shared" si="29"/>
        <v>47457.952125557364</v>
      </c>
      <c r="AV32">
        <f t="shared" si="30"/>
        <v>1200</v>
      </c>
      <c r="AW32">
        <f t="shared" si="31"/>
        <v>1025.9249760931068</v>
      </c>
      <c r="AX32">
        <f t="shared" si="32"/>
        <v>0.85493748007758896</v>
      </c>
      <c r="AY32">
        <f t="shared" si="33"/>
        <v>0.18842933654974686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1674757922.7874999</v>
      </c>
      <c r="BF32">
        <v>95.780299999999997</v>
      </c>
      <c r="BG32">
        <v>105.7475</v>
      </c>
      <c r="BH32">
        <v>33.3564875</v>
      </c>
      <c r="BI32">
        <v>32.784325000000003</v>
      </c>
      <c r="BJ32">
        <v>100.131625</v>
      </c>
      <c r="BK32">
        <v>33.075175000000002</v>
      </c>
      <c r="BL32">
        <v>650.03812500000004</v>
      </c>
      <c r="BM32">
        <v>101.16912499999999</v>
      </c>
      <c r="BN32">
        <v>0.10009272499999999</v>
      </c>
      <c r="BO32">
        <v>32.221362499999998</v>
      </c>
      <c r="BP32">
        <v>31.973512499999998</v>
      </c>
      <c r="BQ32">
        <v>999.9</v>
      </c>
      <c r="BR32">
        <v>0</v>
      </c>
      <c r="BS32">
        <v>0</v>
      </c>
      <c r="BT32">
        <v>8999.1387500000001</v>
      </c>
      <c r="BU32">
        <v>0</v>
      </c>
      <c r="BV32">
        <v>152.30937499999999</v>
      </c>
      <c r="BW32">
        <v>-9.9672087499999993</v>
      </c>
      <c r="BX32">
        <v>99.085550000000012</v>
      </c>
      <c r="BY32">
        <v>109.331875</v>
      </c>
      <c r="BZ32">
        <v>0.57213399999999992</v>
      </c>
      <c r="CA32">
        <v>105.7475</v>
      </c>
      <c r="CB32">
        <v>32.784325000000003</v>
      </c>
      <c r="CC32">
        <v>3.3746437500000002</v>
      </c>
      <c r="CD32">
        <v>3.31675875</v>
      </c>
      <c r="CE32">
        <v>26.001899999999999</v>
      </c>
      <c r="CF32">
        <v>25.709849999999999</v>
      </c>
      <c r="CG32">
        <v>1200</v>
      </c>
      <c r="CH32">
        <v>0.50000100000000003</v>
      </c>
      <c r="CI32">
        <v>0.49999900000000003</v>
      </c>
      <c r="CJ32">
        <v>0</v>
      </c>
      <c r="CK32">
        <v>774.43174999999997</v>
      </c>
      <c r="CL32">
        <v>4.9990899999999998</v>
      </c>
      <c r="CM32">
        <v>7979.7137499999999</v>
      </c>
      <c r="CN32">
        <v>9557.84375</v>
      </c>
      <c r="CO32">
        <v>41.061999999999998</v>
      </c>
      <c r="CP32">
        <v>42.734250000000003</v>
      </c>
      <c r="CQ32">
        <v>41.875</v>
      </c>
      <c r="CR32">
        <v>41.75</v>
      </c>
      <c r="CS32">
        <v>42.444875000000003</v>
      </c>
      <c r="CT32">
        <v>597.50125000000003</v>
      </c>
      <c r="CU32">
        <v>597.49874999999997</v>
      </c>
      <c r="CV32">
        <v>0</v>
      </c>
      <c r="CW32">
        <v>1674757942</v>
      </c>
      <c r="CX32">
        <v>0</v>
      </c>
      <c r="CY32">
        <v>1674757564.0999999</v>
      </c>
      <c r="CZ32" t="s">
        <v>356</v>
      </c>
      <c r="DA32">
        <v>1674757564.0999999</v>
      </c>
      <c r="DB32">
        <v>1674757561.0999999</v>
      </c>
      <c r="DC32">
        <v>36</v>
      </c>
      <c r="DD32">
        <v>6.9000000000000006E-2</v>
      </c>
      <c r="DE32">
        <v>-3.7999999999999999E-2</v>
      </c>
      <c r="DF32">
        <v>-5.3319999999999999</v>
      </c>
      <c r="DG32">
        <v>0.27300000000000002</v>
      </c>
      <c r="DH32">
        <v>415</v>
      </c>
      <c r="DI32">
        <v>32</v>
      </c>
      <c r="DJ32">
        <v>0.52</v>
      </c>
      <c r="DK32">
        <v>0.2</v>
      </c>
      <c r="DL32">
        <v>-9.7872307500000009</v>
      </c>
      <c r="DM32">
        <v>-1.5438609005628301</v>
      </c>
      <c r="DN32">
        <v>0.15172794865131981</v>
      </c>
      <c r="DO32">
        <v>0</v>
      </c>
      <c r="DP32">
        <v>0.57181155000000006</v>
      </c>
      <c r="DQ32">
        <v>-5.3996397748603186E-3</v>
      </c>
      <c r="DR32">
        <v>1.7311892725811471E-3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3.2981500000000001</v>
      </c>
      <c r="EB32">
        <v>2.6252599999999999</v>
      </c>
      <c r="EC32">
        <v>3.0310699999999999E-2</v>
      </c>
      <c r="ED32">
        <v>3.1568800000000001E-2</v>
      </c>
      <c r="EE32">
        <v>0.137684</v>
      </c>
      <c r="EF32">
        <v>0.13498499999999999</v>
      </c>
      <c r="EG32">
        <v>29347.599999999999</v>
      </c>
      <c r="EH32">
        <v>29812</v>
      </c>
      <c r="EI32">
        <v>28150.9</v>
      </c>
      <c r="EJ32">
        <v>29619.200000000001</v>
      </c>
      <c r="EK32">
        <v>33405.5</v>
      </c>
      <c r="EL32">
        <v>35570.199999999997</v>
      </c>
      <c r="EM32">
        <v>39739.599999999999</v>
      </c>
      <c r="EN32">
        <v>42339.3</v>
      </c>
      <c r="EO32">
        <v>2.0964</v>
      </c>
      <c r="EP32">
        <v>2.2055500000000001</v>
      </c>
      <c r="EQ32">
        <v>0.12105299999999999</v>
      </c>
      <c r="ER32">
        <v>0</v>
      </c>
      <c r="ES32">
        <v>30.0063</v>
      </c>
      <c r="ET32">
        <v>999.9</v>
      </c>
      <c r="EU32">
        <v>66.2</v>
      </c>
      <c r="EV32">
        <v>35.9</v>
      </c>
      <c r="EW32">
        <v>38.841999999999999</v>
      </c>
      <c r="EX32">
        <v>57.174700000000001</v>
      </c>
      <c r="EY32">
        <v>-3.4134600000000002</v>
      </c>
      <c r="EZ32">
        <v>2</v>
      </c>
      <c r="FA32">
        <v>0.328953</v>
      </c>
      <c r="FB32">
        <v>-0.52908200000000005</v>
      </c>
      <c r="FC32">
        <v>20.2745</v>
      </c>
      <c r="FD32">
        <v>5.2204300000000003</v>
      </c>
      <c r="FE32">
        <v>12.004300000000001</v>
      </c>
      <c r="FF32">
        <v>4.98705</v>
      </c>
      <c r="FG32">
        <v>3.2845499999999999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1.86222</v>
      </c>
      <c r="FN32">
        <v>1.8643099999999999</v>
      </c>
      <c r="FO32">
        <v>1.8603499999999999</v>
      </c>
      <c r="FP32">
        <v>1.8611</v>
      </c>
      <c r="FQ32">
        <v>1.8602000000000001</v>
      </c>
      <c r="FR32">
        <v>1.86189</v>
      </c>
      <c r="FS32">
        <v>1.8585199999999999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-4.3650000000000002</v>
      </c>
      <c r="GH32">
        <v>0.28129999999999999</v>
      </c>
      <c r="GI32">
        <v>-3.9704311847748919</v>
      </c>
      <c r="GJ32">
        <v>-4.001498376286535E-3</v>
      </c>
      <c r="GK32">
        <v>2.0240158909263329E-6</v>
      </c>
      <c r="GL32">
        <v>-5.0118485733500383E-10</v>
      </c>
      <c r="GM32">
        <v>-5.8397261604675788E-2</v>
      </c>
      <c r="GN32">
        <v>3.5264372609216709E-3</v>
      </c>
      <c r="GO32">
        <v>5.1992710767976636E-4</v>
      </c>
      <c r="GP32">
        <v>-9.5545545698783704E-6</v>
      </c>
      <c r="GQ32">
        <v>7</v>
      </c>
      <c r="GR32">
        <v>2079</v>
      </c>
      <c r="GS32">
        <v>3</v>
      </c>
      <c r="GT32">
        <v>32</v>
      </c>
      <c r="GU32">
        <v>6</v>
      </c>
      <c r="GV32">
        <v>6.1</v>
      </c>
      <c r="GW32">
        <v>0.49804700000000002</v>
      </c>
      <c r="GX32">
        <v>2.6184099999999999</v>
      </c>
      <c r="GY32">
        <v>2.04834</v>
      </c>
      <c r="GZ32">
        <v>2.6171899999999999</v>
      </c>
      <c r="HA32">
        <v>2.1972700000000001</v>
      </c>
      <c r="HB32">
        <v>2.34985</v>
      </c>
      <c r="HC32">
        <v>40.044699999999999</v>
      </c>
      <c r="HD32">
        <v>14.2896</v>
      </c>
      <c r="HE32">
        <v>18</v>
      </c>
      <c r="HF32">
        <v>589.78599999999994</v>
      </c>
      <c r="HG32">
        <v>749.48699999999997</v>
      </c>
      <c r="HH32">
        <v>30.999199999999998</v>
      </c>
      <c r="HI32">
        <v>31.621099999999998</v>
      </c>
      <c r="HJ32">
        <v>30</v>
      </c>
      <c r="HK32">
        <v>31.6051</v>
      </c>
      <c r="HL32">
        <v>31.618500000000001</v>
      </c>
      <c r="HM32">
        <v>9.9842099999999991</v>
      </c>
      <c r="HN32">
        <v>21.090199999999999</v>
      </c>
      <c r="HO32">
        <v>100</v>
      </c>
      <c r="HP32">
        <v>31</v>
      </c>
      <c r="HQ32">
        <v>123.666</v>
      </c>
      <c r="HR32">
        <v>32.829000000000001</v>
      </c>
      <c r="HS32">
        <v>99.200999999999993</v>
      </c>
      <c r="HT32">
        <v>98.178100000000001</v>
      </c>
    </row>
    <row r="33" spans="1:228" x14ac:dyDescent="0.2">
      <c r="A33">
        <v>18</v>
      </c>
      <c r="B33">
        <v>1674757929.0999999</v>
      </c>
      <c r="C33">
        <v>72</v>
      </c>
      <c r="D33" t="s">
        <v>394</v>
      </c>
      <c r="E33" t="s">
        <v>395</v>
      </c>
      <c r="F33">
        <v>4</v>
      </c>
      <c r="G33">
        <v>1674757927.0999999</v>
      </c>
      <c r="H33">
        <f t="shared" si="0"/>
        <v>6.3969112744912933E-4</v>
      </c>
      <c r="I33">
        <f t="shared" si="1"/>
        <v>0.63969112744912937</v>
      </c>
      <c r="J33">
        <f t="shared" si="2"/>
        <v>0.45924423925409652</v>
      </c>
      <c r="K33">
        <f t="shared" si="3"/>
        <v>102.858</v>
      </c>
      <c r="L33">
        <f t="shared" si="4"/>
        <v>84.293840674867369</v>
      </c>
      <c r="M33">
        <f t="shared" si="5"/>
        <v>8.5363328086878116</v>
      </c>
      <c r="N33">
        <f t="shared" si="6"/>
        <v>10.416302223346197</v>
      </c>
      <c r="O33">
        <f t="shared" si="7"/>
        <v>4.5086992604412499E-2</v>
      </c>
      <c r="P33">
        <f t="shared" si="8"/>
        <v>2.7661836799798474</v>
      </c>
      <c r="Q33">
        <f t="shared" si="9"/>
        <v>4.4682673337112976E-2</v>
      </c>
      <c r="R33">
        <f t="shared" si="10"/>
        <v>2.7962695005211664E-2</v>
      </c>
      <c r="S33">
        <f t="shared" si="11"/>
        <v>226.11480009173695</v>
      </c>
      <c r="T33">
        <f t="shared" si="12"/>
        <v>33.454107617184263</v>
      </c>
      <c r="U33">
        <f t="shared" si="13"/>
        <v>31.978271428571428</v>
      </c>
      <c r="V33">
        <f t="shared" si="14"/>
        <v>4.7692137367811034</v>
      </c>
      <c r="W33">
        <f t="shared" si="15"/>
        <v>69.83118348508161</v>
      </c>
      <c r="X33">
        <f t="shared" si="16"/>
        <v>3.3777356161824925</v>
      </c>
      <c r="Y33">
        <f t="shared" si="17"/>
        <v>4.8370018201167895</v>
      </c>
      <c r="Z33">
        <f t="shared" si="18"/>
        <v>1.3914781205986109</v>
      </c>
      <c r="AA33">
        <f t="shared" si="19"/>
        <v>-28.210378720506604</v>
      </c>
      <c r="AB33">
        <f t="shared" si="20"/>
        <v>37.214449698399676</v>
      </c>
      <c r="AC33">
        <f t="shared" si="21"/>
        <v>3.0540875595790391</v>
      </c>
      <c r="AD33">
        <f t="shared" si="22"/>
        <v>238.17295862920906</v>
      </c>
      <c r="AE33">
        <f t="shared" si="23"/>
        <v>10.847941629975491</v>
      </c>
      <c r="AF33">
        <f t="shared" si="24"/>
        <v>0.63980513083094281</v>
      </c>
      <c r="AG33">
        <f t="shared" si="25"/>
        <v>0.45924423925409652</v>
      </c>
      <c r="AH33">
        <v>116.057483642245</v>
      </c>
      <c r="AI33">
        <v>108.95694545454541</v>
      </c>
      <c r="AJ33">
        <v>1.6989290480434951</v>
      </c>
      <c r="AK33">
        <v>63.968165495996793</v>
      </c>
      <c r="AL33">
        <f t="shared" si="26"/>
        <v>0.63969112744912937</v>
      </c>
      <c r="AM33">
        <v>32.783659294656736</v>
      </c>
      <c r="AN33">
        <v>33.355090303030302</v>
      </c>
      <c r="AO33">
        <v>-1.130024526187134E-4</v>
      </c>
      <c r="AP33">
        <v>93.478074377991348</v>
      </c>
      <c r="AQ33">
        <v>89</v>
      </c>
      <c r="AR33">
        <v>14</v>
      </c>
      <c r="AS33">
        <f t="shared" si="27"/>
        <v>1</v>
      </c>
      <c r="AT33">
        <f t="shared" si="28"/>
        <v>0</v>
      </c>
      <c r="AU33">
        <f t="shared" si="29"/>
        <v>47416.774984219323</v>
      </c>
      <c r="AV33">
        <f t="shared" si="30"/>
        <v>1199.998571428571</v>
      </c>
      <c r="AW33">
        <f t="shared" si="31"/>
        <v>1025.923685021625</v>
      </c>
      <c r="AX33">
        <f t="shared" si="32"/>
        <v>0.85493742196733291</v>
      </c>
      <c r="AY33">
        <f t="shared" si="33"/>
        <v>0.18842922439695275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1674757927.0999999</v>
      </c>
      <c r="BF33">
        <v>102.858</v>
      </c>
      <c r="BG33">
        <v>112.93214285714291</v>
      </c>
      <c r="BH33">
        <v>33.354171428571433</v>
      </c>
      <c r="BI33">
        <v>32.783285714285718</v>
      </c>
      <c r="BJ33">
        <v>107.235</v>
      </c>
      <c r="BK33">
        <v>33.072871428571432</v>
      </c>
      <c r="BL33">
        <v>650.00571428571425</v>
      </c>
      <c r="BM33">
        <v>101.16885714285711</v>
      </c>
      <c r="BN33">
        <v>9.9903900000000004E-2</v>
      </c>
      <c r="BO33">
        <v>32.227814285714281</v>
      </c>
      <c r="BP33">
        <v>31.978271428571428</v>
      </c>
      <c r="BQ33">
        <v>999.89999999999986</v>
      </c>
      <c r="BR33">
        <v>0</v>
      </c>
      <c r="BS33">
        <v>0</v>
      </c>
      <c r="BT33">
        <v>8991.4285714285706</v>
      </c>
      <c r="BU33">
        <v>0</v>
      </c>
      <c r="BV33">
        <v>152.07599999999999</v>
      </c>
      <c r="BW33">
        <v>-10.07408571428571</v>
      </c>
      <c r="BX33">
        <v>106.4071428571429</v>
      </c>
      <c r="BY33">
        <v>116.7598571428571</v>
      </c>
      <c r="BZ33">
        <v>0.57089028571428568</v>
      </c>
      <c r="CA33">
        <v>112.93214285714291</v>
      </c>
      <c r="CB33">
        <v>32.783285714285718</v>
      </c>
      <c r="CC33">
        <v>3.374402857142857</v>
      </c>
      <c r="CD33">
        <v>3.3166457142857149</v>
      </c>
      <c r="CE33">
        <v>26.000728571428571</v>
      </c>
      <c r="CF33">
        <v>25.709285714285709</v>
      </c>
      <c r="CG33">
        <v>1199.998571428571</v>
      </c>
      <c r="CH33">
        <v>0.50000100000000003</v>
      </c>
      <c r="CI33">
        <v>0.49999900000000003</v>
      </c>
      <c r="CJ33">
        <v>0</v>
      </c>
      <c r="CK33">
        <v>773.89914285714281</v>
      </c>
      <c r="CL33">
        <v>4.9990899999999998</v>
      </c>
      <c r="CM33">
        <v>7974.3442857142863</v>
      </c>
      <c r="CN33">
        <v>9557.8585714285709</v>
      </c>
      <c r="CO33">
        <v>41.061999999999998</v>
      </c>
      <c r="CP33">
        <v>42.732000000000014</v>
      </c>
      <c r="CQ33">
        <v>41.875</v>
      </c>
      <c r="CR33">
        <v>41.75</v>
      </c>
      <c r="CS33">
        <v>42.436999999999998</v>
      </c>
      <c r="CT33">
        <v>597.50285714285724</v>
      </c>
      <c r="CU33">
        <v>597.49571428571414</v>
      </c>
      <c r="CV33">
        <v>0</v>
      </c>
      <c r="CW33">
        <v>1674757945.5999999</v>
      </c>
      <c r="CX33">
        <v>0</v>
      </c>
      <c r="CY33">
        <v>1674757564.0999999</v>
      </c>
      <c r="CZ33" t="s">
        <v>356</v>
      </c>
      <c r="DA33">
        <v>1674757564.0999999</v>
      </c>
      <c r="DB33">
        <v>1674757561.0999999</v>
      </c>
      <c r="DC33">
        <v>36</v>
      </c>
      <c r="DD33">
        <v>6.9000000000000006E-2</v>
      </c>
      <c r="DE33">
        <v>-3.7999999999999999E-2</v>
      </c>
      <c r="DF33">
        <v>-5.3319999999999999</v>
      </c>
      <c r="DG33">
        <v>0.27300000000000002</v>
      </c>
      <c r="DH33">
        <v>415</v>
      </c>
      <c r="DI33">
        <v>32</v>
      </c>
      <c r="DJ33">
        <v>0.52</v>
      </c>
      <c r="DK33">
        <v>0.2</v>
      </c>
      <c r="DL33">
        <v>-9.8865909999999992</v>
      </c>
      <c r="DM33">
        <v>-1.3707575234521281</v>
      </c>
      <c r="DN33">
        <v>0.1353797241982713</v>
      </c>
      <c r="DO33">
        <v>0</v>
      </c>
      <c r="DP33">
        <v>0.57165125000000006</v>
      </c>
      <c r="DQ33">
        <v>-6.5390994371493441E-3</v>
      </c>
      <c r="DR33">
        <v>1.764374262309455E-3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3.29813</v>
      </c>
      <c r="EB33">
        <v>2.6251600000000002</v>
      </c>
      <c r="EC33">
        <v>3.2135799999999999E-2</v>
      </c>
      <c r="ED33">
        <v>3.3372400000000003E-2</v>
      </c>
      <c r="EE33">
        <v>0.137687</v>
      </c>
      <c r="EF33">
        <v>0.13498399999999999</v>
      </c>
      <c r="EG33">
        <v>29292</v>
      </c>
      <c r="EH33">
        <v>29757.1</v>
      </c>
      <c r="EI33">
        <v>28150.6</v>
      </c>
      <c r="EJ33">
        <v>29619.7</v>
      </c>
      <c r="EK33">
        <v>33405</v>
      </c>
      <c r="EL33">
        <v>35571.1</v>
      </c>
      <c r="EM33">
        <v>39739.1</v>
      </c>
      <c r="EN33">
        <v>42340</v>
      </c>
      <c r="EO33">
        <v>2.0964</v>
      </c>
      <c r="EP33">
        <v>2.2056300000000002</v>
      </c>
      <c r="EQ33">
        <v>0.12153</v>
      </c>
      <c r="ER33">
        <v>0</v>
      </c>
      <c r="ES33">
        <v>30.003900000000002</v>
      </c>
      <c r="ET33">
        <v>999.9</v>
      </c>
      <c r="EU33">
        <v>66.2</v>
      </c>
      <c r="EV33">
        <v>35.9</v>
      </c>
      <c r="EW33">
        <v>38.840800000000002</v>
      </c>
      <c r="EX33">
        <v>57.3247</v>
      </c>
      <c r="EY33">
        <v>-3.4695499999999999</v>
      </c>
      <c r="EZ33">
        <v>2</v>
      </c>
      <c r="FA33">
        <v>0.329121</v>
      </c>
      <c r="FB33">
        <v>-0.53144599999999997</v>
      </c>
      <c r="FC33">
        <v>20.2745</v>
      </c>
      <c r="FD33">
        <v>5.2198399999999996</v>
      </c>
      <c r="FE33">
        <v>12.0047</v>
      </c>
      <c r="FF33">
        <v>4.9867999999999997</v>
      </c>
      <c r="FG33">
        <v>3.2845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1.86222</v>
      </c>
      <c r="FN33">
        <v>1.8643000000000001</v>
      </c>
      <c r="FO33">
        <v>1.8603499999999999</v>
      </c>
      <c r="FP33">
        <v>1.8610800000000001</v>
      </c>
      <c r="FQ33">
        <v>1.8602000000000001</v>
      </c>
      <c r="FR33">
        <v>1.86189</v>
      </c>
      <c r="FS33">
        <v>1.8585199999999999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-4.3890000000000002</v>
      </c>
      <c r="GH33">
        <v>0.28129999999999999</v>
      </c>
      <c r="GI33">
        <v>-3.9704311847748919</v>
      </c>
      <c r="GJ33">
        <v>-4.001498376286535E-3</v>
      </c>
      <c r="GK33">
        <v>2.0240158909263329E-6</v>
      </c>
      <c r="GL33">
        <v>-5.0118485733500383E-10</v>
      </c>
      <c r="GM33">
        <v>-5.8397261604675788E-2</v>
      </c>
      <c r="GN33">
        <v>3.5264372609216709E-3</v>
      </c>
      <c r="GO33">
        <v>5.1992710767976636E-4</v>
      </c>
      <c r="GP33">
        <v>-9.5545545698783704E-6</v>
      </c>
      <c r="GQ33">
        <v>7</v>
      </c>
      <c r="GR33">
        <v>2079</v>
      </c>
      <c r="GS33">
        <v>3</v>
      </c>
      <c r="GT33">
        <v>32</v>
      </c>
      <c r="GU33">
        <v>6.1</v>
      </c>
      <c r="GV33">
        <v>6.1</v>
      </c>
      <c r="GW33">
        <v>0.51879900000000001</v>
      </c>
      <c r="GX33">
        <v>2.6159699999999999</v>
      </c>
      <c r="GY33">
        <v>2.04834</v>
      </c>
      <c r="GZ33">
        <v>2.6171899999999999</v>
      </c>
      <c r="HA33">
        <v>2.1972700000000001</v>
      </c>
      <c r="HB33">
        <v>2.34375</v>
      </c>
      <c r="HC33">
        <v>40.044699999999999</v>
      </c>
      <c r="HD33">
        <v>14.2896</v>
      </c>
      <c r="HE33">
        <v>18</v>
      </c>
      <c r="HF33">
        <v>589.76099999999997</v>
      </c>
      <c r="HG33">
        <v>749.55899999999997</v>
      </c>
      <c r="HH33">
        <v>30.999300000000002</v>
      </c>
      <c r="HI33">
        <v>31.619</v>
      </c>
      <c r="HJ33">
        <v>30.0002</v>
      </c>
      <c r="HK33">
        <v>31.602399999999999</v>
      </c>
      <c r="HL33">
        <v>31.618500000000001</v>
      </c>
      <c r="HM33">
        <v>10.386900000000001</v>
      </c>
      <c r="HN33">
        <v>21.090199999999999</v>
      </c>
      <c r="HO33">
        <v>100</v>
      </c>
      <c r="HP33">
        <v>31</v>
      </c>
      <c r="HQ33">
        <v>130.35400000000001</v>
      </c>
      <c r="HR33">
        <v>32.827800000000003</v>
      </c>
      <c r="HS33">
        <v>99.199600000000004</v>
      </c>
      <c r="HT33">
        <v>98.1798</v>
      </c>
    </row>
    <row r="34" spans="1:228" x14ac:dyDescent="0.2">
      <c r="A34">
        <v>19</v>
      </c>
      <c r="B34">
        <v>1674757933.0999999</v>
      </c>
      <c r="C34">
        <v>76</v>
      </c>
      <c r="D34" t="s">
        <v>396</v>
      </c>
      <c r="E34" t="s">
        <v>397</v>
      </c>
      <c r="F34">
        <v>4</v>
      </c>
      <c r="G34">
        <v>1674757930.7874999</v>
      </c>
      <c r="H34">
        <f t="shared" si="0"/>
        <v>6.4412722299446099E-4</v>
      </c>
      <c r="I34">
        <f t="shared" si="1"/>
        <v>0.64412722299446101</v>
      </c>
      <c r="J34">
        <f t="shared" si="2"/>
        <v>0.58351184200706674</v>
      </c>
      <c r="K34">
        <f t="shared" si="3"/>
        <v>108.86725</v>
      </c>
      <c r="L34">
        <f t="shared" si="4"/>
        <v>85.917526617818325</v>
      </c>
      <c r="M34">
        <f t="shared" si="5"/>
        <v>8.7008724849550614</v>
      </c>
      <c r="N34">
        <f t="shared" si="6"/>
        <v>11.024992191072656</v>
      </c>
      <c r="O34">
        <f t="shared" si="7"/>
        <v>4.540744378829447E-2</v>
      </c>
      <c r="P34">
        <f t="shared" si="8"/>
        <v>2.7568331537705375</v>
      </c>
      <c r="Q34">
        <f t="shared" si="9"/>
        <v>4.4996007755103457E-2</v>
      </c>
      <c r="R34">
        <f t="shared" si="10"/>
        <v>2.815915991087857E-2</v>
      </c>
      <c r="S34">
        <f t="shared" si="11"/>
        <v>226.11554810977873</v>
      </c>
      <c r="T34">
        <f t="shared" si="12"/>
        <v>33.461532552924425</v>
      </c>
      <c r="U34">
        <f t="shared" si="13"/>
        <v>31.978999999999999</v>
      </c>
      <c r="V34">
        <f t="shared" si="14"/>
        <v>4.7694104423610311</v>
      </c>
      <c r="W34">
        <f t="shared" si="15"/>
        <v>69.818227068973457</v>
      </c>
      <c r="X34">
        <f t="shared" si="16"/>
        <v>3.3780246540693746</v>
      </c>
      <c r="Y34">
        <f t="shared" si="17"/>
        <v>4.8383134259943645</v>
      </c>
      <c r="Z34">
        <f t="shared" si="18"/>
        <v>1.3913857882916565</v>
      </c>
      <c r="AA34">
        <f t="shared" si="19"/>
        <v>-28.406010534055728</v>
      </c>
      <c r="AB34">
        <f t="shared" si="20"/>
        <v>37.693510076731911</v>
      </c>
      <c r="AC34">
        <f t="shared" si="21"/>
        <v>3.103979174224373</v>
      </c>
      <c r="AD34">
        <f t="shared" si="22"/>
        <v>238.50702682667929</v>
      </c>
      <c r="AE34">
        <f t="shared" si="23"/>
        <v>10.863495835875622</v>
      </c>
      <c r="AF34">
        <f t="shared" si="24"/>
        <v>0.64401965834923081</v>
      </c>
      <c r="AG34">
        <f t="shared" si="25"/>
        <v>0.58351184200706674</v>
      </c>
      <c r="AH34">
        <v>122.8045940275973</v>
      </c>
      <c r="AI34">
        <v>115.6661151515151</v>
      </c>
      <c r="AJ34">
        <v>1.678435933884274</v>
      </c>
      <c r="AK34">
        <v>63.968165495996793</v>
      </c>
      <c r="AL34">
        <f t="shared" si="26"/>
        <v>0.64412722299446101</v>
      </c>
      <c r="AM34">
        <v>32.782348275688619</v>
      </c>
      <c r="AN34">
        <v>33.356799999999993</v>
      </c>
      <c r="AO34">
        <v>4.6966682699401572E-5</v>
      </c>
      <c r="AP34">
        <v>93.478074377991348</v>
      </c>
      <c r="AQ34">
        <v>89</v>
      </c>
      <c r="AR34">
        <v>14</v>
      </c>
      <c r="AS34">
        <f t="shared" si="27"/>
        <v>1</v>
      </c>
      <c r="AT34">
        <f t="shared" si="28"/>
        <v>0</v>
      </c>
      <c r="AU34">
        <f t="shared" si="29"/>
        <v>47158.429611096122</v>
      </c>
      <c r="AV34">
        <f t="shared" si="30"/>
        <v>1200.00125</v>
      </c>
      <c r="AW34">
        <f t="shared" si="31"/>
        <v>1025.9261010931496</v>
      </c>
      <c r="AX34">
        <f t="shared" si="32"/>
        <v>0.85493752701770065</v>
      </c>
      <c r="AY34">
        <f t="shared" si="33"/>
        <v>0.18842942714416233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1674757930.7874999</v>
      </c>
      <c r="BF34">
        <v>108.86725</v>
      </c>
      <c r="BG34">
        <v>118.95937499999999</v>
      </c>
      <c r="BH34">
        <v>33.3566</v>
      </c>
      <c r="BI34">
        <v>32.781975000000003</v>
      </c>
      <c r="BJ34">
        <v>113.26587499999999</v>
      </c>
      <c r="BK34">
        <v>33.075262500000001</v>
      </c>
      <c r="BL34">
        <v>650.02812500000005</v>
      </c>
      <c r="BM34">
        <v>101.16974999999999</v>
      </c>
      <c r="BN34">
        <v>0.10030312500000001</v>
      </c>
      <c r="BO34">
        <v>32.232612500000002</v>
      </c>
      <c r="BP34">
        <v>31.978999999999999</v>
      </c>
      <c r="BQ34">
        <v>999.9</v>
      </c>
      <c r="BR34">
        <v>0</v>
      </c>
      <c r="BS34">
        <v>0</v>
      </c>
      <c r="BT34">
        <v>8941.7962499999994</v>
      </c>
      <c r="BU34">
        <v>0</v>
      </c>
      <c r="BV34">
        <v>151.94862499999999</v>
      </c>
      <c r="BW34">
        <v>-10.0918375</v>
      </c>
      <c r="BX34">
        <v>112.62425</v>
      </c>
      <c r="BY34">
        <v>122.99124999999999</v>
      </c>
      <c r="BZ34">
        <v>0.57462075000000001</v>
      </c>
      <c r="CA34">
        <v>118.95937499999999</v>
      </c>
      <c r="CB34">
        <v>32.781975000000003</v>
      </c>
      <c r="CC34">
        <v>3.3746800000000001</v>
      </c>
      <c r="CD34">
        <v>3.3165475</v>
      </c>
      <c r="CE34">
        <v>26.002112499999999</v>
      </c>
      <c r="CF34">
        <v>25.708774999999999</v>
      </c>
      <c r="CG34">
        <v>1200.00125</v>
      </c>
      <c r="CH34">
        <v>0.49999749999999998</v>
      </c>
      <c r="CI34">
        <v>0.50000250000000002</v>
      </c>
      <c r="CJ34">
        <v>0</v>
      </c>
      <c r="CK34">
        <v>773.37437499999999</v>
      </c>
      <c r="CL34">
        <v>4.9990899999999998</v>
      </c>
      <c r="CM34">
        <v>7970.18</v>
      </c>
      <c r="CN34">
        <v>9557.8537500000002</v>
      </c>
      <c r="CO34">
        <v>41.061999999999998</v>
      </c>
      <c r="CP34">
        <v>42.734250000000003</v>
      </c>
      <c r="CQ34">
        <v>41.875</v>
      </c>
      <c r="CR34">
        <v>41.75</v>
      </c>
      <c r="CS34">
        <v>42.452749999999988</v>
      </c>
      <c r="CT34">
        <v>597.5</v>
      </c>
      <c r="CU34">
        <v>597.50125000000003</v>
      </c>
      <c r="CV34">
        <v>0</v>
      </c>
      <c r="CW34">
        <v>1674757949.8</v>
      </c>
      <c r="CX34">
        <v>0</v>
      </c>
      <c r="CY34">
        <v>1674757564.0999999</v>
      </c>
      <c r="CZ34" t="s">
        <v>356</v>
      </c>
      <c r="DA34">
        <v>1674757564.0999999</v>
      </c>
      <c r="DB34">
        <v>1674757561.0999999</v>
      </c>
      <c r="DC34">
        <v>36</v>
      </c>
      <c r="DD34">
        <v>6.9000000000000006E-2</v>
      </c>
      <c r="DE34">
        <v>-3.7999999999999999E-2</v>
      </c>
      <c r="DF34">
        <v>-5.3319999999999999</v>
      </c>
      <c r="DG34">
        <v>0.27300000000000002</v>
      </c>
      <c r="DH34">
        <v>415</v>
      </c>
      <c r="DI34">
        <v>32</v>
      </c>
      <c r="DJ34">
        <v>0.52</v>
      </c>
      <c r="DK34">
        <v>0.2</v>
      </c>
      <c r="DL34">
        <v>-9.9651680000000002</v>
      </c>
      <c r="DM34">
        <v>-1.094362851782348</v>
      </c>
      <c r="DN34">
        <v>0.110945263670875</v>
      </c>
      <c r="DO34">
        <v>0</v>
      </c>
      <c r="DP34">
        <v>0.57174124999999998</v>
      </c>
      <c r="DQ34">
        <v>9.2001500938064373E-3</v>
      </c>
      <c r="DR34">
        <v>1.879502178104623E-3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3.2982100000000001</v>
      </c>
      <c r="EB34">
        <v>2.6250100000000001</v>
      </c>
      <c r="EC34">
        <v>3.3934300000000001E-2</v>
      </c>
      <c r="ED34">
        <v>3.5156699999999999E-2</v>
      </c>
      <c r="EE34">
        <v>0.13769700000000001</v>
      </c>
      <c r="EF34">
        <v>0.13497899999999999</v>
      </c>
      <c r="EG34">
        <v>29237.599999999999</v>
      </c>
      <c r="EH34">
        <v>29702.1</v>
      </c>
      <c r="EI34">
        <v>28150.6</v>
      </c>
      <c r="EJ34">
        <v>29619.599999999999</v>
      </c>
      <c r="EK34">
        <v>33405.199999999997</v>
      </c>
      <c r="EL34">
        <v>35571.199999999997</v>
      </c>
      <c r="EM34">
        <v>39739.599999999999</v>
      </c>
      <c r="EN34">
        <v>42339.8</v>
      </c>
      <c r="EO34">
        <v>2.0973199999999999</v>
      </c>
      <c r="EP34">
        <v>2.2055500000000001</v>
      </c>
      <c r="EQ34">
        <v>0.121821</v>
      </c>
      <c r="ER34">
        <v>0</v>
      </c>
      <c r="ES34">
        <v>30.003799999999998</v>
      </c>
      <c r="ET34">
        <v>999.9</v>
      </c>
      <c r="EU34">
        <v>66.2</v>
      </c>
      <c r="EV34">
        <v>35.9</v>
      </c>
      <c r="EW34">
        <v>38.841999999999999</v>
      </c>
      <c r="EX34">
        <v>57.1447</v>
      </c>
      <c r="EY34">
        <v>-3.5496799999999999</v>
      </c>
      <c r="EZ34">
        <v>2</v>
      </c>
      <c r="FA34">
        <v>0.32923799999999998</v>
      </c>
      <c r="FB34">
        <v>-0.53343399999999996</v>
      </c>
      <c r="FC34">
        <v>20.2744</v>
      </c>
      <c r="FD34">
        <v>5.2207299999999996</v>
      </c>
      <c r="FE34">
        <v>12.004300000000001</v>
      </c>
      <c r="FF34">
        <v>4.98705</v>
      </c>
      <c r="FG34">
        <v>3.2846500000000001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1.86222</v>
      </c>
      <c r="FN34">
        <v>1.8643000000000001</v>
      </c>
      <c r="FO34">
        <v>1.8603499999999999</v>
      </c>
      <c r="FP34">
        <v>1.8610800000000001</v>
      </c>
      <c r="FQ34">
        <v>1.8602000000000001</v>
      </c>
      <c r="FR34">
        <v>1.86189</v>
      </c>
      <c r="FS34">
        <v>1.8585100000000001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-4.4119999999999999</v>
      </c>
      <c r="GH34">
        <v>0.28139999999999998</v>
      </c>
      <c r="GI34">
        <v>-3.9704311847748919</v>
      </c>
      <c r="GJ34">
        <v>-4.001498376286535E-3</v>
      </c>
      <c r="GK34">
        <v>2.0240158909263329E-6</v>
      </c>
      <c r="GL34">
        <v>-5.0118485733500383E-10</v>
      </c>
      <c r="GM34">
        <v>-5.8397261604675788E-2</v>
      </c>
      <c r="GN34">
        <v>3.5264372609216709E-3</v>
      </c>
      <c r="GO34">
        <v>5.1992710767976636E-4</v>
      </c>
      <c r="GP34">
        <v>-9.5545545698783704E-6</v>
      </c>
      <c r="GQ34">
        <v>7</v>
      </c>
      <c r="GR34">
        <v>2079</v>
      </c>
      <c r="GS34">
        <v>3</v>
      </c>
      <c r="GT34">
        <v>32</v>
      </c>
      <c r="GU34">
        <v>6.2</v>
      </c>
      <c r="GV34">
        <v>6.2</v>
      </c>
      <c r="GW34">
        <v>0.53832999999999998</v>
      </c>
      <c r="GX34">
        <v>2.6086399999999998</v>
      </c>
      <c r="GY34">
        <v>2.04834</v>
      </c>
      <c r="GZ34">
        <v>2.6171899999999999</v>
      </c>
      <c r="HA34">
        <v>2.1972700000000001</v>
      </c>
      <c r="HB34">
        <v>2.36206</v>
      </c>
      <c r="HC34">
        <v>40.044699999999999</v>
      </c>
      <c r="HD34">
        <v>14.298400000000001</v>
      </c>
      <c r="HE34">
        <v>18</v>
      </c>
      <c r="HF34">
        <v>590.42899999999997</v>
      </c>
      <c r="HG34">
        <v>749.45600000000002</v>
      </c>
      <c r="HH34">
        <v>30.999400000000001</v>
      </c>
      <c r="HI34">
        <v>31.618300000000001</v>
      </c>
      <c r="HJ34">
        <v>30</v>
      </c>
      <c r="HK34">
        <v>31.6023</v>
      </c>
      <c r="HL34">
        <v>31.6159</v>
      </c>
      <c r="HM34">
        <v>10.795299999999999</v>
      </c>
      <c r="HN34">
        <v>21.090199999999999</v>
      </c>
      <c r="HO34">
        <v>100</v>
      </c>
      <c r="HP34">
        <v>31</v>
      </c>
      <c r="HQ34">
        <v>137.03700000000001</v>
      </c>
      <c r="HR34">
        <v>32.8249</v>
      </c>
      <c r="HS34">
        <v>99.200400000000002</v>
      </c>
      <c r="HT34">
        <v>98.179500000000004</v>
      </c>
    </row>
    <row r="35" spans="1:228" x14ac:dyDescent="0.2">
      <c r="A35">
        <v>20</v>
      </c>
      <c r="B35">
        <v>1674757937.0999999</v>
      </c>
      <c r="C35">
        <v>80</v>
      </c>
      <c r="D35" t="s">
        <v>398</v>
      </c>
      <c r="E35" t="s">
        <v>399</v>
      </c>
      <c r="F35">
        <v>4</v>
      </c>
      <c r="G35">
        <v>1674757935.0999999</v>
      </c>
      <c r="H35">
        <f t="shared" si="0"/>
        <v>6.4657603160229744E-4</v>
      </c>
      <c r="I35">
        <f t="shared" si="1"/>
        <v>0.64657603160229749</v>
      </c>
      <c r="J35">
        <f t="shared" si="2"/>
        <v>0.72329632012380896</v>
      </c>
      <c r="K35">
        <f t="shared" si="3"/>
        <v>115.86499999999999</v>
      </c>
      <c r="L35">
        <f t="shared" si="4"/>
        <v>87.938029715725165</v>
      </c>
      <c r="M35">
        <f t="shared" si="5"/>
        <v>8.9053887108233685</v>
      </c>
      <c r="N35">
        <f t="shared" si="6"/>
        <v>11.733522644470142</v>
      </c>
      <c r="O35">
        <f t="shared" si="7"/>
        <v>4.556809347361801E-2</v>
      </c>
      <c r="P35">
        <f t="shared" si="8"/>
        <v>2.7670942536245073</v>
      </c>
      <c r="Q35">
        <f t="shared" si="9"/>
        <v>4.5155276788268292E-2</v>
      </c>
      <c r="R35">
        <f t="shared" si="10"/>
        <v>2.8258826116173547E-2</v>
      </c>
      <c r="S35">
        <f t="shared" si="11"/>
        <v>226.11542152037157</v>
      </c>
      <c r="T35">
        <f t="shared" si="12"/>
        <v>33.457452641778609</v>
      </c>
      <c r="U35">
        <f t="shared" si="13"/>
        <v>31.98077142857143</v>
      </c>
      <c r="V35">
        <f t="shared" si="14"/>
        <v>4.7698887363714899</v>
      </c>
      <c r="W35">
        <f t="shared" si="15"/>
        <v>69.817866269238849</v>
      </c>
      <c r="X35">
        <f t="shared" si="16"/>
        <v>3.3781602386637943</v>
      </c>
      <c r="Y35">
        <f t="shared" si="17"/>
        <v>4.8385326266439952</v>
      </c>
      <c r="Z35">
        <f t="shared" si="18"/>
        <v>1.3917284977076956</v>
      </c>
      <c r="AA35">
        <f t="shared" si="19"/>
        <v>-28.514002993661318</v>
      </c>
      <c r="AB35">
        <f t="shared" si="20"/>
        <v>37.689156683196984</v>
      </c>
      <c r="AC35">
        <f t="shared" si="21"/>
        <v>3.0921507685947565</v>
      </c>
      <c r="AD35">
        <f t="shared" si="22"/>
        <v>238.38272597850201</v>
      </c>
      <c r="AE35">
        <f t="shared" si="23"/>
        <v>10.985359772716835</v>
      </c>
      <c r="AF35">
        <f t="shared" si="24"/>
        <v>0.64749699498568858</v>
      </c>
      <c r="AG35">
        <f t="shared" si="25"/>
        <v>0.72329632012380896</v>
      </c>
      <c r="AH35">
        <v>129.6272438385634</v>
      </c>
      <c r="AI35">
        <v>122.37241212121209</v>
      </c>
      <c r="AJ35">
        <v>1.674053826720294</v>
      </c>
      <c r="AK35">
        <v>63.968165495996793</v>
      </c>
      <c r="AL35">
        <f t="shared" si="26"/>
        <v>0.64657603160229749</v>
      </c>
      <c r="AM35">
        <v>32.780764488492743</v>
      </c>
      <c r="AN35">
        <v>33.357604242424237</v>
      </c>
      <c r="AO35">
        <v>1.42710044308108E-5</v>
      </c>
      <c r="AP35">
        <v>93.478074377991348</v>
      </c>
      <c r="AQ35">
        <v>89</v>
      </c>
      <c r="AR35">
        <v>14</v>
      </c>
      <c r="AS35">
        <f t="shared" si="27"/>
        <v>1</v>
      </c>
      <c r="AT35">
        <f t="shared" si="28"/>
        <v>0</v>
      </c>
      <c r="AU35">
        <f t="shared" si="29"/>
        <v>47441.016198369856</v>
      </c>
      <c r="AV35">
        <f t="shared" si="30"/>
        <v>1200.001428571429</v>
      </c>
      <c r="AW35">
        <f t="shared" si="31"/>
        <v>1025.9261707359442</v>
      </c>
      <c r="AX35">
        <f t="shared" si="32"/>
        <v>0.8549374578305986</v>
      </c>
      <c r="AY35">
        <f t="shared" si="33"/>
        <v>0.18842929361305527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1674757935.0999999</v>
      </c>
      <c r="BF35">
        <v>115.86499999999999</v>
      </c>
      <c r="BG35">
        <v>126.0744285714286</v>
      </c>
      <c r="BH35">
        <v>33.358314285714293</v>
      </c>
      <c r="BI35">
        <v>32.780571428571427</v>
      </c>
      <c r="BJ35">
        <v>120.2884285714286</v>
      </c>
      <c r="BK35">
        <v>33.076985714285712</v>
      </c>
      <c r="BL35">
        <v>650.00985714285707</v>
      </c>
      <c r="BM35">
        <v>101.169</v>
      </c>
      <c r="BN35">
        <v>9.9913342857142845E-2</v>
      </c>
      <c r="BO35">
        <v>32.233414285714282</v>
      </c>
      <c r="BP35">
        <v>31.98077142857143</v>
      </c>
      <c r="BQ35">
        <v>999.89999999999986</v>
      </c>
      <c r="BR35">
        <v>0</v>
      </c>
      <c r="BS35">
        <v>0</v>
      </c>
      <c r="BT35">
        <v>8996.25</v>
      </c>
      <c r="BU35">
        <v>0</v>
      </c>
      <c r="BV35">
        <v>151.8604285714286</v>
      </c>
      <c r="BW35">
        <v>-10.20935714285714</v>
      </c>
      <c r="BX35">
        <v>119.8634285714286</v>
      </c>
      <c r="BY35">
        <v>130.34714285714281</v>
      </c>
      <c r="BZ35">
        <v>0.57773157142857146</v>
      </c>
      <c r="CA35">
        <v>126.0744285714286</v>
      </c>
      <c r="CB35">
        <v>32.780571428571427</v>
      </c>
      <c r="CC35">
        <v>3.3748285714285711</v>
      </c>
      <c r="CD35">
        <v>3.3163814285714279</v>
      </c>
      <c r="CE35">
        <v>26.002842857142859</v>
      </c>
      <c r="CF35">
        <v>25.70794285714285</v>
      </c>
      <c r="CG35">
        <v>1200.001428571429</v>
      </c>
      <c r="CH35">
        <v>0.50000100000000003</v>
      </c>
      <c r="CI35">
        <v>0.49999900000000003</v>
      </c>
      <c r="CJ35">
        <v>0</v>
      </c>
      <c r="CK35">
        <v>772.82171428571439</v>
      </c>
      <c r="CL35">
        <v>4.9990899999999998</v>
      </c>
      <c r="CM35">
        <v>7964.8685714285721</v>
      </c>
      <c r="CN35">
        <v>9557.8785714285714</v>
      </c>
      <c r="CO35">
        <v>41.061999999999998</v>
      </c>
      <c r="CP35">
        <v>42.714000000000013</v>
      </c>
      <c r="CQ35">
        <v>41.875</v>
      </c>
      <c r="CR35">
        <v>41.75</v>
      </c>
      <c r="CS35">
        <v>42.436999999999998</v>
      </c>
      <c r="CT35">
        <v>597.50285714285724</v>
      </c>
      <c r="CU35">
        <v>597.49857142857138</v>
      </c>
      <c r="CV35">
        <v>0</v>
      </c>
      <c r="CW35">
        <v>1674757954</v>
      </c>
      <c r="CX35">
        <v>0</v>
      </c>
      <c r="CY35">
        <v>1674757564.0999999</v>
      </c>
      <c r="CZ35" t="s">
        <v>356</v>
      </c>
      <c r="DA35">
        <v>1674757564.0999999</v>
      </c>
      <c r="DB35">
        <v>1674757561.0999999</v>
      </c>
      <c r="DC35">
        <v>36</v>
      </c>
      <c r="DD35">
        <v>6.9000000000000006E-2</v>
      </c>
      <c r="DE35">
        <v>-3.7999999999999999E-2</v>
      </c>
      <c r="DF35">
        <v>-5.3319999999999999</v>
      </c>
      <c r="DG35">
        <v>0.27300000000000002</v>
      </c>
      <c r="DH35">
        <v>415</v>
      </c>
      <c r="DI35">
        <v>32</v>
      </c>
      <c r="DJ35">
        <v>0.52</v>
      </c>
      <c r="DK35">
        <v>0.2</v>
      </c>
      <c r="DL35">
        <v>-10.044914</v>
      </c>
      <c r="DM35">
        <v>-0.94877876172607412</v>
      </c>
      <c r="DN35">
        <v>9.4974747243675203E-2</v>
      </c>
      <c r="DO35">
        <v>0</v>
      </c>
      <c r="DP35">
        <v>0.57298347499999991</v>
      </c>
      <c r="DQ35">
        <v>2.5406442776733869E-2</v>
      </c>
      <c r="DR35">
        <v>2.9908339638594168E-3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3.2982</v>
      </c>
      <c r="EB35">
        <v>2.62521</v>
      </c>
      <c r="EC35">
        <v>3.5720300000000003E-2</v>
      </c>
      <c r="ED35">
        <v>3.69436E-2</v>
      </c>
      <c r="EE35">
        <v>0.137686</v>
      </c>
      <c r="EF35">
        <v>0.13497400000000001</v>
      </c>
      <c r="EG35">
        <v>29183.4</v>
      </c>
      <c r="EH35">
        <v>29647.4</v>
      </c>
      <c r="EI35">
        <v>28150.400000000001</v>
      </c>
      <c r="EJ35">
        <v>29619.9</v>
      </c>
      <c r="EK35">
        <v>33405.300000000003</v>
      </c>
      <c r="EL35">
        <v>35571.599999999999</v>
      </c>
      <c r="EM35">
        <v>39739.1</v>
      </c>
      <c r="EN35">
        <v>42339.9</v>
      </c>
      <c r="EO35">
        <v>2.0974499999999998</v>
      </c>
      <c r="EP35">
        <v>2.2056499999999999</v>
      </c>
      <c r="EQ35">
        <v>0.12114999999999999</v>
      </c>
      <c r="ER35">
        <v>0</v>
      </c>
      <c r="ES35">
        <v>30.0061</v>
      </c>
      <c r="ET35">
        <v>999.9</v>
      </c>
      <c r="EU35">
        <v>66.2</v>
      </c>
      <c r="EV35">
        <v>35.9</v>
      </c>
      <c r="EW35">
        <v>38.842599999999997</v>
      </c>
      <c r="EX35">
        <v>56.964700000000001</v>
      </c>
      <c r="EY35">
        <v>-3.5977600000000001</v>
      </c>
      <c r="EZ35">
        <v>2</v>
      </c>
      <c r="FA35">
        <v>0.32880300000000001</v>
      </c>
      <c r="FB35">
        <v>-0.53503000000000001</v>
      </c>
      <c r="FC35">
        <v>20.2745</v>
      </c>
      <c r="FD35">
        <v>5.2210299999999998</v>
      </c>
      <c r="FE35">
        <v>12.004300000000001</v>
      </c>
      <c r="FF35">
        <v>4.9874000000000001</v>
      </c>
      <c r="FG35">
        <v>3.2846500000000001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1.8622300000000001</v>
      </c>
      <c r="FN35">
        <v>1.8643000000000001</v>
      </c>
      <c r="FO35">
        <v>1.8603499999999999</v>
      </c>
      <c r="FP35">
        <v>1.86107</v>
      </c>
      <c r="FQ35">
        <v>1.8602000000000001</v>
      </c>
      <c r="FR35">
        <v>1.86189</v>
      </c>
      <c r="FS35">
        <v>1.8585199999999999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-4.4349999999999996</v>
      </c>
      <c r="GH35">
        <v>0.28129999999999999</v>
      </c>
      <c r="GI35">
        <v>-3.9704311847748919</v>
      </c>
      <c r="GJ35">
        <v>-4.001498376286535E-3</v>
      </c>
      <c r="GK35">
        <v>2.0240158909263329E-6</v>
      </c>
      <c r="GL35">
        <v>-5.0118485733500383E-10</v>
      </c>
      <c r="GM35">
        <v>-5.8397261604675788E-2</v>
      </c>
      <c r="GN35">
        <v>3.5264372609216709E-3</v>
      </c>
      <c r="GO35">
        <v>5.1992710767976636E-4</v>
      </c>
      <c r="GP35">
        <v>-9.5545545698783704E-6</v>
      </c>
      <c r="GQ35">
        <v>7</v>
      </c>
      <c r="GR35">
        <v>2079</v>
      </c>
      <c r="GS35">
        <v>3</v>
      </c>
      <c r="GT35">
        <v>32</v>
      </c>
      <c r="GU35">
        <v>6.2</v>
      </c>
      <c r="GV35">
        <v>6.3</v>
      </c>
      <c r="GW35">
        <v>0.55908199999999997</v>
      </c>
      <c r="GX35">
        <v>2.6061999999999999</v>
      </c>
      <c r="GY35">
        <v>2.04834</v>
      </c>
      <c r="GZ35">
        <v>2.6171899999999999</v>
      </c>
      <c r="HA35">
        <v>2.1972700000000001</v>
      </c>
      <c r="HB35">
        <v>2.36694</v>
      </c>
      <c r="HC35">
        <v>40.044699999999999</v>
      </c>
      <c r="HD35">
        <v>14.298400000000001</v>
      </c>
      <c r="HE35">
        <v>18</v>
      </c>
      <c r="HF35">
        <v>590.50800000000004</v>
      </c>
      <c r="HG35">
        <v>749.548</v>
      </c>
      <c r="HH35">
        <v>30.999500000000001</v>
      </c>
      <c r="HI35">
        <v>31.618300000000001</v>
      </c>
      <c r="HJ35">
        <v>30</v>
      </c>
      <c r="HK35">
        <v>31.600999999999999</v>
      </c>
      <c r="HL35">
        <v>31.6157</v>
      </c>
      <c r="HM35">
        <v>11.202999999999999</v>
      </c>
      <c r="HN35">
        <v>21.090199999999999</v>
      </c>
      <c r="HO35">
        <v>100</v>
      </c>
      <c r="HP35">
        <v>31</v>
      </c>
      <c r="HQ35">
        <v>143.73500000000001</v>
      </c>
      <c r="HR35">
        <v>32.826000000000001</v>
      </c>
      <c r="HS35">
        <v>99.199299999999994</v>
      </c>
      <c r="HT35">
        <v>98.18</v>
      </c>
    </row>
    <row r="36" spans="1:228" x14ac:dyDescent="0.2">
      <c r="A36">
        <v>21</v>
      </c>
      <c r="B36">
        <v>1674757941.0999999</v>
      </c>
      <c r="C36">
        <v>84</v>
      </c>
      <c r="D36" t="s">
        <v>400</v>
      </c>
      <c r="E36" t="s">
        <v>401</v>
      </c>
      <c r="F36">
        <v>4</v>
      </c>
      <c r="G36">
        <v>1674757938.7874999</v>
      </c>
      <c r="H36">
        <f t="shared" si="0"/>
        <v>6.4415107021614283E-4</v>
      </c>
      <c r="I36">
        <f t="shared" si="1"/>
        <v>0.64415107021614282</v>
      </c>
      <c r="J36">
        <f t="shared" si="2"/>
        <v>0.76890546346378685</v>
      </c>
      <c r="K36">
        <f t="shared" si="3"/>
        <v>121.85599999999999</v>
      </c>
      <c r="L36">
        <f t="shared" si="4"/>
        <v>92.128406840112561</v>
      </c>
      <c r="M36">
        <f t="shared" si="5"/>
        <v>9.329742607162304</v>
      </c>
      <c r="N36">
        <f t="shared" si="6"/>
        <v>12.340223326681601</v>
      </c>
      <c r="O36">
        <f t="shared" si="7"/>
        <v>4.5445148152420206E-2</v>
      </c>
      <c r="P36">
        <f t="shared" si="8"/>
        <v>2.7699637297183193</v>
      </c>
      <c r="Q36">
        <f t="shared" si="9"/>
        <v>4.5034966451061691E-2</v>
      </c>
      <c r="R36">
        <f t="shared" si="10"/>
        <v>2.8183398544760346E-2</v>
      </c>
      <c r="S36">
        <f t="shared" si="11"/>
        <v>226.11513148464135</v>
      </c>
      <c r="T36">
        <f t="shared" si="12"/>
        <v>33.456589340456148</v>
      </c>
      <c r="U36">
        <f t="shared" si="13"/>
        <v>31.973937500000002</v>
      </c>
      <c r="V36">
        <f t="shared" si="14"/>
        <v>4.7680437738094401</v>
      </c>
      <c r="W36">
        <f t="shared" si="15"/>
        <v>69.812126311053873</v>
      </c>
      <c r="X36">
        <f t="shared" si="16"/>
        <v>3.377815366431884</v>
      </c>
      <c r="Y36">
        <f t="shared" si="17"/>
        <v>4.8384364506844273</v>
      </c>
      <c r="Z36">
        <f t="shared" si="18"/>
        <v>1.3902284073775562</v>
      </c>
      <c r="AA36">
        <f t="shared" si="19"/>
        <v>-28.4070621965319</v>
      </c>
      <c r="AB36">
        <f t="shared" si="20"/>
        <v>38.69624649608739</v>
      </c>
      <c r="AC36">
        <f t="shared" si="21"/>
        <v>3.1713751119812379</v>
      </c>
      <c r="AD36">
        <f t="shared" si="22"/>
        <v>239.57569089617806</v>
      </c>
      <c r="AE36">
        <f t="shared" si="23"/>
        <v>11.120428650902225</v>
      </c>
      <c r="AF36">
        <f t="shared" si="24"/>
        <v>0.64532751972510227</v>
      </c>
      <c r="AG36">
        <f t="shared" si="25"/>
        <v>0.76890546346378685</v>
      </c>
      <c r="AH36">
        <v>136.479254803705</v>
      </c>
      <c r="AI36">
        <v>129.1216848484849</v>
      </c>
      <c r="AJ36">
        <v>1.6889351649575339</v>
      </c>
      <c r="AK36">
        <v>63.968165495996793</v>
      </c>
      <c r="AL36">
        <f t="shared" si="26"/>
        <v>0.64415107021614282</v>
      </c>
      <c r="AM36">
        <v>32.779596408273619</v>
      </c>
      <c r="AN36">
        <v>33.354810303030298</v>
      </c>
      <c r="AO36">
        <v>-6.7818492004922758E-5</v>
      </c>
      <c r="AP36">
        <v>93.478074377991348</v>
      </c>
      <c r="AQ36">
        <v>89</v>
      </c>
      <c r="AR36">
        <v>14</v>
      </c>
      <c r="AS36">
        <f t="shared" si="27"/>
        <v>1</v>
      </c>
      <c r="AT36">
        <f t="shared" si="28"/>
        <v>0</v>
      </c>
      <c r="AU36">
        <f t="shared" si="29"/>
        <v>47520.229148205246</v>
      </c>
      <c r="AV36">
        <f t="shared" si="30"/>
        <v>1200</v>
      </c>
      <c r="AW36">
        <f t="shared" si="31"/>
        <v>1025.9249385930784</v>
      </c>
      <c r="AX36">
        <f t="shared" si="32"/>
        <v>0.85493744882756528</v>
      </c>
      <c r="AY36">
        <f t="shared" si="33"/>
        <v>0.18842927623720113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1674757938.7874999</v>
      </c>
      <c r="BF36">
        <v>121.85599999999999</v>
      </c>
      <c r="BG36">
        <v>132.194625</v>
      </c>
      <c r="BH36">
        <v>33.354912499999998</v>
      </c>
      <c r="BI36">
        <v>32.779037500000001</v>
      </c>
      <c r="BJ36">
        <v>126.3005</v>
      </c>
      <c r="BK36">
        <v>33.073612500000003</v>
      </c>
      <c r="BL36">
        <v>649.93550000000005</v>
      </c>
      <c r="BM36">
        <v>101.16912499999999</v>
      </c>
      <c r="BN36">
        <v>9.9777037499999999E-2</v>
      </c>
      <c r="BO36">
        <v>32.233062500000003</v>
      </c>
      <c r="BP36">
        <v>31.973937500000002</v>
      </c>
      <c r="BQ36">
        <v>999.9</v>
      </c>
      <c r="BR36">
        <v>0</v>
      </c>
      <c r="BS36">
        <v>0</v>
      </c>
      <c r="BT36">
        <v>9011.4825000000019</v>
      </c>
      <c r="BU36">
        <v>0</v>
      </c>
      <c r="BV36">
        <v>151.81100000000001</v>
      </c>
      <c r="BW36">
        <v>-10.338687500000001</v>
      </c>
      <c r="BX36">
        <v>126.060625</v>
      </c>
      <c r="BY36">
        <v>136.67487499999999</v>
      </c>
      <c r="BZ36">
        <v>0.57588812499999997</v>
      </c>
      <c r="CA36">
        <v>132.194625</v>
      </c>
      <c r="CB36">
        <v>32.779037500000001</v>
      </c>
      <c r="CC36">
        <v>3.3744937500000001</v>
      </c>
      <c r="CD36">
        <v>3.31623125</v>
      </c>
      <c r="CE36">
        <v>26.0011625</v>
      </c>
      <c r="CF36">
        <v>25.707174999999999</v>
      </c>
      <c r="CG36">
        <v>1200</v>
      </c>
      <c r="CH36">
        <v>0.50000100000000003</v>
      </c>
      <c r="CI36">
        <v>0.49999900000000003</v>
      </c>
      <c r="CJ36">
        <v>0</v>
      </c>
      <c r="CK36">
        <v>772.31187499999999</v>
      </c>
      <c r="CL36">
        <v>4.9990899999999998</v>
      </c>
      <c r="CM36">
        <v>7960.6062499999998</v>
      </c>
      <c r="CN36">
        <v>9557.8412500000013</v>
      </c>
      <c r="CO36">
        <v>41.061999999999998</v>
      </c>
      <c r="CP36">
        <v>42.75</v>
      </c>
      <c r="CQ36">
        <v>41.875</v>
      </c>
      <c r="CR36">
        <v>41.75</v>
      </c>
      <c r="CS36">
        <v>42.460624999999993</v>
      </c>
      <c r="CT36">
        <v>597.50250000000005</v>
      </c>
      <c r="CU36">
        <v>597.49749999999995</v>
      </c>
      <c r="CV36">
        <v>0</v>
      </c>
      <c r="CW36">
        <v>1674757957.5999999</v>
      </c>
      <c r="CX36">
        <v>0</v>
      </c>
      <c r="CY36">
        <v>1674757564.0999999</v>
      </c>
      <c r="CZ36" t="s">
        <v>356</v>
      </c>
      <c r="DA36">
        <v>1674757564.0999999</v>
      </c>
      <c r="DB36">
        <v>1674757561.0999999</v>
      </c>
      <c r="DC36">
        <v>36</v>
      </c>
      <c r="DD36">
        <v>6.9000000000000006E-2</v>
      </c>
      <c r="DE36">
        <v>-3.7999999999999999E-2</v>
      </c>
      <c r="DF36">
        <v>-5.3319999999999999</v>
      </c>
      <c r="DG36">
        <v>0.27300000000000002</v>
      </c>
      <c r="DH36">
        <v>415</v>
      </c>
      <c r="DI36">
        <v>32</v>
      </c>
      <c r="DJ36">
        <v>0.52</v>
      </c>
      <c r="DK36">
        <v>0.2</v>
      </c>
      <c r="DL36">
        <v>-10.121842750000001</v>
      </c>
      <c r="DM36">
        <v>-1.2713920075046681</v>
      </c>
      <c r="DN36">
        <v>0.1263339672255151</v>
      </c>
      <c r="DO36">
        <v>0</v>
      </c>
      <c r="DP36">
        <v>0.57411254999999994</v>
      </c>
      <c r="DQ36">
        <v>2.204703939962423E-2</v>
      </c>
      <c r="DR36">
        <v>2.7491457577764082E-3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3.2979400000000001</v>
      </c>
      <c r="EB36">
        <v>2.6252499999999999</v>
      </c>
      <c r="EC36">
        <v>3.7497000000000003E-2</v>
      </c>
      <c r="ED36">
        <v>3.8734699999999997E-2</v>
      </c>
      <c r="EE36">
        <v>0.137684</v>
      </c>
      <c r="EF36">
        <v>0.134967</v>
      </c>
      <c r="EG36">
        <v>29129.5</v>
      </c>
      <c r="EH36">
        <v>29592.6</v>
      </c>
      <c r="EI36">
        <v>28150.3</v>
      </c>
      <c r="EJ36">
        <v>29620.2</v>
      </c>
      <c r="EK36">
        <v>33405.599999999999</v>
      </c>
      <c r="EL36">
        <v>35572.400000000001</v>
      </c>
      <c r="EM36">
        <v>39739.199999999997</v>
      </c>
      <c r="EN36">
        <v>42340.3</v>
      </c>
      <c r="EO36">
        <v>2.0966499999999999</v>
      </c>
      <c r="EP36">
        <v>2.20567</v>
      </c>
      <c r="EQ36">
        <v>0.121471</v>
      </c>
      <c r="ER36">
        <v>0</v>
      </c>
      <c r="ES36">
        <v>30.0063</v>
      </c>
      <c r="ET36">
        <v>999.9</v>
      </c>
      <c r="EU36">
        <v>66.2</v>
      </c>
      <c r="EV36">
        <v>35.9</v>
      </c>
      <c r="EW36">
        <v>38.843299999999999</v>
      </c>
      <c r="EX36">
        <v>56.964700000000001</v>
      </c>
      <c r="EY36">
        <v>-3.4214699999999998</v>
      </c>
      <c r="EZ36">
        <v>2</v>
      </c>
      <c r="FA36">
        <v>0.328872</v>
      </c>
      <c r="FB36">
        <v>-0.53626600000000002</v>
      </c>
      <c r="FC36">
        <v>20.2745</v>
      </c>
      <c r="FD36">
        <v>5.2199900000000001</v>
      </c>
      <c r="FE36">
        <v>12.004099999999999</v>
      </c>
      <c r="FF36">
        <v>4.9868499999999996</v>
      </c>
      <c r="FG36">
        <v>3.2845800000000001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1.8622300000000001</v>
      </c>
      <c r="FN36">
        <v>1.86429</v>
      </c>
      <c r="FO36">
        <v>1.8603499999999999</v>
      </c>
      <c r="FP36">
        <v>1.8610800000000001</v>
      </c>
      <c r="FQ36">
        <v>1.8602000000000001</v>
      </c>
      <c r="FR36">
        <v>1.8619000000000001</v>
      </c>
      <c r="FS36">
        <v>1.8585199999999999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-4.4580000000000002</v>
      </c>
      <c r="GH36">
        <v>0.28129999999999999</v>
      </c>
      <c r="GI36">
        <v>-3.9704311847748919</v>
      </c>
      <c r="GJ36">
        <v>-4.001498376286535E-3</v>
      </c>
      <c r="GK36">
        <v>2.0240158909263329E-6</v>
      </c>
      <c r="GL36">
        <v>-5.0118485733500383E-10</v>
      </c>
      <c r="GM36">
        <v>-5.8397261604675788E-2</v>
      </c>
      <c r="GN36">
        <v>3.5264372609216709E-3</v>
      </c>
      <c r="GO36">
        <v>5.1992710767976636E-4</v>
      </c>
      <c r="GP36">
        <v>-9.5545545698783704E-6</v>
      </c>
      <c r="GQ36">
        <v>7</v>
      </c>
      <c r="GR36">
        <v>2079</v>
      </c>
      <c r="GS36">
        <v>3</v>
      </c>
      <c r="GT36">
        <v>32</v>
      </c>
      <c r="GU36">
        <v>6.3</v>
      </c>
      <c r="GV36">
        <v>6.3</v>
      </c>
      <c r="GW36">
        <v>0.57861300000000004</v>
      </c>
      <c r="GX36">
        <v>2.6025399999999999</v>
      </c>
      <c r="GY36">
        <v>2.04834</v>
      </c>
      <c r="GZ36">
        <v>2.6171899999999999</v>
      </c>
      <c r="HA36">
        <v>2.1972700000000001</v>
      </c>
      <c r="HB36">
        <v>2.3547400000000001</v>
      </c>
      <c r="HC36">
        <v>40.044699999999999</v>
      </c>
      <c r="HD36">
        <v>14.298400000000001</v>
      </c>
      <c r="HE36">
        <v>18</v>
      </c>
      <c r="HF36">
        <v>589.91499999999996</v>
      </c>
      <c r="HG36">
        <v>749.54</v>
      </c>
      <c r="HH36">
        <v>30.999600000000001</v>
      </c>
      <c r="HI36">
        <v>31.618300000000001</v>
      </c>
      <c r="HJ36">
        <v>30.0001</v>
      </c>
      <c r="HK36">
        <v>31.599599999999999</v>
      </c>
      <c r="HL36">
        <v>31.613199999999999</v>
      </c>
      <c r="HM36">
        <v>11.6114</v>
      </c>
      <c r="HN36">
        <v>21.090199999999999</v>
      </c>
      <c r="HO36">
        <v>100</v>
      </c>
      <c r="HP36">
        <v>31</v>
      </c>
      <c r="HQ36">
        <v>150.41499999999999</v>
      </c>
      <c r="HR36">
        <v>32.827199999999998</v>
      </c>
      <c r="HS36">
        <v>99.199299999999994</v>
      </c>
      <c r="HT36">
        <v>98.180899999999994</v>
      </c>
    </row>
    <row r="37" spans="1:228" x14ac:dyDescent="0.2">
      <c r="A37">
        <v>22</v>
      </c>
      <c r="B37">
        <v>1674757945.0999999</v>
      </c>
      <c r="C37">
        <v>88</v>
      </c>
      <c r="D37" t="s">
        <v>402</v>
      </c>
      <c r="E37" t="s">
        <v>403</v>
      </c>
      <c r="F37">
        <v>4</v>
      </c>
      <c r="G37">
        <v>1674757943.0999999</v>
      </c>
      <c r="H37">
        <f t="shared" si="0"/>
        <v>6.4632324002734031E-4</v>
      </c>
      <c r="I37">
        <f t="shared" si="1"/>
        <v>0.64632324002734032</v>
      </c>
      <c r="J37">
        <f t="shared" si="2"/>
        <v>0.88825795417550923</v>
      </c>
      <c r="K37">
        <f t="shared" si="3"/>
        <v>128.9024285714286</v>
      </c>
      <c r="L37">
        <f t="shared" si="4"/>
        <v>94.865548697887434</v>
      </c>
      <c r="M37">
        <f t="shared" si="5"/>
        <v>9.6070689973420968</v>
      </c>
      <c r="N37">
        <f t="shared" si="6"/>
        <v>13.053996337010101</v>
      </c>
      <c r="O37">
        <f t="shared" si="7"/>
        <v>4.5506719873706178E-2</v>
      </c>
      <c r="P37">
        <f t="shared" si="8"/>
        <v>2.7724270556623813</v>
      </c>
      <c r="Q37">
        <f t="shared" si="9"/>
        <v>4.5095793243228974E-2</v>
      </c>
      <c r="R37">
        <f t="shared" si="10"/>
        <v>2.822148151610545E-2</v>
      </c>
      <c r="S37">
        <f t="shared" si="11"/>
        <v>226.11488280608538</v>
      </c>
      <c r="T37">
        <f t="shared" si="12"/>
        <v>33.459552648794876</v>
      </c>
      <c r="U37">
        <f t="shared" si="13"/>
        <v>31.984171428571418</v>
      </c>
      <c r="V37">
        <f t="shared" si="14"/>
        <v>4.7708068692826755</v>
      </c>
      <c r="W37">
        <f t="shared" si="15"/>
        <v>69.793188122441336</v>
      </c>
      <c r="X37">
        <f t="shared" si="16"/>
        <v>3.377770397069777</v>
      </c>
      <c r="Y37">
        <f t="shared" si="17"/>
        <v>4.839684914728358</v>
      </c>
      <c r="Z37">
        <f t="shared" si="18"/>
        <v>1.3930364722128985</v>
      </c>
      <c r="AA37">
        <f t="shared" si="19"/>
        <v>-28.502854885205707</v>
      </c>
      <c r="AB37">
        <f t="shared" si="20"/>
        <v>37.883500929888164</v>
      </c>
      <c r="AC37">
        <f t="shared" si="21"/>
        <v>3.1022331182265805</v>
      </c>
      <c r="AD37">
        <f t="shared" si="22"/>
        <v>238.5977619689944</v>
      </c>
      <c r="AE37">
        <f t="shared" si="23"/>
        <v>11.295283344147276</v>
      </c>
      <c r="AF37">
        <f t="shared" si="24"/>
        <v>0.64864010258611815</v>
      </c>
      <c r="AG37">
        <f t="shared" si="25"/>
        <v>0.88825795417550923</v>
      </c>
      <c r="AH37">
        <v>143.4094388435833</v>
      </c>
      <c r="AI37">
        <v>135.90018787878779</v>
      </c>
      <c r="AJ37">
        <v>1.6988152883042511</v>
      </c>
      <c r="AK37">
        <v>63.968165495996793</v>
      </c>
      <c r="AL37">
        <f t="shared" si="26"/>
        <v>0.64632324002734032</v>
      </c>
      <c r="AM37">
        <v>32.776253671318059</v>
      </c>
      <c r="AN37">
        <v>33.352845454545452</v>
      </c>
      <c r="AO37">
        <v>1.7240114867999662E-5</v>
      </c>
      <c r="AP37">
        <v>93.478074377991348</v>
      </c>
      <c r="AQ37">
        <v>89</v>
      </c>
      <c r="AR37">
        <v>14</v>
      </c>
      <c r="AS37">
        <f t="shared" si="27"/>
        <v>1</v>
      </c>
      <c r="AT37">
        <f t="shared" si="28"/>
        <v>0</v>
      </c>
      <c r="AU37">
        <f t="shared" si="29"/>
        <v>47587.514379891472</v>
      </c>
      <c r="AV37">
        <f t="shared" si="30"/>
        <v>1199.998571428571</v>
      </c>
      <c r="AW37">
        <f t="shared" si="31"/>
        <v>1025.9237278788003</v>
      </c>
      <c r="AX37">
        <f t="shared" si="32"/>
        <v>0.85493745768168827</v>
      </c>
      <c r="AY37">
        <f t="shared" si="33"/>
        <v>0.1884292933256585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1674757943.0999999</v>
      </c>
      <c r="BF37">
        <v>128.9024285714286</v>
      </c>
      <c r="BG37">
        <v>139.40571428571431</v>
      </c>
      <c r="BH37">
        <v>33.353985714285713</v>
      </c>
      <c r="BI37">
        <v>32.77522857142857</v>
      </c>
      <c r="BJ37">
        <v>133.37171428571429</v>
      </c>
      <c r="BK37">
        <v>33.072685714285718</v>
      </c>
      <c r="BL37">
        <v>650.01914285714281</v>
      </c>
      <c r="BM37">
        <v>101.1704285714286</v>
      </c>
      <c r="BN37">
        <v>9.9939114285714295E-2</v>
      </c>
      <c r="BO37">
        <v>32.237628571428573</v>
      </c>
      <c r="BP37">
        <v>31.984171428571418</v>
      </c>
      <c r="BQ37">
        <v>999.89999999999986</v>
      </c>
      <c r="BR37">
        <v>0</v>
      </c>
      <c r="BS37">
        <v>0</v>
      </c>
      <c r="BT37">
        <v>9024.4642857142862</v>
      </c>
      <c r="BU37">
        <v>0</v>
      </c>
      <c r="BV37">
        <v>151.77885714285711</v>
      </c>
      <c r="BW37">
        <v>-10.503257142857141</v>
      </c>
      <c r="BX37">
        <v>133.35028571428569</v>
      </c>
      <c r="BY37">
        <v>144.1294285714286</v>
      </c>
      <c r="BZ37">
        <v>0.57877857142857148</v>
      </c>
      <c r="CA37">
        <v>139.40571428571431</v>
      </c>
      <c r="CB37">
        <v>32.77522857142857</v>
      </c>
      <c r="CC37">
        <v>3.3744371428571429</v>
      </c>
      <c r="CD37">
        <v>3.3158828571428569</v>
      </c>
      <c r="CE37">
        <v>26.000885714285712</v>
      </c>
      <c r="CF37">
        <v>25.705385714285711</v>
      </c>
      <c r="CG37">
        <v>1199.998571428571</v>
      </c>
      <c r="CH37">
        <v>0.50000100000000003</v>
      </c>
      <c r="CI37">
        <v>0.49999900000000003</v>
      </c>
      <c r="CJ37">
        <v>0</v>
      </c>
      <c r="CK37">
        <v>771.78742857142856</v>
      </c>
      <c r="CL37">
        <v>4.9990899999999998</v>
      </c>
      <c r="CM37">
        <v>7955.4585714285722</v>
      </c>
      <c r="CN37">
        <v>9557.8385714285705</v>
      </c>
      <c r="CO37">
        <v>41.044285714285706</v>
      </c>
      <c r="CP37">
        <v>42.732000000000014</v>
      </c>
      <c r="CQ37">
        <v>41.875</v>
      </c>
      <c r="CR37">
        <v>41.75</v>
      </c>
      <c r="CS37">
        <v>42.436999999999998</v>
      </c>
      <c r="CT37">
        <v>597.50142857142862</v>
      </c>
      <c r="CU37">
        <v>597.49714285714276</v>
      </c>
      <c r="CV37">
        <v>0</v>
      </c>
      <c r="CW37">
        <v>1674757961.8</v>
      </c>
      <c r="CX37">
        <v>0</v>
      </c>
      <c r="CY37">
        <v>1674757564.0999999</v>
      </c>
      <c r="CZ37" t="s">
        <v>356</v>
      </c>
      <c r="DA37">
        <v>1674757564.0999999</v>
      </c>
      <c r="DB37">
        <v>1674757561.0999999</v>
      </c>
      <c r="DC37">
        <v>36</v>
      </c>
      <c r="DD37">
        <v>6.9000000000000006E-2</v>
      </c>
      <c r="DE37">
        <v>-3.7999999999999999E-2</v>
      </c>
      <c r="DF37">
        <v>-5.3319999999999999</v>
      </c>
      <c r="DG37">
        <v>0.27300000000000002</v>
      </c>
      <c r="DH37">
        <v>415</v>
      </c>
      <c r="DI37">
        <v>32</v>
      </c>
      <c r="DJ37">
        <v>0.52</v>
      </c>
      <c r="DK37">
        <v>0.2</v>
      </c>
      <c r="DL37">
        <v>-10.20788317073171</v>
      </c>
      <c r="DM37">
        <v>-1.5605038327526211</v>
      </c>
      <c r="DN37">
        <v>0.15941890579254639</v>
      </c>
      <c r="DO37">
        <v>0</v>
      </c>
      <c r="DP37">
        <v>0.57525199999999999</v>
      </c>
      <c r="DQ37">
        <v>2.1454933797908811E-2</v>
      </c>
      <c r="DR37">
        <v>2.6835818892103108E-3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3.2981699999999998</v>
      </c>
      <c r="EB37">
        <v>2.62548</v>
      </c>
      <c r="EC37">
        <v>3.9269600000000002E-2</v>
      </c>
      <c r="ED37">
        <v>4.0495900000000001E-2</v>
      </c>
      <c r="EE37">
        <v>0.137685</v>
      </c>
      <c r="EF37">
        <v>0.134964</v>
      </c>
      <c r="EG37">
        <v>29076.5</v>
      </c>
      <c r="EH37">
        <v>29538.5</v>
      </c>
      <c r="EI37">
        <v>28150.799999999999</v>
      </c>
      <c r="EJ37">
        <v>29620.400000000001</v>
      </c>
      <c r="EK37">
        <v>33406.400000000001</v>
      </c>
      <c r="EL37">
        <v>35572.800000000003</v>
      </c>
      <c r="EM37">
        <v>39740.1</v>
      </c>
      <c r="EN37">
        <v>42340.6</v>
      </c>
      <c r="EO37">
        <v>2.0969699999999998</v>
      </c>
      <c r="EP37">
        <v>2.2056</v>
      </c>
      <c r="EQ37">
        <v>0.12139999999999999</v>
      </c>
      <c r="ER37">
        <v>0</v>
      </c>
      <c r="ES37">
        <v>30.008700000000001</v>
      </c>
      <c r="ET37">
        <v>999.9</v>
      </c>
      <c r="EU37">
        <v>66.2</v>
      </c>
      <c r="EV37">
        <v>35.9</v>
      </c>
      <c r="EW37">
        <v>38.8429</v>
      </c>
      <c r="EX37">
        <v>56.664700000000003</v>
      </c>
      <c r="EY37">
        <v>-3.4174699999999998</v>
      </c>
      <c r="EZ37">
        <v>2</v>
      </c>
      <c r="FA37">
        <v>0.32891799999999999</v>
      </c>
      <c r="FB37">
        <v>-0.53630199999999995</v>
      </c>
      <c r="FC37">
        <v>20.2746</v>
      </c>
      <c r="FD37">
        <v>5.2204300000000003</v>
      </c>
      <c r="FE37">
        <v>12.0046</v>
      </c>
      <c r="FF37">
        <v>4.9870000000000001</v>
      </c>
      <c r="FG37">
        <v>3.2846500000000001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1.8622300000000001</v>
      </c>
      <c r="FN37">
        <v>1.8643000000000001</v>
      </c>
      <c r="FO37">
        <v>1.8603499999999999</v>
      </c>
      <c r="FP37">
        <v>1.8611</v>
      </c>
      <c r="FQ37">
        <v>1.8602000000000001</v>
      </c>
      <c r="FR37">
        <v>1.86189</v>
      </c>
      <c r="FS37">
        <v>1.8585100000000001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-4.4809999999999999</v>
      </c>
      <c r="GH37">
        <v>0.28129999999999999</v>
      </c>
      <c r="GI37">
        <v>-3.9704311847748919</v>
      </c>
      <c r="GJ37">
        <v>-4.001498376286535E-3</v>
      </c>
      <c r="GK37">
        <v>2.0240158909263329E-6</v>
      </c>
      <c r="GL37">
        <v>-5.0118485733500383E-10</v>
      </c>
      <c r="GM37">
        <v>-5.8397261604675788E-2</v>
      </c>
      <c r="GN37">
        <v>3.5264372609216709E-3</v>
      </c>
      <c r="GO37">
        <v>5.1992710767976636E-4</v>
      </c>
      <c r="GP37">
        <v>-9.5545545698783704E-6</v>
      </c>
      <c r="GQ37">
        <v>7</v>
      </c>
      <c r="GR37">
        <v>2079</v>
      </c>
      <c r="GS37">
        <v>3</v>
      </c>
      <c r="GT37">
        <v>32</v>
      </c>
      <c r="GU37">
        <v>6.3</v>
      </c>
      <c r="GV37">
        <v>6.4</v>
      </c>
      <c r="GW37">
        <v>0.59936500000000004</v>
      </c>
      <c r="GX37">
        <v>2.6037599999999999</v>
      </c>
      <c r="GY37">
        <v>2.04834</v>
      </c>
      <c r="GZ37">
        <v>2.6171899999999999</v>
      </c>
      <c r="HA37">
        <v>2.1972700000000001</v>
      </c>
      <c r="HB37">
        <v>2.34863</v>
      </c>
      <c r="HC37">
        <v>40.044699999999999</v>
      </c>
      <c r="HD37">
        <v>14.2896</v>
      </c>
      <c r="HE37">
        <v>18</v>
      </c>
      <c r="HF37">
        <v>590.15</v>
      </c>
      <c r="HG37">
        <v>749.46500000000003</v>
      </c>
      <c r="HH37">
        <v>30.9998</v>
      </c>
      <c r="HI37">
        <v>31.617599999999999</v>
      </c>
      <c r="HJ37">
        <v>30.0001</v>
      </c>
      <c r="HK37">
        <v>31.599599999999999</v>
      </c>
      <c r="HL37">
        <v>31.613</v>
      </c>
      <c r="HM37">
        <v>12.021000000000001</v>
      </c>
      <c r="HN37">
        <v>21.090199999999999</v>
      </c>
      <c r="HO37">
        <v>100</v>
      </c>
      <c r="HP37">
        <v>31</v>
      </c>
      <c r="HQ37">
        <v>157.09899999999999</v>
      </c>
      <c r="HR37">
        <v>32.828699999999998</v>
      </c>
      <c r="HS37">
        <v>99.201499999999996</v>
      </c>
      <c r="HT37">
        <v>98.1815</v>
      </c>
    </row>
    <row r="38" spans="1:228" x14ac:dyDescent="0.2">
      <c r="A38">
        <v>23</v>
      </c>
      <c r="B38">
        <v>1674757949.0999999</v>
      </c>
      <c r="C38">
        <v>92</v>
      </c>
      <c r="D38" t="s">
        <v>404</v>
      </c>
      <c r="E38" t="s">
        <v>405</v>
      </c>
      <c r="F38">
        <v>4</v>
      </c>
      <c r="G38">
        <v>1674757946.7874999</v>
      </c>
      <c r="H38">
        <f t="shared" si="0"/>
        <v>6.5357209095430447E-4</v>
      </c>
      <c r="I38">
        <f t="shared" si="1"/>
        <v>0.65357209095430446</v>
      </c>
      <c r="J38">
        <f t="shared" si="2"/>
        <v>0.88998547911757375</v>
      </c>
      <c r="K38">
        <f t="shared" si="3"/>
        <v>134.95574999999999</v>
      </c>
      <c r="L38">
        <f t="shared" si="4"/>
        <v>101.08906440440225</v>
      </c>
      <c r="M38">
        <f t="shared" si="5"/>
        <v>10.237323434760977</v>
      </c>
      <c r="N38">
        <f t="shared" si="6"/>
        <v>13.667014036293505</v>
      </c>
      <c r="O38">
        <f t="shared" si="7"/>
        <v>4.6051084801019451E-2</v>
      </c>
      <c r="P38">
        <f t="shared" si="8"/>
        <v>2.7760662924033994</v>
      </c>
      <c r="Q38">
        <f t="shared" si="9"/>
        <v>4.5630863322203834E-2</v>
      </c>
      <c r="R38">
        <f t="shared" si="10"/>
        <v>2.8556725099130778E-2</v>
      </c>
      <c r="S38">
        <f t="shared" si="11"/>
        <v>226.11446060966847</v>
      </c>
      <c r="T38">
        <f t="shared" si="12"/>
        <v>33.461911276156805</v>
      </c>
      <c r="U38">
        <f t="shared" si="13"/>
        <v>31.981187500000001</v>
      </c>
      <c r="V38">
        <f t="shared" si="14"/>
        <v>4.7700010836612945</v>
      </c>
      <c r="W38">
        <f t="shared" si="15"/>
        <v>69.771969011779262</v>
      </c>
      <c r="X38">
        <f t="shared" si="16"/>
        <v>3.3778543074534704</v>
      </c>
      <c r="Y38">
        <f t="shared" si="17"/>
        <v>4.8412770275742165</v>
      </c>
      <c r="Z38">
        <f t="shared" si="18"/>
        <v>1.3921467762078241</v>
      </c>
      <c r="AA38">
        <f t="shared" si="19"/>
        <v>-28.822529211084827</v>
      </c>
      <c r="AB38">
        <f t="shared" si="20"/>
        <v>39.251067533049415</v>
      </c>
      <c r="AC38">
        <f t="shared" si="21"/>
        <v>3.2100526485747056</v>
      </c>
      <c r="AD38">
        <f t="shared" si="22"/>
        <v>239.75305158020777</v>
      </c>
      <c r="AE38">
        <f t="shared" si="23"/>
        <v>11.390902479126114</v>
      </c>
      <c r="AF38">
        <f t="shared" si="24"/>
        <v>0.65097121254641077</v>
      </c>
      <c r="AG38">
        <f t="shared" si="25"/>
        <v>0.88998547911757375</v>
      </c>
      <c r="AH38">
        <v>150.2879827738912</v>
      </c>
      <c r="AI38">
        <v>142.71797575757569</v>
      </c>
      <c r="AJ38">
        <v>1.7139590132260549</v>
      </c>
      <c r="AK38">
        <v>63.968165495996793</v>
      </c>
      <c r="AL38">
        <f t="shared" si="26"/>
        <v>0.65357209095430446</v>
      </c>
      <c r="AM38">
        <v>32.774133529853181</v>
      </c>
      <c r="AN38">
        <v>33.357336363636357</v>
      </c>
      <c r="AO38">
        <v>-1.0249682663646799E-5</v>
      </c>
      <c r="AP38">
        <v>93.478074377991348</v>
      </c>
      <c r="AQ38">
        <v>89</v>
      </c>
      <c r="AR38">
        <v>14</v>
      </c>
      <c r="AS38">
        <f t="shared" si="27"/>
        <v>1</v>
      </c>
      <c r="AT38">
        <f t="shared" si="28"/>
        <v>0</v>
      </c>
      <c r="AU38">
        <f t="shared" si="29"/>
        <v>47687.104439589857</v>
      </c>
      <c r="AV38">
        <f t="shared" si="30"/>
        <v>1199.9962499999999</v>
      </c>
      <c r="AW38">
        <f t="shared" si="31"/>
        <v>1025.9217510930923</v>
      </c>
      <c r="AX38">
        <f t="shared" si="32"/>
        <v>0.85493746425715289</v>
      </c>
      <c r="AY38">
        <f t="shared" si="33"/>
        <v>0.18842930601630503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1674757946.7874999</v>
      </c>
      <c r="BF38">
        <v>134.95574999999999</v>
      </c>
      <c r="BG38">
        <v>145.55099999999999</v>
      </c>
      <c r="BH38">
        <v>33.354825000000012</v>
      </c>
      <c r="BI38">
        <v>32.774000000000001</v>
      </c>
      <c r="BJ38">
        <v>139.44612499999999</v>
      </c>
      <c r="BK38">
        <v>33.0735125</v>
      </c>
      <c r="BL38">
        <v>650.03212499999995</v>
      </c>
      <c r="BM38">
        <v>101.1705</v>
      </c>
      <c r="BN38">
        <v>9.9835174999999998E-2</v>
      </c>
      <c r="BO38">
        <v>32.243450000000003</v>
      </c>
      <c r="BP38">
        <v>31.981187500000001</v>
      </c>
      <c r="BQ38">
        <v>999.9</v>
      </c>
      <c r="BR38">
        <v>0</v>
      </c>
      <c r="BS38">
        <v>0</v>
      </c>
      <c r="BT38">
        <v>9043.8287500000006</v>
      </c>
      <c r="BU38">
        <v>0</v>
      </c>
      <c r="BV38">
        <v>151.74449999999999</v>
      </c>
      <c r="BW38">
        <v>-10.594925</v>
      </c>
      <c r="BX38">
        <v>139.61250000000001</v>
      </c>
      <c r="BY38">
        <v>150.48275000000001</v>
      </c>
      <c r="BZ38">
        <v>0.58083425000000011</v>
      </c>
      <c r="CA38">
        <v>145.55099999999999</v>
      </c>
      <c r="CB38">
        <v>32.774000000000001</v>
      </c>
      <c r="CC38">
        <v>3.3745262500000002</v>
      </c>
      <c r="CD38">
        <v>3.3157637499999999</v>
      </c>
      <c r="CE38">
        <v>26.001362499999999</v>
      </c>
      <c r="CF38">
        <v>25.704799999999999</v>
      </c>
      <c r="CG38">
        <v>1199.9962499999999</v>
      </c>
      <c r="CH38">
        <v>0.50000100000000003</v>
      </c>
      <c r="CI38">
        <v>0.49999900000000003</v>
      </c>
      <c r="CJ38">
        <v>0</v>
      </c>
      <c r="CK38">
        <v>771.17862500000001</v>
      </c>
      <c r="CL38">
        <v>4.9990899999999998</v>
      </c>
      <c r="CM38">
        <v>7951.07125</v>
      </c>
      <c r="CN38">
        <v>9557.8274999999994</v>
      </c>
      <c r="CO38">
        <v>41.046499999999988</v>
      </c>
      <c r="CP38">
        <v>42.710624999999993</v>
      </c>
      <c r="CQ38">
        <v>41.875</v>
      </c>
      <c r="CR38">
        <v>41.75</v>
      </c>
      <c r="CS38">
        <v>42.436999999999998</v>
      </c>
      <c r="CT38">
        <v>597.5</v>
      </c>
      <c r="CU38">
        <v>597.49625000000003</v>
      </c>
      <c r="CV38">
        <v>0</v>
      </c>
      <c r="CW38">
        <v>1674757966</v>
      </c>
      <c r="CX38">
        <v>0</v>
      </c>
      <c r="CY38">
        <v>1674757564.0999999</v>
      </c>
      <c r="CZ38" t="s">
        <v>356</v>
      </c>
      <c r="DA38">
        <v>1674757564.0999999</v>
      </c>
      <c r="DB38">
        <v>1674757561.0999999</v>
      </c>
      <c r="DC38">
        <v>36</v>
      </c>
      <c r="DD38">
        <v>6.9000000000000006E-2</v>
      </c>
      <c r="DE38">
        <v>-3.7999999999999999E-2</v>
      </c>
      <c r="DF38">
        <v>-5.3319999999999999</v>
      </c>
      <c r="DG38">
        <v>0.27300000000000002</v>
      </c>
      <c r="DH38">
        <v>415</v>
      </c>
      <c r="DI38">
        <v>32</v>
      </c>
      <c r="DJ38">
        <v>0.52</v>
      </c>
      <c r="DK38">
        <v>0.2</v>
      </c>
      <c r="DL38">
        <v>-10.31099024390244</v>
      </c>
      <c r="DM38">
        <v>-1.871623693379822</v>
      </c>
      <c r="DN38">
        <v>0.18639718123703269</v>
      </c>
      <c r="DO38">
        <v>0</v>
      </c>
      <c r="DP38">
        <v>0.57682495121951216</v>
      </c>
      <c r="DQ38">
        <v>2.1088160278746371E-2</v>
      </c>
      <c r="DR38">
        <v>2.5156307937182249E-3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3.2982200000000002</v>
      </c>
      <c r="EB38">
        <v>2.6253199999999999</v>
      </c>
      <c r="EC38">
        <v>4.1039600000000002E-2</v>
      </c>
      <c r="ED38">
        <v>4.2264999999999997E-2</v>
      </c>
      <c r="EE38">
        <v>0.13769300000000001</v>
      </c>
      <c r="EF38">
        <v>0.134959</v>
      </c>
      <c r="EG38">
        <v>29023.4</v>
      </c>
      <c r="EH38">
        <v>29483.7</v>
      </c>
      <c r="EI38">
        <v>28151.3</v>
      </c>
      <c r="EJ38">
        <v>29620</v>
      </c>
      <c r="EK38">
        <v>33406.5</v>
      </c>
      <c r="EL38">
        <v>35572.699999999997</v>
      </c>
      <c r="EM38">
        <v>39740.300000000003</v>
      </c>
      <c r="EN38">
        <v>42340.1</v>
      </c>
      <c r="EO38">
        <v>2.0967500000000001</v>
      </c>
      <c r="EP38">
        <v>2.20567</v>
      </c>
      <c r="EQ38">
        <v>0.121776</v>
      </c>
      <c r="ER38">
        <v>0</v>
      </c>
      <c r="ES38">
        <v>30.0107</v>
      </c>
      <c r="ET38">
        <v>999.9</v>
      </c>
      <c r="EU38">
        <v>66.2</v>
      </c>
      <c r="EV38">
        <v>35.9</v>
      </c>
      <c r="EW38">
        <v>38.843899999999998</v>
      </c>
      <c r="EX38">
        <v>56.964700000000001</v>
      </c>
      <c r="EY38">
        <v>-3.4214699999999998</v>
      </c>
      <c r="EZ38">
        <v>2</v>
      </c>
      <c r="FA38">
        <v>0.32882600000000001</v>
      </c>
      <c r="FB38">
        <v>-0.53542199999999995</v>
      </c>
      <c r="FC38">
        <v>20.274699999999999</v>
      </c>
      <c r="FD38">
        <v>5.2198399999999996</v>
      </c>
      <c r="FE38">
        <v>12.004</v>
      </c>
      <c r="FF38">
        <v>4.9869500000000002</v>
      </c>
      <c r="FG38">
        <v>3.2845800000000001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1.8622399999999999</v>
      </c>
      <c r="FN38">
        <v>1.8642700000000001</v>
      </c>
      <c r="FO38">
        <v>1.8603499999999999</v>
      </c>
      <c r="FP38">
        <v>1.8610599999999999</v>
      </c>
      <c r="FQ38">
        <v>1.8602000000000001</v>
      </c>
      <c r="FR38">
        <v>1.86188</v>
      </c>
      <c r="FS38">
        <v>1.8585100000000001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-4.5039999999999996</v>
      </c>
      <c r="GH38">
        <v>0.28129999999999999</v>
      </c>
      <c r="GI38">
        <v>-3.9704311847748919</v>
      </c>
      <c r="GJ38">
        <v>-4.001498376286535E-3</v>
      </c>
      <c r="GK38">
        <v>2.0240158909263329E-6</v>
      </c>
      <c r="GL38">
        <v>-5.0118485733500383E-10</v>
      </c>
      <c r="GM38">
        <v>-5.8397261604675788E-2</v>
      </c>
      <c r="GN38">
        <v>3.5264372609216709E-3</v>
      </c>
      <c r="GO38">
        <v>5.1992710767976636E-4</v>
      </c>
      <c r="GP38">
        <v>-9.5545545698783704E-6</v>
      </c>
      <c r="GQ38">
        <v>7</v>
      </c>
      <c r="GR38">
        <v>2079</v>
      </c>
      <c r="GS38">
        <v>3</v>
      </c>
      <c r="GT38">
        <v>32</v>
      </c>
      <c r="GU38">
        <v>6.4</v>
      </c>
      <c r="GV38">
        <v>6.5</v>
      </c>
      <c r="GW38">
        <v>0.62011700000000003</v>
      </c>
      <c r="GX38">
        <v>2.6025399999999999</v>
      </c>
      <c r="GY38">
        <v>2.04834</v>
      </c>
      <c r="GZ38">
        <v>2.6171899999999999</v>
      </c>
      <c r="HA38">
        <v>2.1972700000000001</v>
      </c>
      <c r="HB38">
        <v>2.33643</v>
      </c>
      <c r="HC38">
        <v>40.044699999999999</v>
      </c>
      <c r="HD38">
        <v>14.2896</v>
      </c>
      <c r="HE38">
        <v>18</v>
      </c>
      <c r="HF38">
        <v>589.96199999999999</v>
      </c>
      <c r="HG38">
        <v>749.52300000000002</v>
      </c>
      <c r="HH38">
        <v>31</v>
      </c>
      <c r="HI38">
        <v>31.615600000000001</v>
      </c>
      <c r="HJ38">
        <v>30</v>
      </c>
      <c r="HK38">
        <v>31.596900000000002</v>
      </c>
      <c r="HL38">
        <v>31.611799999999999</v>
      </c>
      <c r="HM38">
        <v>12.4321</v>
      </c>
      <c r="HN38">
        <v>21.090199999999999</v>
      </c>
      <c r="HO38">
        <v>100</v>
      </c>
      <c r="HP38">
        <v>31</v>
      </c>
      <c r="HQ38">
        <v>163.881</v>
      </c>
      <c r="HR38">
        <v>32.829500000000003</v>
      </c>
      <c r="HS38">
        <v>99.202500000000001</v>
      </c>
      <c r="HT38">
        <v>98.180300000000003</v>
      </c>
    </row>
    <row r="39" spans="1:228" x14ac:dyDescent="0.2">
      <c r="A39">
        <v>24</v>
      </c>
      <c r="B39">
        <v>1674757953.0999999</v>
      </c>
      <c r="C39">
        <v>96</v>
      </c>
      <c r="D39" t="s">
        <v>406</v>
      </c>
      <c r="E39" t="s">
        <v>407</v>
      </c>
      <c r="F39">
        <v>4</v>
      </c>
      <c r="G39">
        <v>1674757951.0999999</v>
      </c>
      <c r="H39">
        <f t="shared" si="0"/>
        <v>6.5032971969412304E-4</v>
      </c>
      <c r="I39">
        <f t="shared" si="1"/>
        <v>0.65032971969412301</v>
      </c>
      <c r="J39">
        <f t="shared" si="2"/>
        <v>1.0354153329453692</v>
      </c>
      <c r="K39">
        <f t="shared" si="3"/>
        <v>142.1022857142857</v>
      </c>
      <c r="L39">
        <f t="shared" si="4"/>
        <v>102.74212678392598</v>
      </c>
      <c r="M39">
        <f t="shared" si="5"/>
        <v>10.40480032863622</v>
      </c>
      <c r="N39">
        <f t="shared" si="6"/>
        <v>14.390843905824971</v>
      </c>
      <c r="O39">
        <f t="shared" si="7"/>
        <v>4.5682697552483165E-2</v>
      </c>
      <c r="P39">
        <f t="shared" si="8"/>
        <v>2.7615708745052112</v>
      </c>
      <c r="Q39">
        <f t="shared" si="9"/>
        <v>4.5266990321919824E-2</v>
      </c>
      <c r="R39">
        <f t="shared" si="10"/>
        <v>2.8328903193519085E-2</v>
      </c>
      <c r="S39">
        <f t="shared" si="11"/>
        <v>226.11546180652454</v>
      </c>
      <c r="T39">
        <f t="shared" si="12"/>
        <v>33.472988750010245</v>
      </c>
      <c r="U39">
        <f t="shared" si="13"/>
        <v>31.996957142857141</v>
      </c>
      <c r="V39">
        <f t="shared" si="14"/>
        <v>4.7742608892130045</v>
      </c>
      <c r="W39">
        <f t="shared" si="15"/>
        <v>69.756183822203823</v>
      </c>
      <c r="X39">
        <f t="shared" si="16"/>
        <v>3.3779065602912484</v>
      </c>
      <c r="Y39">
        <f t="shared" si="17"/>
        <v>4.8424474723286686</v>
      </c>
      <c r="Z39">
        <f t="shared" si="18"/>
        <v>1.3963543289217561</v>
      </c>
      <c r="AA39">
        <f t="shared" si="19"/>
        <v>-28.679540638510826</v>
      </c>
      <c r="AB39">
        <f t="shared" si="20"/>
        <v>37.33530392779884</v>
      </c>
      <c r="AC39">
        <f t="shared" si="21"/>
        <v>3.0697061885685391</v>
      </c>
      <c r="AD39">
        <f t="shared" si="22"/>
        <v>237.8409312843811</v>
      </c>
      <c r="AE39">
        <f t="shared" si="23"/>
        <v>11.492397572736182</v>
      </c>
      <c r="AF39">
        <f t="shared" si="24"/>
        <v>0.65276932108243202</v>
      </c>
      <c r="AG39">
        <f t="shared" si="25"/>
        <v>1.0354153329453692</v>
      </c>
      <c r="AH39">
        <v>157.2351287455817</v>
      </c>
      <c r="AI39">
        <v>149.55990909090909</v>
      </c>
      <c r="AJ39">
        <v>1.7053694260452701</v>
      </c>
      <c r="AK39">
        <v>63.968165495996793</v>
      </c>
      <c r="AL39">
        <f t="shared" si="26"/>
        <v>0.65032971969412301</v>
      </c>
      <c r="AM39">
        <v>32.773136321668041</v>
      </c>
      <c r="AN39">
        <v>33.353481212121217</v>
      </c>
      <c r="AO39">
        <v>-1.358128511851391E-5</v>
      </c>
      <c r="AP39">
        <v>93.478074377991348</v>
      </c>
      <c r="AQ39">
        <v>89</v>
      </c>
      <c r="AR39">
        <v>14</v>
      </c>
      <c r="AS39">
        <f t="shared" si="27"/>
        <v>1</v>
      </c>
      <c r="AT39">
        <f t="shared" si="28"/>
        <v>0</v>
      </c>
      <c r="AU39">
        <f t="shared" si="29"/>
        <v>47286.562933284971</v>
      </c>
      <c r="AV39">
        <f t="shared" si="30"/>
        <v>1199.998571428571</v>
      </c>
      <c r="AW39">
        <f t="shared" si="31"/>
        <v>1025.924027879028</v>
      </c>
      <c r="AX39">
        <f t="shared" si="32"/>
        <v>0.85493770768217558</v>
      </c>
      <c r="AY39">
        <f t="shared" si="33"/>
        <v>0.18842977582659887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1674757951.0999999</v>
      </c>
      <c r="BF39">
        <v>142.1022857142857</v>
      </c>
      <c r="BG39">
        <v>152.79599999999999</v>
      </c>
      <c r="BH39">
        <v>33.355114285714293</v>
      </c>
      <c r="BI39">
        <v>32.772671428571428</v>
      </c>
      <c r="BJ39">
        <v>146.61757142857141</v>
      </c>
      <c r="BK39">
        <v>33.073799999999999</v>
      </c>
      <c r="BL39">
        <v>650.01685714285725</v>
      </c>
      <c r="BM39">
        <v>101.1708571428571</v>
      </c>
      <c r="BN39">
        <v>0.10016628571428569</v>
      </c>
      <c r="BO39">
        <v>32.247728571428567</v>
      </c>
      <c r="BP39">
        <v>31.996957142857141</v>
      </c>
      <c r="BQ39">
        <v>999.89999999999986</v>
      </c>
      <c r="BR39">
        <v>0</v>
      </c>
      <c r="BS39">
        <v>0</v>
      </c>
      <c r="BT39">
        <v>8966.7857142857138</v>
      </c>
      <c r="BU39">
        <v>0</v>
      </c>
      <c r="BV39">
        <v>151.67342857142859</v>
      </c>
      <c r="BW39">
        <v>-10.693714285714281</v>
      </c>
      <c r="BX39">
        <v>147.0058571428572</v>
      </c>
      <c r="BY39">
        <v>157.97328571428571</v>
      </c>
      <c r="BZ39">
        <v>0.58244000000000007</v>
      </c>
      <c r="CA39">
        <v>152.79599999999999</v>
      </c>
      <c r="CB39">
        <v>32.772671428571428</v>
      </c>
      <c r="CC39">
        <v>3.374561428571428</v>
      </c>
      <c r="CD39">
        <v>3.3156371428571432</v>
      </c>
      <c r="CE39">
        <v>26.001542857142859</v>
      </c>
      <c r="CF39">
        <v>25.704142857142859</v>
      </c>
      <c r="CG39">
        <v>1199.998571428571</v>
      </c>
      <c r="CH39">
        <v>0.49999485714285719</v>
      </c>
      <c r="CI39">
        <v>0.50000499999999992</v>
      </c>
      <c r="CJ39">
        <v>0</v>
      </c>
      <c r="CK39">
        <v>770.71271428571436</v>
      </c>
      <c r="CL39">
        <v>4.9990899999999998</v>
      </c>
      <c r="CM39">
        <v>7945.9328571428568</v>
      </c>
      <c r="CN39">
        <v>9557.8257142857146</v>
      </c>
      <c r="CO39">
        <v>41.061999999999998</v>
      </c>
      <c r="CP39">
        <v>42.686999999999998</v>
      </c>
      <c r="CQ39">
        <v>41.875</v>
      </c>
      <c r="CR39">
        <v>41.75</v>
      </c>
      <c r="CS39">
        <v>42.436999999999998</v>
      </c>
      <c r="CT39">
        <v>597.49142857142851</v>
      </c>
      <c r="CU39">
        <v>597.50714285714275</v>
      </c>
      <c r="CV39">
        <v>0</v>
      </c>
      <c r="CW39">
        <v>1674757969.5999999</v>
      </c>
      <c r="CX39">
        <v>0</v>
      </c>
      <c r="CY39">
        <v>1674757564.0999999</v>
      </c>
      <c r="CZ39" t="s">
        <v>356</v>
      </c>
      <c r="DA39">
        <v>1674757564.0999999</v>
      </c>
      <c r="DB39">
        <v>1674757561.0999999</v>
      </c>
      <c r="DC39">
        <v>36</v>
      </c>
      <c r="DD39">
        <v>6.9000000000000006E-2</v>
      </c>
      <c r="DE39">
        <v>-3.7999999999999999E-2</v>
      </c>
      <c r="DF39">
        <v>-5.3319999999999999</v>
      </c>
      <c r="DG39">
        <v>0.27300000000000002</v>
      </c>
      <c r="DH39">
        <v>415</v>
      </c>
      <c r="DI39">
        <v>32</v>
      </c>
      <c r="DJ39">
        <v>0.52</v>
      </c>
      <c r="DK39">
        <v>0.2</v>
      </c>
      <c r="DL39">
        <v>-10.44909</v>
      </c>
      <c r="DM39">
        <v>-1.8673395872419949</v>
      </c>
      <c r="DN39">
        <v>0.181055734236726</v>
      </c>
      <c r="DO39">
        <v>0</v>
      </c>
      <c r="DP39">
        <v>0.57901965</v>
      </c>
      <c r="DQ39">
        <v>2.2406656660411809E-2</v>
      </c>
      <c r="DR39">
        <v>2.5734908349360742E-3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3.2980900000000002</v>
      </c>
      <c r="EB39">
        <v>2.62521</v>
      </c>
      <c r="EC39">
        <v>4.2804000000000002E-2</v>
      </c>
      <c r="ED39">
        <v>4.4018399999999999E-2</v>
      </c>
      <c r="EE39">
        <v>0.137683</v>
      </c>
      <c r="EF39">
        <v>0.13495699999999999</v>
      </c>
      <c r="EG39">
        <v>28970.1</v>
      </c>
      <c r="EH39">
        <v>29430.3</v>
      </c>
      <c r="EI39">
        <v>28151.4</v>
      </c>
      <c r="EJ39">
        <v>29620.6</v>
      </c>
      <c r="EK39">
        <v>33406.699999999997</v>
      </c>
      <c r="EL39">
        <v>35573.699999999997</v>
      </c>
      <c r="EM39">
        <v>39740.1</v>
      </c>
      <c r="EN39">
        <v>42341</v>
      </c>
      <c r="EO39">
        <v>2.0969500000000001</v>
      </c>
      <c r="EP39">
        <v>2.2057500000000001</v>
      </c>
      <c r="EQ39">
        <v>0.12185799999999999</v>
      </c>
      <c r="ER39">
        <v>0</v>
      </c>
      <c r="ES39">
        <v>30.014399999999998</v>
      </c>
      <c r="ET39">
        <v>999.9</v>
      </c>
      <c r="EU39">
        <v>66.2</v>
      </c>
      <c r="EV39">
        <v>35.9</v>
      </c>
      <c r="EW39">
        <v>38.840800000000002</v>
      </c>
      <c r="EX39">
        <v>56.904699999999998</v>
      </c>
      <c r="EY39">
        <v>-3.3533599999999999</v>
      </c>
      <c r="EZ39">
        <v>2</v>
      </c>
      <c r="FA39">
        <v>0.32878800000000002</v>
      </c>
      <c r="FB39">
        <v>-0.53308</v>
      </c>
      <c r="FC39">
        <v>20.2745</v>
      </c>
      <c r="FD39">
        <v>5.2202799999999998</v>
      </c>
      <c r="FE39">
        <v>12.0047</v>
      </c>
      <c r="FF39">
        <v>4.9867499999999998</v>
      </c>
      <c r="FG39">
        <v>3.2845800000000001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1.8622799999999999</v>
      </c>
      <c r="FN39">
        <v>1.8643000000000001</v>
      </c>
      <c r="FO39">
        <v>1.8603499999999999</v>
      </c>
      <c r="FP39">
        <v>1.8610899999999999</v>
      </c>
      <c r="FQ39">
        <v>1.8602000000000001</v>
      </c>
      <c r="FR39">
        <v>1.86189</v>
      </c>
      <c r="FS39">
        <v>1.8585199999999999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-4.5270000000000001</v>
      </c>
      <c r="GH39">
        <v>0.28129999999999999</v>
      </c>
      <c r="GI39">
        <v>-3.9704311847748919</v>
      </c>
      <c r="GJ39">
        <v>-4.001498376286535E-3</v>
      </c>
      <c r="GK39">
        <v>2.0240158909263329E-6</v>
      </c>
      <c r="GL39">
        <v>-5.0118485733500383E-10</v>
      </c>
      <c r="GM39">
        <v>-5.8397261604675788E-2</v>
      </c>
      <c r="GN39">
        <v>3.5264372609216709E-3</v>
      </c>
      <c r="GO39">
        <v>5.1992710767976636E-4</v>
      </c>
      <c r="GP39">
        <v>-9.5545545698783704E-6</v>
      </c>
      <c r="GQ39">
        <v>7</v>
      </c>
      <c r="GR39">
        <v>2079</v>
      </c>
      <c r="GS39">
        <v>3</v>
      </c>
      <c r="GT39">
        <v>32</v>
      </c>
      <c r="GU39">
        <v>6.5</v>
      </c>
      <c r="GV39">
        <v>6.5</v>
      </c>
      <c r="GW39">
        <v>0.64086900000000002</v>
      </c>
      <c r="GX39">
        <v>2.6086399999999998</v>
      </c>
      <c r="GY39">
        <v>2.04834</v>
      </c>
      <c r="GZ39">
        <v>2.6171899999999999</v>
      </c>
      <c r="HA39">
        <v>2.1972700000000001</v>
      </c>
      <c r="HB39">
        <v>2.3107899999999999</v>
      </c>
      <c r="HC39">
        <v>40.044699999999999</v>
      </c>
      <c r="HD39">
        <v>14.280900000000001</v>
      </c>
      <c r="HE39">
        <v>18</v>
      </c>
      <c r="HF39">
        <v>590.10599999999999</v>
      </c>
      <c r="HG39">
        <v>749.57299999999998</v>
      </c>
      <c r="HH39">
        <v>31.000499999999999</v>
      </c>
      <c r="HI39">
        <v>31.615500000000001</v>
      </c>
      <c r="HJ39">
        <v>30</v>
      </c>
      <c r="HK39">
        <v>31.596800000000002</v>
      </c>
      <c r="HL39">
        <v>31.610199999999999</v>
      </c>
      <c r="HM39">
        <v>12.8414</v>
      </c>
      <c r="HN39">
        <v>21.090199999999999</v>
      </c>
      <c r="HO39">
        <v>100</v>
      </c>
      <c r="HP39">
        <v>31</v>
      </c>
      <c r="HQ39">
        <v>170.565</v>
      </c>
      <c r="HR39">
        <v>32.834600000000002</v>
      </c>
      <c r="HS39">
        <v>99.202200000000005</v>
      </c>
      <c r="HT39">
        <v>98.182400000000001</v>
      </c>
    </row>
    <row r="40" spans="1:228" x14ac:dyDescent="0.2">
      <c r="A40">
        <v>25</v>
      </c>
      <c r="B40">
        <v>1674757957.0999999</v>
      </c>
      <c r="C40">
        <v>100</v>
      </c>
      <c r="D40" t="s">
        <v>408</v>
      </c>
      <c r="E40" t="s">
        <v>409</v>
      </c>
      <c r="F40">
        <v>4</v>
      </c>
      <c r="G40">
        <v>1674757954.7874999</v>
      </c>
      <c r="H40">
        <f t="shared" si="0"/>
        <v>6.5058564772514551E-4</v>
      </c>
      <c r="I40">
        <f t="shared" si="1"/>
        <v>0.65058564772514549</v>
      </c>
      <c r="J40">
        <f t="shared" si="2"/>
        <v>1.0167508851436484</v>
      </c>
      <c r="K40">
        <f t="shared" si="3"/>
        <v>148.22749999999999</v>
      </c>
      <c r="L40">
        <f t="shared" si="4"/>
        <v>109.39806704633622</v>
      </c>
      <c r="M40">
        <f t="shared" si="5"/>
        <v>11.078855794036256</v>
      </c>
      <c r="N40">
        <f t="shared" si="6"/>
        <v>15.011152770322251</v>
      </c>
      <c r="O40">
        <f t="shared" si="7"/>
        <v>4.5705576799823691E-2</v>
      </c>
      <c r="P40">
        <f t="shared" si="8"/>
        <v>2.7656854444116479</v>
      </c>
      <c r="Q40">
        <f t="shared" si="9"/>
        <v>4.5290068115097129E-2</v>
      </c>
      <c r="R40">
        <f t="shared" si="10"/>
        <v>2.8343309433868619E-2</v>
      </c>
      <c r="S40">
        <f t="shared" si="11"/>
        <v>226.11438636032665</v>
      </c>
      <c r="T40">
        <f t="shared" si="12"/>
        <v>33.476069750488207</v>
      </c>
      <c r="U40">
        <f t="shared" si="13"/>
        <v>31.995550000000001</v>
      </c>
      <c r="V40">
        <f t="shared" si="14"/>
        <v>4.773880647479178</v>
      </c>
      <c r="W40">
        <f t="shared" si="15"/>
        <v>69.732493185739145</v>
      </c>
      <c r="X40">
        <f t="shared" si="16"/>
        <v>3.3776840658628844</v>
      </c>
      <c r="Y40">
        <f t="shared" si="17"/>
        <v>4.8437735574233676</v>
      </c>
      <c r="Z40">
        <f t="shared" si="18"/>
        <v>1.3961965816162936</v>
      </c>
      <c r="AA40">
        <f t="shared" si="19"/>
        <v>-28.690827064678917</v>
      </c>
      <c r="AB40">
        <f t="shared" si="20"/>
        <v>38.323361446375827</v>
      </c>
      <c r="AC40">
        <f t="shared" si="21"/>
        <v>3.1463097070906576</v>
      </c>
      <c r="AD40">
        <f t="shared" si="22"/>
        <v>238.89323044911421</v>
      </c>
      <c r="AE40">
        <f t="shared" si="23"/>
        <v>11.601008352021353</v>
      </c>
      <c r="AF40">
        <f t="shared" si="24"/>
        <v>0.6519227644830673</v>
      </c>
      <c r="AG40">
        <f t="shared" si="25"/>
        <v>1.0167508851436484</v>
      </c>
      <c r="AH40">
        <v>164.22909067302211</v>
      </c>
      <c r="AI40">
        <v>156.47703030303029</v>
      </c>
      <c r="AJ40">
        <v>1.72949556251711</v>
      </c>
      <c r="AK40">
        <v>63.968165495996793</v>
      </c>
      <c r="AL40">
        <f t="shared" si="26"/>
        <v>0.65058564772514549</v>
      </c>
      <c r="AM40">
        <v>32.771429670727407</v>
      </c>
      <c r="AN40">
        <v>33.351715151515158</v>
      </c>
      <c r="AO40">
        <v>3.8768701435020377E-5</v>
      </c>
      <c r="AP40">
        <v>93.478074377991348</v>
      </c>
      <c r="AQ40">
        <v>89</v>
      </c>
      <c r="AR40">
        <v>14</v>
      </c>
      <c r="AS40">
        <f t="shared" si="27"/>
        <v>1</v>
      </c>
      <c r="AT40">
        <f t="shared" si="28"/>
        <v>0</v>
      </c>
      <c r="AU40">
        <f t="shared" si="29"/>
        <v>47399.206904829036</v>
      </c>
      <c r="AV40">
        <f t="shared" si="30"/>
        <v>1199.99125</v>
      </c>
      <c r="AW40">
        <f t="shared" si="31"/>
        <v>1025.9179260934336</v>
      </c>
      <c r="AX40">
        <f t="shared" si="32"/>
        <v>0.85493783899960396</v>
      </c>
      <c r="AY40">
        <f t="shared" si="33"/>
        <v>0.18843002926923563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1674757954.7874999</v>
      </c>
      <c r="BF40">
        <v>148.22749999999999</v>
      </c>
      <c r="BG40">
        <v>159.02525</v>
      </c>
      <c r="BH40">
        <v>33.352912500000002</v>
      </c>
      <c r="BI40">
        <v>32.771212499999997</v>
      </c>
      <c r="BJ40">
        <v>152.76349999999999</v>
      </c>
      <c r="BK40">
        <v>33.071624999999997</v>
      </c>
      <c r="BL40">
        <v>650.00437499999998</v>
      </c>
      <c r="BM40">
        <v>101.17100000000001</v>
      </c>
      <c r="BN40">
        <v>0.1000379</v>
      </c>
      <c r="BO40">
        <v>32.252575</v>
      </c>
      <c r="BP40">
        <v>31.995550000000001</v>
      </c>
      <c r="BQ40">
        <v>999.9</v>
      </c>
      <c r="BR40">
        <v>0</v>
      </c>
      <c r="BS40">
        <v>0</v>
      </c>
      <c r="BT40">
        <v>8988.59375</v>
      </c>
      <c r="BU40">
        <v>0</v>
      </c>
      <c r="BV40">
        <v>151.620375</v>
      </c>
      <c r="BW40">
        <v>-10.7975125</v>
      </c>
      <c r="BX40">
        <v>153.34200000000001</v>
      </c>
      <c r="BY40">
        <v>164.41312500000001</v>
      </c>
      <c r="BZ40">
        <v>0.58168612500000005</v>
      </c>
      <c r="CA40">
        <v>159.02525</v>
      </c>
      <c r="CB40">
        <v>32.771212499999997</v>
      </c>
      <c r="CC40">
        <v>3.3743487499999998</v>
      </c>
      <c r="CD40">
        <v>3.3154975000000002</v>
      </c>
      <c r="CE40">
        <v>26.000450000000001</v>
      </c>
      <c r="CF40">
        <v>25.703424999999999</v>
      </c>
      <c r="CG40">
        <v>1199.99125</v>
      </c>
      <c r="CH40">
        <v>0.4999905</v>
      </c>
      <c r="CI40">
        <v>0.5000095</v>
      </c>
      <c r="CJ40">
        <v>0</v>
      </c>
      <c r="CK40">
        <v>770.26250000000005</v>
      </c>
      <c r="CL40">
        <v>4.9990899999999998</v>
      </c>
      <c r="CM40">
        <v>7941.4362499999997</v>
      </c>
      <c r="CN40">
        <v>9557.7362500000017</v>
      </c>
      <c r="CO40">
        <v>41.061999999999998</v>
      </c>
      <c r="CP40">
        <v>42.742125000000001</v>
      </c>
      <c r="CQ40">
        <v>41.875</v>
      </c>
      <c r="CR40">
        <v>41.75</v>
      </c>
      <c r="CS40">
        <v>42.436999999999998</v>
      </c>
      <c r="CT40">
        <v>597.48250000000007</v>
      </c>
      <c r="CU40">
        <v>597.50874999999996</v>
      </c>
      <c r="CV40">
        <v>0</v>
      </c>
      <c r="CW40">
        <v>1674757973.8</v>
      </c>
      <c r="CX40">
        <v>0</v>
      </c>
      <c r="CY40">
        <v>1674757564.0999999</v>
      </c>
      <c r="CZ40" t="s">
        <v>356</v>
      </c>
      <c r="DA40">
        <v>1674757564.0999999</v>
      </c>
      <c r="DB40">
        <v>1674757561.0999999</v>
      </c>
      <c r="DC40">
        <v>36</v>
      </c>
      <c r="DD40">
        <v>6.9000000000000006E-2</v>
      </c>
      <c r="DE40">
        <v>-3.7999999999999999E-2</v>
      </c>
      <c r="DF40">
        <v>-5.3319999999999999</v>
      </c>
      <c r="DG40">
        <v>0.27300000000000002</v>
      </c>
      <c r="DH40">
        <v>415</v>
      </c>
      <c r="DI40">
        <v>32</v>
      </c>
      <c r="DJ40">
        <v>0.52</v>
      </c>
      <c r="DK40">
        <v>0.2</v>
      </c>
      <c r="DL40">
        <v>-10.570002499999999</v>
      </c>
      <c r="DM40">
        <v>-1.6941669793620839</v>
      </c>
      <c r="DN40">
        <v>0.16441329704056781</v>
      </c>
      <c r="DO40">
        <v>0</v>
      </c>
      <c r="DP40">
        <v>0.57981082500000003</v>
      </c>
      <c r="DQ40">
        <v>2.4260048780486699E-2</v>
      </c>
      <c r="DR40">
        <v>2.6767698153511411E-3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3.2981699999999998</v>
      </c>
      <c r="EB40">
        <v>2.6252499999999999</v>
      </c>
      <c r="EC40">
        <v>4.45592E-2</v>
      </c>
      <c r="ED40">
        <v>4.5754900000000001E-2</v>
      </c>
      <c r="EE40">
        <v>0.137683</v>
      </c>
      <c r="EF40">
        <v>0.13495499999999999</v>
      </c>
      <c r="EG40">
        <v>28917.1</v>
      </c>
      <c r="EH40">
        <v>29377.200000000001</v>
      </c>
      <c r="EI40">
        <v>28151.5</v>
      </c>
      <c r="EJ40">
        <v>29620.9</v>
      </c>
      <c r="EK40">
        <v>33407.199999999997</v>
      </c>
      <c r="EL40">
        <v>35574.300000000003</v>
      </c>
      <c r="EM40">
        <v>39740.5</v>
      </c>
      <c r="EN40">
        <v>42341.4</v>
      </c>
      <c r="EO40">
        <v>2.0973000000000002</v>
      </c>
      <c r="EP40">
        <v>2.2056800000000001</v>
      </c>
      <c r="EQ40">
        <v>0.122063</v>
      </c>
      <c r="ER40">
        <v>0</v>
      </c>
      <c r="ES40">
        <v>30.017800000000001</v>
      </c>
      <c r="ET40">
        <v>999.9</v>
      </c>
      <c r="EU40">
        <v>66.2</v>
      </c>
      <c r="EV40">
        <v>35.9</v>
      </c>
      <c r="EW40">
        <v>38.839700000000001</v>
      </c>
      <c r="EX40">
        <v>57.054699999999997</v>
      </c>
      <c r="EY40">
        <v>-3.32131</v>
      </c>
      <c r="EZ40">
        <v>2</v>
      </c>
      <c r="FA40">
        <v>0.32876</v>
      </c>
      <c r="FB40">
        <v>-0.52966199999999997</v>
      </c>
      <c r="FC40">
        <v>20.2744</v>
      </c>
      <c r="FD40">
        <v>5.2208800000000002</v>
      </c>
      <c r="FE40">
        <v>12.004</v>
      </c>
      <c r="FF40">
        <v>4.9871999999999996</v>
      </c>
      <c r="FG40">
        <v>3.2846500000000001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1.86222</v>
      </c>
      <c r="FN40">
        <v>1.8643099999999999</v>
      </c>
      <c r="FO40">
        <v>1.8603499999999999</v>
      </c>
      <c r="FP40">
        <v>1.8610800000000001</v>
      </c>
      <c r="FQ40">
        <v>1.8602000000000001</v>
      </c>
      <c r="FR40">
        <v>1.8619000000000001</v>
      </c>
      <c r="FS40">
        <v>1.8585100000000001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-4.55</v>
      </c>
      <c r="GH40">
        <v>0.28129999999999999</v>
      </c>
      <c r="GI40">
        <v>-3.9704311847748919</v>
      </c>
      <c r="GJ40">
        <v>-4.001498376286535E-3</v>
      </c>
      <c r="GK40">
        <v>2.0240158909263329E-6</v>
      </c>
      <c r="GL40">
        <v>-5.0118485733500383E-10</v>
      </c>
      <c r="GM40">
        <v>-5.8397261604675788E-2</v>
      </c>
      <c r="GN40">
        <v>3.5264372609216709E-3</v>
      </c>
      <c r="GO40">
        <v>5.1992710767976636E-4</v>
      </c>
      <c r="GP40">
        <v>-9.5545545698783704E-6</v>
      </c>
      <c r="GQ40">
        <v>7</v>
      </c>
      <c r="GR40">
        <v>2079</v>
      </c>
      <c r="GS40">
        <v>3</v>
      </c>
      <c r="GT40">
        <v>32</v>
      </c>
      <c r="GU40">
        <v>6.5</v>
      </c>
      <c r="GV40">
        <v>6.6</v>
      </c>
      <c r="GW40">
        <v>0.66162100000000001</v>
      </c>
      <c r="GX40">
        <v>2.6086399999999998</v>
      </c>
      <c r="GY40">
        <v>2.04834</v>
      </c>
      <c r="GZ40">
        <v>2.6171899999999999</v>
      </c>
      <c r="HA40">
        <v>2.1972700000000001</v>
      </c>
      <c r="HB40">
        <v>2.2961399999999998</v>
      </c>
      <c r="HC40">
        <v>40.044699999999999</v>
      </c>
      <c r="HD40">
        <v>14.2721</v>
      </c>
      <c r="HE40">
        <v>18</v>
      </c>
      <c r="HF40">
        <v>590.34699999999998</v>
      </c>
      <c r="HG40">
        <v>749.49599999999998</v>
      </c>
      <c r="HH40">
        <v>31.000800000000002</v>
      </c>
      <c r="HI40">
        <v>31.615500000000001</v>
      </c>
      <c r="HJ40">
        <v>30</v>
      </c>
      <c r="HK40">
        <v>31.595500000000001</v>
      </c>
      <c r="HL40">
        <v>31.6097</v>
      </c>
      <c r="HM40">
        <v>13.249000000000001</v>
      </c>
      <c r="HN40">
        <v>21.090199999999999</v>
      </c>
      <c r="HO40">
        <v>100</v>
      </c>
      <c r="HP40">
        <v>31</v>
      </c>
      <c r="HQ40">
        <v>177.245</v>
      </c>
      <c r="HR40">
        <v>32.837699999999998</v>
      </c>
      <c r="HS40">
        <v>99.203000000000003</v>
      </c>
      <c r="HT40">
        <v>98.183400000000006</v>
      </c>
    </row>
    <row r="41" spans="1:228" x14ac:dyDescent="0.2">
      <c r="A41">
        <v>26</v>
      </c>
      <c r="B41">
        <v>1674757961.0999999</v>
      </c>
      <c r="C41">
        <v>104</v>
      </c>
      <c r="D41" t="s">
        <v>410</v>
      </c>
      <c r="E41" t="s">
        <v>411</v>
      </c>
      <c r="F41">
        <v>4</v>
      </c>
      <c r="G41">
        <v>1674757959.0999999</v>
      </c>
      <c r="H41">
        <f t="shared" si="0"/>
        <v>6.5369930159842103E-4</v>
      </c>
      <c r="I41">
        <f t="shared" si="1"/>
        <v>0.65369930159842105</v>
      </c>
      <c r="J41">
        <f t="shared" si="2"/>
        <v>1.2030802903338902</v>
      </c>
      <c r="K41">
        <f t="shared" si="3"/>
        <v>155.38999999999999</v>
      </c>
      <c r="L41">
        <f t="shared" si="4"/>
        <v>110.11406425041226</v>
      </c>
      <c r="M41">
        <f t="shared" si="5"/>
        <v>11.151346055522119</v>
      </c>
      <c r="N41">
        <f t="shared" si="6"/>
        <v>15.736479035293572</v>
      </c>
      <c r="O41">
        <f t="shared" si="7"/>
        <v>4.5942752392926473E-2</v>
      </c>
      <c r="P41">
        <f t="shared" si="8"/>
        <v>2.7611304086959798</v>
      </c>
      <c r="Q41">
        <f t="shared" si="9"/>
        <v>4.552225584579022E-2</v>
      </c>
      <c r="R41">
        <f t="shared" si="10"/>
        <v>2.8488868969022994E-2</v>
      </c>
      <c r="S41">
        <f t="shared" si="11"/>
        <v>226.11289123559635</v>
      </c>
      <c r="T41">
        <f t="shared" si="12"/>
        <v>33.477726031023508</v>
      </c>
      <c r="U41">
        <f t="shared" si="13"/>
        <v>31.99378571428571</v>
      </c>
      <c r="V41">
        <f t="shared" si="14"/>
        <v>4.7734039349413253</v>
      </c>
      <c r="W41">
        <f t="shared" si="15"/>
        <v>69.729829976133388</v>
      </c>
      <c r="X41">
        <f t="shared" si="16"/>
        <v>3.3776797813883119</v>
      </c>
      <c r="Y41">
        <f t="shared" si="17"/>
        <v>4.84395241253908</v>
      </c>
      <c r="Z41">
        <f t="shared" si="18"/>
        <v>1.3957241535530134</v>
      </c>
      <c r="AA41">
        <f t="shared" si="19"/>
        <v>-28.828139200490366</v>
      </c>
      <c r="AB41">
        <f t="shared" si="20"/>
        <v>38.620161068039089</v>
      </c>
      <c r="AC41">
        <f t="shared" si="21"/>
        <v>3.1758899929105286</v>
      </c>
      <c r="AD41">
        <f t="shared" si="22"/>
        <v>239.0808030960556</v>
      </c>
      <c r="AE41">
        <f t="shared" si="23"/>
        <v>11.63599985660507</v>
      </c>
      <c r="AF41">
        <f t="shared" si="24"/>
        <v>0.65340439149787755</v>
      </c>
      <c r="AG41">
        <f t="shared" si="25"/>
        <v>1.2030802903338902</v>
      </c>
      <c r="AH41">
        <v>171.12763186119341</v>
      </c>
      <c r="AI41">
        <v>163.30310303030291</v>
      </c>
      <c r="AJ41">
        <v>1.702663154284346</v>
      </c>
      <c r="AK41">
        <v>63.968165495996793</v>
      </c>
      <c r="AL41">
        <f t="shared" si="26"/>
        <v>0.65369930159842105</v>
      </c>
      <c r="AM41">
        <v>32.770410519546743</v>
      </c>
      <c r="AN41">
        <v>33.353738787878783</v>
      </c>
      <c r="AO41">
        <v>-8.9582977767416627E-6</v>
      </c>
      <c r="AP41">
        <v>93.478074377991348</v>
      </c>
      <c r="AQ41">
        <v>89</v>
      </c>
      <c r="AR41">
        <v>14</v>
      </c>
      <c r="AS41">
        <f t="shared" si="27"/>
        <v>1</v>
      </c>
      <c r="AT41">
        <f t="shared" si="28"/>
        <v>0</v>
      </c>
      <c r="AU41">
        <f t="shared" si="29"/>
        <v>47273.576339016385</v>
      </c>
      <c r="AV41">
        <f t="shared" si="30"/>
        <v>1199.981428571429</v>
      </c>
      <c r="AW41">
        <f t="shared" si="31"/>
        <v>1025.9097135935735</v>
      </c>
      <c r="AX41">
        <f t="shared" si="32"/>
        <v>0.85493799251119507</v>
      </c>
      <c r="AY41">
        <f t="shared" si="33"/>
        <v>0.18843032554660655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1674757959.0999999</v>
      </c>
      <c r="BF41">
        <v>155.38999999999999</v>
      </c>
      <c r="BG41">
        <v>166.22442857142849</v>
      </c>
      <c r="BH41">
        <v>33.352928571428571</v>
      </c>
      <c r="BI41">
        <v>32.769914285714293</v>
      </c>
      <c r="BJ41">
        <v>159.9508571428571</v>
      </c>
      <c r="BK41">
        <v>33.071628571428569</v>
      </c>
      <c r="BL41">
        <v>650.01300000000003</v>
      </c>
      <c r="BM41">
        <v>101.1707142857143</v>
      </c>
      <c r="BN41">
        <v>0.10014635714285711</v>
      </c>
      <c r="BO41">
        <v>32.253228571428572</v>
      </c>
      <c r="BP41">
        <v>31.99378571428571</v>
      </c>
      <c r="BQ41">
        <v>999.89999999999986</v>
      </c>
      <c r="BR41">
        <v>0</v>
      </c>
      <c r="BS41">
        <v>0</v>
      </c>
      <c r="BT41">
        <v>8964.4642857142862</v>
      </c>
      <c r="BU41">
        <v>0</v>
      </c>
      <c r="BV41">
        <v>151.5144285714286</v>
      </c>
      <c r="BW41">
        <v>-10.83445714285714</v>
      </c>
      <c r="BX41">
        <v>160.7515714285714</v>
      </c>
      <c r="BY41">
        <v>171.85599999999999</v>
      </c>
      <c r="BZ41">
        <v>0.58301371428571436</v>
      </c>
      <c r="CA41">
        <v>166.22442857142849</v>
      </c>
      <c r="CB41">
        <v>32.769914285714293</v>
      </c>
      <c r="CC41">
        <v>3.3743471428571432</v>
      </c>
      <c r="CD41">
        <v>3.3153628571428579</v>
      </c>
      <c r="CE41">
        <v>26.000414285714282</v>
      </c>
      <c r="CF41">
        <v>25.702757142857141</v>
      </c>
      <c r="CG41">
        <v>1199.981428571429</v>
      </c>
      <c r="CH41">
        <v>0.49998485714285718</v>
      </c>
      <c r="CI41">
        <v>0.50001514285714288</v>
      </c>
      <c r="CJ41">
        <v>0</v>
      </c>
      <c r="CK41">
        <v>769.62142857142851</v>
      </c>
      <c r="CL41">
        <v>4.9990899999999998</v>
      </c>
      <c r="CM41">
        <v>7936.6742857142845</v>
      </c>
      <c r="CN41">
        <v>9557.6585714285739</v>
      </c>
      <c r="CO41">
        <v>41.061999999999998</v>
      </c>
      <c r="CP41">
        <v>42.75</v>
      </c>
      <c r="CQ41">
        <v>41.875</v>
      </c>
      <c r="CR41">
        <v>41.75</v>
      </c>
      <c r="CS41">
        <v>42.436999999999998</v>
      </c>
      <c r="CT41">
        <v>597.47142857142865</v>
      </c>
      <c r="CU41">
        <v>597.51</v>
      </c>
      <c r="CV41">
        <v>0</v>
      </c>
      <c r="CW41">
        <v>1674757978</v>
      </c>
      <c r="CX41">
        <v>0</v>
      </c>
      <c r="CY41">
        <v>1674757564.0999999</v>
      </c>
      <c r="CZ41" t="s">
        <v>356</v>
      </c>
      <c r="DA41">
        <v>1674757564.0999999</v>
      </c>
      <c r="DB41">
        <v>1674757561.0999999</v>
      </c>
      <c r="DC41">
        <v>36</v>
      </c>
      <c r="DD41">
        <v>6.9000000000000006E-2</v>
      </c>
      <c r="DE41">
        <v>-3.7999999999999999E-2</v>
      </c>
      <c r="DF41">
        <v>-5.3319999999999999</v>
      </c>
      <c r="DG41">
        <v>0.27300000000000002</v>
      </c>
      <c r="DH41">
        <v>415</v>
      </c>
      <c r="DI41">
        <v>32</v>
      </c>
      <c r="DJ41">
        <v>0.52</v>
      </c>
      <c r="DK41">
        <v>0.2</v>
      </c>
      <c r="DL41">
        <v>-10.671395</v>
      </c>
      <c r="DM41">
        <v>-1.3391774859287049</v>
      </c>
      <c r="DN41">
        <v>0.13069484295487721</v>
      </c>
      <c r="DO41">
        <v>0</v>
      </c>
      <c r="DP41">
        <v>0.58114107500000001</v>
      </c>
      <c r="DQ41">
        <v>1.5135838649155121E-2</v>
      </c>
      <c r="DR41">
        <v>1.922534061954428E-3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3.2981699999999998</v>
      </c>
      <c r="EB41">
        <v>2.6250200000000001</v>
      </c>
      <c r="EC41">
        <v>4.6283600000000001E-2</v>
      </c>
      <c r="ED41">
        <v>4.7466599999999998E-2</v>
      </c>
      <c r="EE41">
        <v>0.137681</v>
      </c>
      <c r="EF41">
        <v>0.13494900000000001</v>
      </c>
      <c r="EG41">
        <v>28864.6</v>
      </c>
      <c r="EH41">
        <v>29324.2</v>
      </c>
      <c r="EI41">
        <v>28151.200000000001</v>
      </c>
      <c r="EJ41">
        <v>29620.6</v>
      </c>
      <c r="EK41">
        <v>33407.199999999997</v>
      </c>
      <c r="EL41">
        <v>35574.199999999997</v>
      </c>
      <c r="EM41">
        <v>39740.300000000003</v>
      </c>
      <c r="EN41">
        <v>42340.9</v>
      </c>
      <c r="EO41">
        <v>2.0975299999999999</v>
      </c>
      <c r="EP41">
        <v>2.20573</v>
      </c>
      <c r="EQ41">
        <v>0.121336</v>
      </c>
      <c r="ER41">
        <v>0</v>
      </c>
      <c r="ES41">
        <v>30.021100000000001</v>
      </c>
      <c r="ET41">
        <v>999.9</v>
      </c>
      <c r="EU41">
        <v>66.3</v>
      </c>
      <c r="EV41">
        <v>35.9</v>
      </c>
      <c r="EW41">
        <v>38.897399999999998</v>
      </c>
      <c r="EX41">
        <v>57.054699999999997</v>
      </c>
      <c r="EY41">
        <v>-3.3092999999999999</v>
      </c>
      <c r="EZ41">
        <v>2</v>
      </c>
      <c r="FA41">
        <v>0.32870899999999997</v>
      </c>
      <c r="FB41">
        <v>-0.52616300000000005</v>
      </c>
      <c r="FC41">
        <v>20.2744</v>
      </c>
      <c r="FD41">
        <v>5.2207299999999996</v>
      </c>
      <c r="FE41">
        <v>12.0047</v>
      </c>
      <c r="FF41">
        <v>4.9869500000000002</v>
      </c>
      <c r="FG41">
        <v>3.2845800000000001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1.86222</v>
      </c>
      <c r="FN41">
        <v>1.86432</v>
      </c>
      <c r="FO41">
        <v>1.8603499999999999</v>
      </c>
      <c r="FP41">
        <v>1.8611</v>
      </c>
      <c r="FQ41">
        <v>1.8602000000000001</v>
      </c>
      <c r="FR41">
        <v>1.86189</v>
      </c>
      <c r="FS41">
        <v>1.8585199999999999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-4.5720000000000001</v>
      </c>
      <c r="GH41">
        <v>0.28129999999999999</v>
      </c>
      <c r="GI41">
        <v>-3.9704311847748919</v>
      </c>
      <c r="GJ41">
        <v>-4.001498376286535E-3</v>
      </c>
      <c r="GK41">
        <v>2.0240158909263329E-6</v>
      </c>
      <c r="GL41">
        <v>-5.0118485733500383E-10</v>
      </c>
      <c r="GM41">
        <v>-5.8397261604675788E-2</v>
      </c>
      <c r="GN41">
        <v>3.5264372609216709E-3</v>
      </c>
      <c r="GO41">
        <v>5.1992710767976636E-4</v>
      </c>
      <c r="GP41">
        <v>-9.5545545698783704E-6</v>
      </c>
      <c r="GQ41">
        <v>7</v>
      </c>
      <c r="GR41">
        <v>2079</v>
      </c>
      <c r="GS41">
        <v>3</v>
      </c>
      <c r="GT41">
        <v>32</v>
      </c>
      <c r="GU41">
        <v>6.6</v>
      </c>
      <c r="GV41">
        <v>6.7</v>
      </c>
      <c r="GW41">
        <v>0.68115199999999998</v>
      </c>
      <c r="GX41">
        <v>2.6086399999999998</v>
      </c>
      <c r="GY41">
        <v>2.04834</v>
      </c>
      <c r="GZ41">
        <v>2.6171899999999999</v>
      </c>
      <c r="HA41">
        <v>2.1972700000000001</v>
      </c>
      <c r="HB41">
        <v>2.32178</v>
      </c>
      <c r="HC41">
        <v>40.044699999999999</v>
      </c>
      <c r="HD41">
        <v>14.2721</v>
      </c>
      <c r="HE41">
        <v>18</v>
      </c>
      <c r="HF41">
        <v>590.49599999999998</v>
      </c>
      <c r="HG41">
        <v>749.51400000000001</v>
      </c>
      <c r="HH41">
        <v>31.000900000000001</v>
      </c>
      <c r="HI41">
        <v>31.615500000000001</v>
      </c>
      <c r="HJ41">
        <v>30</v>
      </c>
      <c r="HK41">
        <v>31.594100000000001</v>
      </c>
      <c r="HL41">
        <v>31.607399999999998</v>
      </c>
      <c r="HM41">
        <v>13.643700000000001</v>
      </c>
      <c r="HN41">
        <v>21.090199999999999</v>
      </c>
      <c r="HO41">
        <v>100</v>
      </c>
      <c r="HP41">
        <v>31</v>
      </c>
      <c r="HQ41">
        <v>183.92699999999999</v>
      </c>
      <c r="HR41">
        <v>32.840699999999998</v>
      </c>
      <c r="HS41">
        <v>99.202200000000005</v>
      </c>
      <c r="HT41">
        <v>98.182299999999998</v>
      </c>
    </row>
    <row r="42" spans="1:228" x14ac:dyDescent="0.2">
      <c r="A42">
        <v>27</v>
      </c>
      <c r="B42">
        <v>1674757965.0999999</v>
      </c>
      <c r="C42">
        <v>108</v>
      </c>
      <c r="D42" t="s">
        <v>412</v>
      </c>
      <c r="E42" t="s">
        <v>413</v>
      </c>
      <c r="F42">
        <v>4</v>
      </c>
      <c r="G42">
        <v>1674757962.7874999</v>
      </c>
      <c r="H42">
        <f t="shared" si="0"/>
        <v>6.5032181598518961E-4</v>
      </c>
      <c r="I42">
        <f t="shared" si="1"/>
        <v>0.65032181598518957</v>
      </c>
      <c r="J42">
        <f t="shared" si="2"/>
        <v>1.0954442421724491</v>
      </c>
      <c r="K42">
        <f t="shared" si="3"/>
        <v>161.50912500000001</v>
      </c>
      <c r="L42">
        <f t="shared" si="4"/>
        <v>119.64543444533156</v>
      </c>
      <c r="M42">
        <f t="shared" si="5"/>
        <v>12.116445760704416</v>
      </c>
      <c r="N42">
        <f t="shared" si="6"/>
        <v>16.355965123061047</v>
      </c>
      <c r="O42">
        <f t="shared" si="7"/>
        <v>4.5716880939740932E-2</v>
      </c>
      <c r="P42">
        <f t="shared" si="8"/>
        <v>2.7710788746484516</v>
      </c>
      <c r="Q42">
        <f t="shared" si="9"/>
        <v>4.5301968898112242E-2</v>
      </c>
      <c r="R42">
        <f t="shared" si="10"/>
        <v>2.8350694797394008E-2</v>
      </c>
      <c r="S42">
        <f t="shared" si="11"/>
        <v>226.11438448603965</v>
      </c>
      <c r="T42">
        <f t="shared" si="12"/>
        <v>33.473691176328678</v>
      </c>
      <c r="U42">
        <f t="shared" si="13"/>
        <v>31.991562500000001</v>
      </c>
      <c r="V42">
        <f t="shared" si="14"/>
        <v>4.7728032782573191</v>
      </c>
      <c r="W42">
        <f t="shared" si="15"/>
        <v>69.730739701464699</v>
      </c>
      <c r="X42">
        <f t="shared" si="16"/>
        <v>3.3775514261606965</v>
      </c>
      <c r="Y42">
        <f t="shared" si="17"/>
        <v>4.8437051444181813</v>
      </c>
      <c r="Z42">
        <f t="shared" si="18"/>
        <v>1.3952518520966226</v>
      </c>
      <c r="AA42">
        <f t="shared" si="19"/>
        <v>-28.679192084946862</v>
      </c>
      <c r="AB42">
        <f t="shared" si="20"/>
        <v>38.956458348683235</v>
      </c>
      <c r="AC42">
        <f t="shared" si="21"/>
        <v>3.1919949352631023</v>
      </c>
      <c r="AD42">
        <f t="shared" si="22"/>
        <v>239.58364568503913</v>
      </c>
      <c r="AE42">
        <f t="shared" si="23"/>
        <v>11.62987768420057</v>
      </c>
      <c r="AF42">
        <f t="shared" si="24"/>
        <v>0.65382827984203562</v>
      </c>
      <c r="AG42">
        <f t="shared" si="25"/>
        <v>1.0954442421724491</v>
      </c>
      <c r="AH42">
        <v>178.00587553505969</v>
      </c>
      <c r="AI42">
        <v>170.2042666666666</v>
      </c>
      <c r="AJ42">
        <v>1.7229149852450869</v>
      </c>
      <c r="AK42">
        <v>63.968165495996793</v>
      </c>
      <c r="AL42">
        <f t="shared" si="26"/>
        <v>0.65032181598518957</v>
      </c>
      <c r="AM42">
        <v>32.768751056658331</v>
      </c>
      <c r="AN42">
        <v>33.348996969696962</v>
      </c>
      <c r="AO42">
        <v>9.081806750188526E-6</v>
      </c>
      <c r="AP42">
        <v>93.478074377991348</v>
      </c>
      <c r="AQ42">
        <v>89</v>
      </c>
      <c r="AR42">
        <v>14</v>
      </c>
      <c r="AS42">
        <f t="shared" si="27"/>
        <v>1</v>
      </c>
      <c r="AT42">
        <f t="shared" si="28"/>
        <v>0</v>
      </c>
      <c r="AU42">
        <f t="shared" si="29"/>
        <v>47548.007939695053</v>
      </c>
      <c r="AV42">
        <f t="shared" si="30"/>
        <v>1199.9862499999999</v>
      </c>
      <c r="AW42">
        <f t="shared" si="31"/>
        <v>1025.914138593803</v>
      </c>
      <c r="AX42">
        <f t="shared" si="32"/>
        <v>0.85493824499555982</v>
      </c>
      <c r="AY42">
        <f t="shared" si="33"/>
        <v>0.18843081284143021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1674757962.7874999</v>
      </c>
      <c r="BF42">
        <v>161.50912500000001</v>
      </c>
      <c r="BG42">
        <v>172.34225000000001</v>
      </c>
      <c r="BH42">
        <v>33.352074999999999</v>
      </c>
      <c r="BI42">
        <v>32.768650000000001</v>
      </c>
      <c r="BJ42">
        <v>166.09062499999999</v>
      </c>
      <c r="BK42">
        <v>33.070787499999987</v>
      </c>
      <c r="BL42">
        <v>649.97737499999994</v>
      </c>
      <c r="BM42">
        <v>101.169875</v>
      </c>
      <c r="BN42">
        <v>9.9728950000000011E-2</v>
      </c>
      <c r="BO42">
        <v>32.252324999999999</v>
      </c>
      <c r="BP42">
        <v>31.991562500000001</v>
      </c>
      <c r="BQ42">
        <v>999.9</v>
      </c>
      <c r="BR42">
        <v>0</v>
      </c>
      <c r="BS42">
        <v>0</v>
      </c>
      <c r="BT42">
        <v>9017.34375</v>
      </c>
      <c r="BU42">
        <v>0</v>
      </c>
      <c r="BV42">
        <v>151.37237500000001</v>
      </c>
      <c r="BW42">
        <v>-10.8332625</v>
      </c>
      <c r="BX42">
        <v>167.08150000000001</v>
      </c>
      <c r="BY42">
        <v>178.18112500000001</v>
      </c>
      <c r="BZ42">
        <v>0.58344649999999998</v>
      </c>
      <c r="CA42">
        <v>172.34225000000001</v>
      </c>
      <c r="CB42">
        <v>32.768650000000001</v>
      </c>
      <c r="CC42">
        <v>3.37422625</v>
      </c>
      <c r="CD42">
        <v>3.3151999999999999</v>
      </c>
      <c r="CE42">
        <v>25.999837500000002</v>
      </c>
      <c r="CF42">
        <v>25.701924999999999</v>
      </c>
      <c r="CG42">
        <v>1199.9862499999999</v>
      </c>
      <c r="CH42">
        <v>0.49997575000000011</v>
      </c>
      <c r="CI42">
        <v>0.50002425000000006</v>
      </c>
      <c r="CJ42">
        <v>0</v>
      </c>
      <c r="CK42">
        <v>769.20412499999998</v>
      </c>
      <c r="CL42">
        <v>4.9990899999999998</v>
      </c>
      <c r="CM42">
        <v>7932.8737499999997</v>
      </c>
      <c r="CN42">
        <v>9557.651249999999</v>
      </c>
      <c r="CO42">
        <v>41.061999999999998</v>
      </c>
      <c r="CP42">
        <v>42.734250000000003</v>
      </c>
      <c r="CQ42">
        <v>41.875</v>
      </c>
      <c r="CR42">
        <v>41.75</v>
      </c>
      <c r="CS42">
        <v>42.436999999999998</v>
      </c>
      <c r="CT42">
        <v>597.46375000000012</v>
      </c>
      <c r="CU42">
        <v>597.52250000000004</v>
      </c>
      <c r="CV42">
        <v>0</v>
      </c>
      <c r="CW42">
        <v>1674757981.5999999</v>
      </c>
      <c r="CX42">
        <v>0</v>
      </c>
      <c r="CY42">
        <v>1674757564.0999999</v>
      </c>
      <c r="CZ42" t="s">
        <v>356</v>
      </c>
      <c r="DA42">
        <v>1674757564.0999999</v>
      </c>
      <c r="DB42">
        <v>1674757561.0999999</v>
      </c>
      <c r="DC42">
        <v>36</v>
      </c>
      <c r="DD42">
        <v>6.9000000000000006E-2</v>
      </c>
      <c r="DE42">
        <v>-3.7999999999999999E-2</v>
      </c>
      <c r="DF42">
        <v>-5.3319999999999999</v>
      </c>
      <c r="DG42">
        <v>0.27300000000000002</v>
      </c>
      <c r="DH42">
        <v>415</v>
      </c>
      <c r="DI42">
        <v>32</v>
      </c>
      <c r="DJ42">
        <v>0.52</v>
      </c>
      <c r="DK42">
        <v>0.2</v>
      </c>
      <c r="DL42">
        <v>-10.73163658536585</v>
      </c>
      <c r="DM42">
        <v>-1.091358188153323</v>
      </c>
      <c r="DN42">
        <v>0.1131711498099932</v>
      </c>
      <c r="DO42">
        <v>0</v>
      </c>
      <c r="DP42">
        <v>0.58208734146341456</v>
      </c>
      <c r="DQ42">
        <v>1.200275958188248E-2</v>
      </c>
      <c r="DR42">
        <v>1.698008670289506E-3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3.2981199999999999</v>
      </c>
      <c r="EB42">
        <v>2.6254200000000001</v>
      </c>
      <c r="EC42">
        <v>4.7999E-2</v>
      </c>
      <c r="ED42">
        <v>4.9124500000000001E-2</v>
      </c>
      <c r="EE42">
        <v>0.13766800000000001</v>
      </c>
      <c r="EF42">
        <v>0.13494300000000001</v>
      </c>
      <c r="EG42">
        <v>28813.4</v>
      </c>
      <c r="EH42">
        <v>29273.1</v>
      </c>
      <c r="EI42">
        <v>28151.8</v>
      </c>
      <c r="EJ42">
        <v>29620.6</v>
      </c>
      <c r="EK42">
        <v>33408.6</v>
      </c>
      <c r="EL42">
        <v>35574.6</v>
      </c>
      <c r="EM42">
        <v>39741.199999999997</v>
      </c>
      <c r="EN42">
        <v>42340.9</v>
      </c>
      <c r="EO42">
        <v>2.0971500000000001</v>
      </c>
      <c r="EP42">
        <v>2.2058</v>
      </c>
      <c r="EQ42">
        <v>0.120793</v>
      </c>
      <c r="ER42">
        <v>0</v>
      </c>
      <c r="ES42">
        <v>30.023</v>
      </c>
      <c r="ET42">
        <v>999.9</v>
      </c>
      <c r="EU42">
        <v>66.3</v>
      </c>
      <c r="EV42">
        <v>35.9</v>
      </c>
      <c r="EW42">
        <v>38.901299999999999</v>
      </c>
      <c r="EX42">
        <v>57.444699999999997</v>
      </c>
      <c r="EY42">
        <v>-3.3052899999999998</v>
      </c>
      <c r="EZ42">
        <v>2</v>
      </c>
      <c r="FA42">
        <v>0.32866600000000001</v>
      </c>
      <c r="FB42">
        <v>-0.52185199999999998</v>
      </c>
      <c r="FC42">
        <v>20.2743</v>
      </c>
      <c r="FD42">
        <v>5.2201399999999998</v>
      </c>
      <c r="FE42">
        <v>12.004</v>
      </c>
      <c r="FF42">
        <v>4.98665</v>
      </c>
      <c r="FG42">
        <v>3.2845499999999999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1.86225</v>
      </c>
      <c r="FN42">
        <v>1.8643099999999999</v>
      </c>
      <c r="FO42">
        <v>1.8603499999999999</v>
      </c>
      <c r="FP42">
        <v>1.8610800000000001</v>
      </c>
      <c r="FQ42">
        <v>1.8602000000000001</v>
      </c>
      <c r="FR42">
        <v>1.86189</v>
      </c>
      <c r="FS42">
        <v>1.8585199999999999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-4.5940000000000003</v>
      </c>
      <c r="GH42">
        <v>0.28129999999999999</v>
      </c>
      <c r="GI42">
        <v>-3.9704311847748919</v>
      </c>
      <c r="GJ42">
        <v>-4.001498376286535E-3</v>
      </c>
      <c r="GK42">
        <v>2.0240158909263329E-6</v>
      </c>
      <c r="GL42">
        <v>-5.0118485733500383E-10</v>
      </c>
      <c r="GM42">
        <v>-5.8397261604675788E-2</v>
      </c>
      <c r="GN42">
        <v>3.5264372609216709E-3</v>
      </c>
      <c r="GO42">
        <v>5.1992710767976636E-4</v>
      </c>
      <c r="GP42">
        <v>-9.5545545698783704E-6</v>
      </c>
      <c r="GQ42">
        <v>7</v>
      </c>
      <c r="GR42">
        <v>2079</v>
      </c>
      <c r="GS42">
        <v>3</v>
      </c>
      <c r="GT42">
        <v>32</v>
      </c>
      <c r="GU42">
        <v>6.7</v>
      </c>
      <c r="GV42">
        <v>6.7</v>
      </c>
      <c r="GW42">
        <v>0.70068399999999997</v>
      </c>
      <c r="GX42">
        <v>2.6061999999999999</v>
      </c>
      <c r="GY42">
        <v>2.04834</v>
      </c>
      <c r="GZ42">
        <v>2.6184099999999999</v>
      </c>
      <c r="HA42">
        <v>2.1972700000000001</v>
      </c>
      <c r="HB42">
        <v>2.3059099999999999</v>
      </c>
      <c r="HC42">
        <v>40.044699999999999</v>
      </c>
      <c r="HD42">
        <v>14.2721</v>
      </c>
      <c r="HE42">
        <v>18</v>
      </c>
      <c r="HF42">
        <v>590.22400000000005</v>
      </c>
      <c r="HG42">
        <v>749.58600000000001</v>
      </c>
      <c r="HH42">
        <v>31.001100000000001</v>
      </c>
      <c r="HI42">
        <v>31.615500000000001</v>
      </c>
      <c r="HJ42">
        <v>29.9999</v>
      </c>
      <c r="HK42">
        <v>31.594100000000001</v>
      </c>
      <c r="HL42">
        <v>31.607399999999998</v>
      </c>
      <c r="HM42">
        <v>14.0425</v>
      </c>
      <c r="HN42">
        <v>21.090199999999999</v>
      </c>
      <c r="HO42">
        <v>100</v>
      </c>
      <c r="HP42">
        <v>31</v>
      </c>
      <c r="HQ42">
        <v>190.607</v>
      </c>
      <c r="HR42">
        <v>32.8461</v>
      </c>
      <c r="HS42">
        <v>99.204599999999999</v>
      </c>
      <c r="HT42">
        <v>98.182299999999998</v>
      </c>
    </row>
    <row r="43" spans="1:228" x14ac:dyDescent="0.2">
      <c r="A43">
        <v>28</v>
      </c>
      <c r="B43">
        <v>1674757969.0999999</v>
      </c>
      <c r="C43">
        <v>112</v>
      </c>
      <c r="D43" t="s">
        <v>414</v>
      </c>
      <c r="E43" t="s">
        <v>415</v>
      </c>
      <c r="F43">
        <v>4</v>
      </c>
      <c r="G43">
        <v>1674757967.0999999</v>
      </c>
      <c r="H43">
        <f t="shared" si="0"/>
        <v>6.448060220572312E-4</v>
      </c>
      <c r="I43">
        <f t="shared" si="1"/>
        <v>0.64480602205723114</v>
      </c>
      <c r="J43">
        <f t="shared" si="2"/>
        <v>1.2425525256392334</v>
      </c>
      <c r="K43">
        <f t="shared" si="3"/>
        <v>168.62442857142861</v>
      </c>
      <c r="L43">
        <f t="shared" si="4"/>
        <v>121.12531455006916</v>
      </c>
      <c r="M43">
        <f t="shared" si="5"/>
        <v>12.266333074431866</v>
      </c>
      <c r="N43">
        <f t="shared" si="6"/>
        <v>17.076557555504877</v>
      </c>
      <c r="O43">
        <f t="shared" si="7"/>
        <v>4.5352643758550935E-2</v>
      </c>
      <c r="P43">
        <f t="shared" si="8"/>
        <v>2.7662459671578499</v>
      </c>
      <c r="Q43">
        <f t="shared" si="9"/>
        <v>4.4943578424367109E-2</v>
      </c>
      <c r="R43">
        <f t="shared" si="10"/>
        <v>2.8126181778161417E-2</v>
      </c>
      <c r="S43">
        <f t="shared" si="11"/>
        <v>226.11510652196986</v>
      </c>
      <c r="T43">
        <f t="shared" si="12"/>
        <v>33.471283598520351</v>
      </c>
      <c r="U43">
        <f t="shared" si="13"/>
        <v>31.986371428571431</v>
      </c>
      <c r="V43">
        <f t="shared" si="14"/>
        <v>4.771401037263745</v>
      </c>
      <c r="W43">
        <f t="shared" si="15"/>
        <v>69.741234446680039</v>
      </c>
      <c r="X43">
        <f t="shared" si="16"/>
        <v>3.376934607375377</v>
      </c>
      <c r="Y43">
        <f t="shared" si="17"/>
        <v>4.8420918186602764</v>
      </c>
      <c r="Z43">
        <f t="shared" si="18"/>
        <v>1.394466429888368</v>
      </c>
      <c r="AA43">
        <f t="shared" si="19"/>
        <v>-28.435945572723895</v>
      </c>
      <c r="AB43">
        <f t="shared" si="20"/>
        <v>38.78332360559979</v>
      </c>
      <c r="AC43">
        <f t="shared" si="21"/>
        <v>3.1831871402307268</v>
      </c>
      <c r="AD43">
        <f t="shared" si="22"/>
        <v>239.64567169507649</v>
      </c>
      <c r="AE43">
        <f t="shared" si="23"/>
        <v>11.623782086063526</v>
      </c>
      <c r="AF43">
        <f t="shared" si="24"/>
        <v>0.64906255840483984</v>
      </c>
      <c r="AG43">
        <f t="shared" si="25"/>
        <v>1.2425525256392334</v>
      </c>
      <c r="AH43">
        <v>184.80595611765111</v>
      </c>
      <c r="AI43">
        <v>176.9798606060607</v>
      </c>
      <c r="AJ43">
        <v>1.693443580690273</v>
      </c>
      <c r="AK43">
        <v>63.968165495996793</v>
      </c>
      <c r="AL43">
        <f t="shared" si="26"/>
        <v>0.64480602205723114</v>
      </c>
      <c r="AM43">
        <v>32.767583638328873</v>
      </c>
      <c r="AN43">
        <v>33.343034545454557</v>
      </c>
      <c r="AO43">
        <v>-1.8207722197363751E-5</v>
      </c>
      <c r="AP43">
        <v>93.478074377991348</v>
      </c>
      <c r="AQ43">
        <v>89</v>
      </c>
      <c r="AR43">
        <v>14</v>
      </c>
      <c r="AS43">
        <f t="shared" si="27"/>
        <v>1</v>
      </c>
      <c r="AT43">
        <f t="shared" si="28"/>
        <v>0</v>
      </c>
      <c r="AU43">
        <f t="shared" si="29"/>
        <v>47415.605887667043</v>
      </c>
      <c r="AV43">
        <f t="shared" si="30"/>
        <v>1199.988571428572</v>
      </c>
      <c r="AW43">
        <f t="shared" si="31"/>
        <v>1025.9162707367723</v>
      </c>
      <c r="AX43">
        <f t="shared" si="32"/>
        <v>0.8549383678841469</v>
      </c>
      <c r="AY43">
        <f t="shared" si="33"/>
        <v>0.18843105001640353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1674757967.0999999</v>
      </c>
      <c r="BF43">
        <v>168.62442857142861</v>
      </c>
      <c r="BG43">
        <v>179.45485714285721</v>
      </c>
      <c r="BH43">
        <v>33.345928571428573</v>
      </c>
      <c r="BI43">
        <v>32.76678571428571</v>
      </c>
      <c r="BJ43">
        <v>173.2298571428571</v>
      </c>
      <c r="BK43">
        <v>33.06467142857143</v>
      </c>
      <c r="BL43">
        <v>650.01471428571438</v>
      </c>
      <c r="BM43">
        <v>101.1695714285714</v>
      </c>
      <c r="BN43">
        <v>0.1002012857142857</v>
      </c>
      <c r="BO43">
        <v>32.246428571428567</v>
      </c>
      <c r="BP43">
        <v>31.986371428571431</v>
      </c>
      <c r="BQ43">
        <v>999.89999999999986</v>
      </c>
      <c r="BR43">
        <v>0</v>
      </c>
      <c r="BS43">
        <v>0</v>
      </c>
      <c r="BT43">
        <v>8991.6957142857154</v>
      </c>
      <c r="BU43">
        <v>0</v>
      </c>
      <c r="BV43">
        <v>151.279</v>
      </c>
      <c r="BW43">
        <v>-10.83042857142857</v>
      </c>
      <c r="BX43">
        <v>174.44114285714289</v>
      </c>
      <c r="BY43">
        <v>185.53399999999999</v>
      </c>
      <c r="BZ43">
        <v>0.57912699999999995</v>
      </c>
      <c r="CA43">
        <v>179.45485714285721</v>
      </c>
      <c r="CB43">
        <v>32.76678571428571</v>
      </c>
      <c r="CC43">
        <v>3.3735914285714279</v>
      </c>
      <c r="CD43">
        <v>3.3149999999999999</v>
      </c>
      <c r="CE43">
        <v>25.99662857142857</v>
      </c>
      <c r="CF43">
        <v>25.700900000000001</v>
      </c>
      <c r="CG43">
        <v>1199.988571428572</v>
      </c>
      <c r="CH43">
        <v>0.49997200000000003</v>
      </c>
      <c r="CI43">
        <v>0.50002800000000003</v>
      </c>
      <c r="CJ43">
        <v>0</v>
      </c>
      <c r="CK43">
        <v>768.63414285714293</v>
      </c>
      <c r="CL43">
        <v>4.9990899999999998</v>
      </c>
      <c r="CM43">
        <v>7928.4685714285724</v>
      </c>
      <c r="CN43">
        <v>9557.677142857141</v>
      </c>
      <c r="CO43">
        <v>41.061999999999998</v>
      </c>
      <c r="CP43">
        <v>42.75</v>
      </c>
      <c r="CQ43">
        <v>41.875</v>
      </c>
      <c r="CR43">
        <v>41.75</v>
      </c>
      <c r="CS43">
        <v>42.436999999999998</v>
      </c>
      <c r="CT43">
        <v>597.46</v>
      </c>
      <c r="CU43">
        <v>597.52857142857124</v>
      </c>
      <c r="CV43">
        <v>0</v>
      </c>
      <c r="CW43">
        <v>1674757985.8</v>
      </c>
      <c r="CX43">
        <v>0</v>
      </c>
      <c r="CY43">
        <v>1674757564.0999999</v>
      </c>
      <c r="CZ43" t="s">
        <v>356</v>
      </c>
      <c r="DA43">
        <v>1674757564.0999999</v>
      </c>
      <c r="DB43">
        <v>1674757561.0999999</v>
      </c>
      <c r="DC43">
        <v>36</v>
      </c>
      <c r="DD43">
        <v>6.9000000000000006E-2</v>
      </c>
      <c r="DE43">
        <v>-3.7999999999999999E-2</v>
      </c>
      <c r="DF43">
        <v>-5.3319999999999999</v>
      </c>
      <c r="DG43">
        <v>0.27300000000000002</v>
      </c>
      <c r="DH43">
        <v>415</v>
      </c>
      <c r="DI43">
        <v>32</v>
      </c>
      <c r="DJ43">
        <v>0.52</v>
      </c>
      <c r="DK43">
        <v>0.2</v>
      </c>
      <c r="DL43">
        <v>-10.791015</v>
      </c>
      <c r="DM43">
        <v>-0.50586641651030317</v>
      </c>
      <c r="DN43">
        <v>6.5329000260221384E-2</v>
      </c>
      <c r="DO43">
        <v>0</v>
      </c>
      <c r="DP43">
        <v>0.58215157499999992</v>
      </c>
      <c r="DQ43">
        <v>-6.5449418386512893E-3</v>
      </c>
      <c r="DR43">
        <v>1.659725367154149E-3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3.2981799999999999</v>
      </c>
      <c r="EB43">
        <v>2.6253299999999999</v>
      </c>
      <c r="EC43">
        <v>4.9680799999999997E-2</v>
      </c>
      <c r="ED43">
        <v>5.0796899999999999E-2</v>
      </c>
      <c r="EE43">
        <v>0.137656</v>
      </c>
      <c r="EF43">
        <v>0.13495299999999999</v>
      </c>
      <c r="EG43">
        <v>28762.6</v>
      </c>
      <c r="EH43">
        <v>29222</v>
      </c>
      <c r="EI43">
        <v>28152</v>
      </c>
      <c r="EJ43">
        <v>29620.9</v>
      </c>
      <c r="EK43">
        <v>33409.4</v>
      </c>
      <c r="EL43">
        <v>35574.5</v>
      </c>
      <c r="EM43">
        <v>39741.5</v>
      </c>
      <c r="EN43">
        <v>42341.2</v>
      </c>
      <c r="EO43">
        <v>2.0973000000000002</v>
      </c>
      <c r="EP43">
        <v>2.2059500000000001</v>
      </c>
      <c r="EQ43">
        <v>0.12092700000000001</v>
      </c>
      <c r="ER43">
        <v>0</v>
      </c>
      <c r="ES43">
        <v>30.0245</v>
      </c>
      <c r="ET43">
        <v>999.9</v>
      </c>
      <c r="EU43">
        <v>66.3</v>
      </c>
      <c r="EV43">
        <v>35.9</v>
      </c>
      <c r="EW43">
        <v>38.899000000000001</v>
      </c>
      <c r="EX43">
        <v>57.294699999999999</v>
      </c>
      <c r="EY43">
        <v>-3.4054500000000001</v>
      </c>
      <c r="EZ43">
        <v>2</v>
      </c>
      <c r="FA43">
        <v>0.32830799999999999</v>
      </c>
      <c r="FB43">
        <v>-0.516961</v>
      </c>
      <c r="FC43">
        <v>20.2743</v>
      </c>
      <c r="FD43">
        <v>5.2198399999999996</v>
      </c>
      <c r="FE43">
        <v>12.0044</v>
      </c>
      <c r="FF43">
        <v>4.98665</v>
      </c>
      <c r="FG43">
        <v>3.2845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1.8622399999999999</v>
      </c>
      <c r="FN43">
        <v>1.86432</v>
      </c>
      <c r="FO43">
        <v>1.8603499999999999</v>
      </c>
      <c r="FP43">
        <v>1.86107</v>
      </c>
      <c r="FQ43">
        <v>1.8602000000000001</v>
      </c>
      <c r="FR43">
        <v>1.86191</v>
      </c>
      <c r="FS43">
        <v>1.8585100000000001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-4.617</v>
      </c>
      <c r="GH43">
        <v>0.28120000000000001</v>
      </c>
      <c r="GI43">
        <v>-3.9704311847748919</v>
      </c>
      <c r="GJ43">
        <v>-4.001498376286535E-3</v>
      </c>
      <c r="GK43">
        <v>2.0240158909263329E-6</v>
      </c>
      <c r="GL43">
        <v>-5.0118485733500383E-10</v>
      </c>
      <c r="GM43">
        <v>-5.8397261604675788E-2</v>
      </c>
      <c r="GN43">
        <v>3.5264372609216709E-3</v>
      </c>
      <c r="GO43">
        <v>5.1992710767976636E-4</v>
      </c>
      <c r="GP43">
        <v>-9.5545545698783704E-6</v>
      </c>
      <c r="GQ43">
        <v>7</v>
      </c>
      <c r="GR43">
        <v>2079</v>
      </c>
      <c r="GS43">
        <v>3</v>
      </c>
      <c r="GT43">
        <v>32</v>
      </c>
      <c r="GU43">
        <v>6.8</v>
      </c>
      <c r="GV43">
        <v>6.8</v>
      </c>
      <c r="GW43">
        <v>0.72143599999999997</v>
      </c>
      <c r="GX43">
        <v>2.6086399999999998</v>
      </c>
      <c r="GY43">
        <v>2.04834</v>
      </c>
      <c r="GZ43">
        <v>2.6171899999999999</v>
      </c>
      <c r="HA43">
        <v>2.1972700000000001</v>
      </c>
      <c r="HB43">
        <v>2.3095699999999999</v>
      </c>
      <c r="HC43">
        <v>40.019399999999997</v>
      </c>
      <c r="HD43">
        <v>14.2721</v>
      </c>
      <c r="HE43">
        <v>18</v>
      </c>
      <c r="HF43">
        <v>590.30799999999999</v>
      </c>
      <c r="HG43">
        <v>749.69799999999998</v>
      </c>
      <c r="HH43">
        <v>31.001300000000001</v>
      </c>
      <c r="HI43">
        <v>31.615500000000001</v>
      </c>
      <c r="HJ43">
        <v>29.9999</v>
      </c>
      <c r="HK43">
        <v>31.5914</v>
      </c>
      <c r="HL43">
        <v>31.604900000000001</v>
      </c>
      <c r="HM43">
        <v>14.443099999999999</v>
      </c>
      <c r="HN43">
        <v>20.8096</v>
      </c>
      <c r="HO43">
        <v>100</v>
      </c>
      <c r="HP43">
        <v>31</v>
      </c>
      <c r="HQ43">
        <v>197.291</v>
      </c>
      <c r="HR43">
        <v>32.859299999999998</v>
      </c>
      <c r="HS43">
        <v>99.205200000000005</v>
      </c>
      <c r="HT43">
        <v>98.183099999999996</v>
      </c>
    </row>
    <row r="44" spans="1:228" x14ac:dyDescent="0.2">
      <c r="A44">
        <v>29</v>
      </c>
      <c r="B44">
        <v>1674757973.0999999</v>
      </c>
      <c r="C44">
        <v>116</v>
      </c>
      <c r="D44" t="s">
        <v>416</v>
      </c>
      <c r="E44" t="s">
        <v>417</v>
      </c>
      <c r="F44">
        <v>4</v>
      </c>
      <c r="G44">
        <v>1674757970.7874999</v>
      </c>
      <c r="H44">
        <f t="shared" si="0"/>
        <v>6.3261419922416059E-4</v>
      </c>
      <c r="I44">
        <f t="shared" si="1"/>
        <v>0.63261419922416062</v>
      </c>
      <c r="J44">
        <f t="shared" si="2"/>
        <v>1.1802856813390017</v>
      </c>
      <c r="K44">
        <f t="shared" si="3"/>
        <v>174.679125</v>
      </c>
      <c r="L44">
        <f t="shared" si="4"/>
        <v>128.39966797347617</v>
      </c>
      <c r="M44">
        <f t="shared" si="5"/>
        <v>13.003060644641002</v>
      </c>
      <c r="N44">
        <f t="shared" si="6"/>
        <v>17.689790725915486</v>
      </c>
      <c r="O44">
        <f t="shared" si="7"/>
        <v>4.4456519376438748E-2</v>
      </c>
      <c r="P44">
        <f t="shared" si="8"/>
        <v>2.7696742381740989</v>
      </c>
      <c r="Q44">
        <f t="shared" si="9"/>
        <v>4.4063866189328033E-2</v>
      </c>
      <c r="R44">
        <f t="shared" si="10"/>
        <v>2.7574905525943827E-2</v>
      </c>
      <c r="S44">
        <f t="shared" si="11"/>
        <v>226.11650473639719</v>
      </c>
      <c r="T44">
        <f t="shared" si="12"/>
        <v>33.472266065389626</v>
      </c>
      <c r="U44">
        <f t="shared" si="13"/>
        <v>31.989437500000001</v>
      </c>
      <c r="V44">
        <f t="shared" si="14"/>
        <v>4.7722292181119474</v>
      </c>
      <c r="W44">
        <f t="shared" si="15"/>
        <v>69.742510531072696</v>
      </c>
      <c r="X44">
        <f t="shared" si="16"/>
        <v>3.3768144638883522</v>
      </c>
      <c r="Y44">
        <f t="shared" si="17"/>
        <v>4.8418309552878291</v>
      </c>
      <c r="Z44">
        <f t="shared" si="18"/>
        <v>1.3954147542235953</v>
      </c>
      <c r="AA44">
        <f t="shared" si="19"/>
        <v>-27.898286185785484</v>
      </c>
      <c r="AB44">
        <f t="shared" si="20"/>
        <v>38.231180897688162</v>
      </c>
      <c r="AC44">
        <f t="shared" si="21"/>
        <v>3.1340178862014394</v>
      </c>
      <c r="AD44">
        <f t="shared" si="22"/>
        <v>239.58341733450129</v>
      </c>
      <c r="AE44">
        <f t="shared" si="23"/>
        <v>11.695514465918276</v>
      </c>
      <c r="AF44">
        <f t="shared" si="24"/>
        <v>0.60483647139954011</v>
      </c>
      <c r="AG44">
        <f t="shared" si="25"/>
        <v>1.1802856813390017</v>
      </c>
      <c r="AH44">
        <v>191.6838605601744</v>
      </c>
      <c r="AI44">
        <v>183.8180606060605</v>
      </c>
      <c r="AJ44">
        <v>1.718766810898148</v>
      </c>
      <c r="AK44">
        <v>63.968165495996793</v>
      </c>
      <c r="AL44">
        <f t="shared" si="26"/>
        <v>0.63261419922416062</v>
      </c>
      <c r="AM44">
        <v>32.786228363190617</v>
      </c>
      <c r="AN44">
        <v>33.350947878787878</v>
      </c>
      <c r="AO44">
        <v>-4.8198464094148638E-5</v>
      </c>
      <c r="AP44">
        <v>93.478074377991348</v>
      </c>
      <c r="AQ44">
        <v>89</v>
      </c>
      <c r="AR44">
        <v>14</v>
      </c>
      <c r="AS44">
        <f t="shared" si="27"/>
        <v>1</v>
      </c>
      <c r="AT44">
        <f t="shared" si="28"/>
        <v>0</v>
      </c>
      <c r="AU44">
        <f t="shared" si="29"/>
        <v>47510.31741696113</v>
      </c>
      <c r="AV44">
        <f t="shared" si="30"/>
        <v>1199.9949999999999</v>
      </c>
      <c r="AW44">
        <f t="shared" si="31"/>
        <v>1025.9218635939878</v>
      </c>
      <c r="AX44">
        <f t="shared" si="32"/>
        <v>0.85493844857185908</v>
      </c>
      <c r="AY44">
        <f t="shared" si="33"/>
        <v>0.18843120574368827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1674757970.7874999</v>
      </c>
      <c r="BF44">
        <v>174.679125</v>
      </c>
      <c r="BG44">
        <v>185.57187500000001</v>
      </c>
      <c r="BH44">
        <v>33.3446</v>
      </c>
      <c r="BI44">
        <v>32.804937500000001</v>
      </c>
      <c r="BJ44">
        <v>179.30462499999999</v>
      </c>
      <c r="BK44">
        <v>33.063337500000003</v>
      </c>
      <c r="BL44">
        <v>650.03787499999999</v>
      </c>
      <c r="BM44">
        <v>101.17025</v>
      </c>
      <c r="BN44">
        <v>9.9954587499999997E-2</v>
      </c>
      <c r="BO44">
        <v>32.245474999999999</v>
      </c>
      <c r="BP44">
        <v>31.989437500000001</v>
      </c>
      <c r="BQ44">
        <v>999.9</v>
      </c>
      <c r="BR44">
        <v>0</v>
      </c>
      <c r="BS44">
        <v>0</v>
      </c>
      <c r="BT44">
        <v>9009.84375</v>
      </c>
      <c r="BU44">
        <v>0</v>
      </c>
      <c r="BV44">
        <v>151.27025</v>
      </c>
      <c r="BW44">
        <v>-10.892737500000001</v>
      </c>
      <c r="BX44">
        <v>180.704375</v>
      </c>
      <c r="BY44">
        <v>191.86612500000001</v>
      </c>
      <c r="BZ44">
        <v>0.53964424999999994</v>
      </c>
      <c r="CA44">
        <v>185.57187500000001</v>
      </c>
      <c r="CB44">
        <v>32.804937500000001</v>
      </c>
      <c r="CC44">
        <v>3.3734774999999999</v>
      </c>
      <c r="CD44">
        <v>3.3188800000000001</v>
      </c>
      <c r="CE44">
        <v>25.996075000000001</v>
      </c>
      <c r="CF44">
        <v>25.720649999999999</v>
      </c>
      <c r="CG44">
        <v>1199.9949999999999</v>
      </c>
      <c r="CH44">
        <v>0.49996862500000011</v>
      </c>
      <c r="CI44">
        <v>0.50003137500000006</v>
      </c>
      <c r="CJ44">
        <v>0</v>
      </c>
      <c r="CK44">
        <v>768.10850000000005</v>
      </c>
      <c r="CL44">
        <v>4.9990899999999998</v>
      </c>
      <c r="CM44">
        <v>7924.8649999999998</v>
      </c>
      <c r="CN44">
        <v>9557.7137500000008</v>
      </c>
      <c r="CO44">
        <v>41.061999999999998</v>
      </c>
      <c r="CP44">
        <v>42.75</v>
      </c>
      <c r="CQ44">
        <v>41.875</v>
      </c>
      <c r="CR44">
        <v>41.78875</v>
      </c>
      <c r="CS44">
        <v>42.436999999999998</v>
      </c>
      <c r="CT44">
        <v>597.46</v>
      </c>
      <c r="CU44">
        <v>597.53499999999997</v>
      </c>
      <c r="CV44">
        <v>0</v>
      </c>
      <c r="CW44">
        <v>1674757990</v>
      </c>
      <c r="CX44">
        <v>0</v>
      </c>
      <c r="CY44">
        <v>1674757564.0999999</v>
      </c>
      <c r="CZ44" t="s">
        <v>356</v>
      </c>
      <c r="DA44">
        <v>1674757564.0999999</v>
      </c>
      <c r="DB44">
        <v>1674757561.0999999</v>
      </c>
      <c r="DC44">
        <v>36</v>
      </c>
      <c r="DD44">
        <v>6.9000000000000006E-2</v>
      </c>
      <c r="DE44">
        <v>-3.7999999999999999E-2</v>
      </c>
      <c r="DF44">
        <v>-5.3319999999999999</v>
      </c>
      <c r="DG44">
        <v>0.27300000000000002</v>
      </c>
      <c r="DH44">
        <v>415</v>
      </c>
      <c r="DI44">
        <v>32</v>
      </c>
      <c r="DJ44">
        <v>0.52</v>
      </c>
      <c r="DK44">
        <v>0.2</v>
      </c>
      <c r="DL44">
        <v>-10.82798536585366</v>
      </c>
      <c r="DM44">
        <v>-0.34674564459932927</v>
      </c>
      <c r="DN44">
        <v>4.706155575142195E-2</v>
      </c>
      <c r="DO44">
        <v>0</v>
      </c>
      <c r="DP44">
        <v>0.57697843902439017</v>
      </c>
      <c r="DQ44">
        <v>-8.2286529616724502E-2</v>
      </c>
      <c r="DR44">
        <v>1.3502806376867E-2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3.2982100000000001</v>
      </c>
      <c r="EB44">
        <v>2.6253199999999999</v>
      </c>
      <c r="EC44">
        <v>5.1360999999999997E-2</v>
      </c>
      <c r="ED44">
        <v>5.2440000000000001E-2</v>
      </c>
      <c r="EE44">
        <v>0.137685</v>
      </c>
      <c r="EF44">
        <v>0.13517799999999999</v>
      </c>
      <c r="EG44">
        <v>28712.2</v>
      </c>
      <c r="EH44">
        <v>29171.4</v>
      </c>
      <c r="EI44">
        <v>28152.400000000001</v>
      </c>
      <c r="EJ44">
        <v>29621</v>
      </c>
      <c r="EK44">
        <v>33408.9</v>
      </c>
      <c r="EL44">
        <v>35565.599999999999</v>
      </c>
      <c r="EM44">
        <v>39742.1</v>
      </c>
      <c r="EN44">
        <v>42341.5</v>
      </c>
      <c r="EO44">
        <v>2.0978500000000002</v>
      </c>
      <c r="EP44">
        <v>2.2059500000000001</v>
      </c>
      <c r="EQ44">
        <v>0.12101199999999999</v>
      </c>
      <c r="ER44">
        <v>0</v>
      </c>
      <c r="ES44">
        <v>30.0245</v>
      </c>
      <c r="ET44">
        <v>999.9</v>
      </c>
      <c r="EU44">
        <v>66.3</v>
      </c>
      <c r="EV44">
        <v>35.9</v>
      </c>
      <c r="EW44">
        <v>38.9039</v>
      </c>
      <c r="EX44">
        <v>56.964700000000001</v>
      </c>
      <c r="EY44">
        <v>-3.3693900000000001</v>
      </c>
      <c r="EZ44">
        <v>2</v>
      </c>
      <c r="FA44">
        <v>0.328316</v>
      </c>
      <c r="FB44">
        <v>-0.513208</v>
      </c>
      <c r="FC44">
        <v>20.2746</v>
      </c>
      <c r="FD44">
        <v>5.2202799999999998</v>
      </c>
      <c r="FE44">
        <v>12.004300000000001</v>
      </c>
      <c r="FF44">
        <v>4.9869000000000003</v>
      </c>
      <c r="FG44">
        <v>3.2845800000000001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1.86226</v>
      </c>
      <c r="FN44">
        <v>1.8643099999999999</v>
      </c>
      <c r="FO44">
        <v>1.8603499999999999</v>
      </c>
      <c r="FP44">
        <v>1.8610800000000001</v>
      </c>
      <c r="FQ44">
        <v>1.8602000000000001</v>
      </c>
      <c r="FR44">
        <v>1.86188</v>
      </c>
      <c r="FS44">
        <v>1.8585199999999999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-4.6379999999999999</v>
      </c>
      <c r="GH44">
        <v>0.28129999999999999</v>
      </c>
      <c r="GI44">
        <v>-3.9704311847748919</v>
      </c>
      <c r="GJ44">
        <v>-4.001498376286535E-3</v>
      </c>
      <c r="GK44">
        <v>2.0240158909263329E-6</v>
      </c>
      <c r="GL44">
        <v>-5.0118485733500383E-10</v>
      </c>
      <c r="GM44">
        <v>-5.8397261604675788E-2</v>
      </c>
      <c r="GN44">
        <v>3.5264372609216709E-3</v>
      </c>
      <c r="GO44">
        <v>5.1992710767976636E-4</v>
      </c>
      <c r="GP44">
        <v>-9.5545545698783704E-6</v>
      </c>
      <c r="GQ44">
        <v>7</v>
      </c>
      <c r="GR44">
        <v>2079</v>
      </c>
      <c r="GS44">
        <v>3</v>
      </c>
      <c r="GT44">
        <v>32</v>
      </c>
      <c r="GU44">
        <v>6.8</v>
      </c>
      <c r="GV44">
        <v>6.9</v>
      </c>
      <c r="GW44">
        <v>0.74096700000000004</v>
      </c>
      <c r="GX44">
        <v>2.6037599999999999</v>
      </c>
      <c r="GY44">
        <v>2.04834</v>
      </c>
      <c r="GZ44">
        <v>2.6171899999999999</v>
      </c>
      <c r="HA44">
        <v>2.1972700000000001</v>
      </c>
      <c r="HB44">
        <v>2.3059099999999999</v>
      </c>
      <c r="HC44">
        <v>40.019399999999997</v>
      </c>
      <c r="HD44">
        <v>14.2721</v>
      </c>
      <c r="HE44">
        <v>18</v>
      </c>
      <c r="HF44">
        <v>590.70500000000004</v>
      </c>
      <c r="HG44">
        <v>749.69500000000005</v>
      </c>
      <c r="HH44">
        <v>31.001200000000001</v>
      </c>
      <c r="HI44">
        <v>31.6142</v>
      </c>
      <c r="HJ44">
        <v>30.0001</v>
      </c>
      <c r="HK44">
        <v>31.5913</v>
      </c>
      <c r="HL44">
        <v>31.604700000000001</v>
      </c>
      <c r="HM44">
        <v>14.845499999999999</v>
      </c>
      <c r="HN44">
        <v>20.8096</v>
      </c>
      <c r="HO44">
        <v>100</v>
      </c>
      <c r="HP44">
        <v>31</v>
      </c>
      <c r="HQ44">
        <v>203.98</v>
      </c>
      <c r="HR44">
        <v>32.8459</v>
      </c>
      <c r="HS44">
        <v>99.206599999999995</v>
      </c>
      <c r="HT44">
        <v>98.183499999999995</v>
      </c>
    </row>
    <row r="45" spans="1:228" x14ac:dyDescent="0.2">
      <c r="A45">
        <v>30</v>
      </c>
      <c r="B45">
        <v>1674757977.0999999</v>
      </c>
      <c r="C45">
        <v>120</v>
      </c>
      <c r="D45" t="s">
        <v>418</v>
      </c>
      <c r="E45" t="s">
        <v>419</v>
      </c>
      <c r="F45">
        <v>4</v>
      </c>
      <c r="G45">
        <v>1674757975.0999999</v>
      </c>
      <c r="H45">
        <f t="shared" si="0"/>
        <v>6.2784676284175693E-4</v>
      </c>
      <c r="I45">
        <f t="shared" si="1"/>
        <v>0.62784676284175689</v>
      </c>
      <c r="J45">
        <f t="shared" si="2"/>
        <v>1.4401279534231726</v>
      </c>
      <c r="K45">
        <f t="shared" si="3"/>
        <v>181.79128571428569</v>
      </c>
      <c r="L45">
        <f t="shared" si="4"/>
        <v>125.62525550402441</v>
      </c>
      <c r="M45">
        <f t="shared" si="5"/>
        <v>12.72184546277593</v>
      </c>
      <c r="N45">
        <f t="shared" si="6"/>
        <v>18.409679121109527</v>
      </c>
      <c r="O45">
        <f t="shared" si="7"/>
        <v>4.4105609477511493E-2</v>
      </c>
      <c r="P45">
        <f t="shared" si="8"/>
        <v>2.7680886526929949</v>
      </c>
      <c r="Q45">
        <f t="shared" si="9"/>
        <v>4.3718882132390696E-2</v>
      </c>
      <c r="R45">
        <f t="shared" si="10"/>
        <v>2.7358764502220405E-2</v>
      </c>
      <c r="S45">
        <f t="shared" si="11"/>
        <v>226.11804857570661</v>
      </c>
      <c r="T45">
        <f t="shared" si="12"/>
        <v>33.477320509718155</v>
      </c>
      <c r="U45">
        <f t="shared" si="13"/>
        <v>31.998928571428571</v>
      </c>
      <c r="V45">
        <f t="shared" si="14"/>
        <v>4.7747936580181536</v>
      </c>
      <c r="W45">
        <f t="shared" si="15"/>
        <v>69.776052012063957</v>
      </c>
      <c r="X45">
        <f t="shared" si="16"/>
        <v>3.3790295710776967</v>
      </c>
      <c r="Y45">
        <f t="shared" si="17"/>
        <v>4.8426780731209584</v>
      </c>
      <c r="Z45">
        <f t="shared" si="18"/>
        <v>1.3957640869404568</v>
      </c>
      <c r="AA45">
        <f t="shared" si="19"/>
        <v>-27.68804224132148</v>
      </c>
      <c r="AB45">
        <f t="shared" si="20"/>
        <v>37.255001291195114</v>
      </c>
      <c r="AC45">
        <f t="shared" si="21"/>
        <v>3.0559335610365963</v>
      </c>
      <c r="AD45">
        <f t="shared" si="22"/>
        <v>238.74094118661685</v>
      </c>
      <c r="AE45">
        <f t="shared" si="23"/>
        <v>11.758922188835838</v>
      </c>
      <c r="AF45">
        <f t="shared" si="24"/>
        <v>0.57502279156036173</v>
      </c>
      <c r="AG45">
        <f t="shared" si="25"/>
        <v>1.4401279534231726</v>
      </c>
      <c r="AH45">
        <v>198.56060128186451</v>
      </c>
      <c r="AI45">
        <v>190.58720606060601</v>
      </c>
      <c r="AJ45">
        <v>1.682912547502575</v>
      </c>
      <c r="AK45">
        <v>63.968165495996793</v>
      </c>
      <c r="AL45">
        <f t="shared" si="26"/>
        <v>0.62784676284175689</v>
      </c>
      <c r="AM45">
        <v>32.853854110248292</v>
      </c>
      <c r="AN45">
        <v>33.377190303030311</v>
      </c>
      <c r="AO45">
        <v>6.4331780388448643E-3</v>
      </c>
      <c r="AP45">
        <v>93.478074377991348</v>
      </c>
      <c r="AQ45">
        <v>89</v>
      </c>
      <c r="AR45">
        <v>14</v>
      </c>
      <c r="AS45">
        <f t="shared" si="27"/>
        <v>1</v>
      </c>
      <c r="AT45">
        <f t="shared" si="28"/>
        <v>0</v>
      </c>
      <c r="AU45">
        <f t="shared" si="29"/>
        <v>47466.079665376361</v>
      </c>
      <c r="AV45">
        <f t="shared" si="30"/>
        <v>1200.002857142857</v>
      </c>
      <c r="AW45">
        <f t="shared" si="31"/>
        <v>1025.9286137697959</v>
      </c>
      <c r="AX45">
        <f t="shared" si="32"/>
        <v>0.85493847590703032</v>
      </c>
      <c r="AY45">
        <f t="shared" si="33"/>
        <v>0.18843125850056863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1674757975.0999999</v>
      </c>
      <c r="BF45">
        <v>181.79128571428569</v>
      </c>
      <c r="BG45">
        <v>192.74199999999999</v>
      </c>
      <c r="BH45">
        <v>33.367128571428573</v>
      </c>
      <c r="BI45">
        <v>32.854057142857137</v>
      </c>
      <c r="BJ45">
        <v>186.44042857142861</v>
      </c>
      <c r="BK45">
        <v>33.085742857142847</v>
      </c>
      <c r="BL45">
        <v>650.01</v>
      </c>
      <c r="BM45">
        <v>101.1681428571429</v>
      </c>
      <c r="BN45">
        <v>0.10007277142857141</v>
      </c>
      <c r="BO45">
        <v>32.248571428571431</v>
      </c>
      <c r="BP45">
        <v>31.998928571428571</v>
      </c>
      <c r="BQ45">
        <v>999.89999999999986</v>
      </c>
      <c r="BR45">
        <v>0</v>
      </c>
      <c r="BS45">
        <v>0</v>
      </c>
      <c r="BT45">
        <v>9001.6071428571431</v>
      </c>
      <c r="BU45">
        <v>0</v>
      </c>
      <c r="BV45">
        <v>151.21257142857141</v>
      </c>
      <c r="BW45">
        <v>-10.950799999999999</v>
      </c>
      <c r="BX45">
        <v>188.06657142857139</v>
      </c>
      <c r="BY45">
        <v>199.28957142857141</v>
      </c>
      <c r="BZ45">
        <v>0.5130608571428571</v>
      </c>
      <c r="CA45">
        <v>192.74199999999999</v>
      </c>
      <c r="CB45">
        <v>32.854057142857137</v>
      </c>
      <c r="CC45">
        <v>3.3756914285714279</v>
      </c>
      <c r="CD45">
        <v>3.3237871428571428</v>
      </c>
      <c r="CE45">
        <v>26.007171428571429</v>
      </c>
      <c r="CF45">
        <v>25.745571428571431</v>
      </c>
      <c r="CG45">
        <v>1200.002857142857</v>
      </c>
      <c r="CH45">
        <v>0.49996800000000002</v>
      </c>
      <c r="CI45">
        <v>0.50003199999999992</v>
      </c>
      <c r="CJ45">
        <v>0</v>
      </c>
      <c r="CK45">
        <v>767.68471428571434</v>
      </c>
      <c r="CL45">
        <v>4.9990899999999998</v>
      </c>
      <c r="CM45">
        <v>7920.2257142857134</v>
      </c>
      <c r="CN45">
        <v>9557.7628571428559</v>
      </c>
      <c r="CO45">
        <v>41.061999999999998</v>
      </c>
      <c r="CP45">
        <v>42.75</v>
      </c>
      <c r="CQ45">
        <v>41.875</v>
      </c>
      <c r="CR45">
        <v>41.811999999999998</v>
      </c>
      <c r="CS45">
        <v>42.454999999999998</v>
      </c>
      <c r="CT45">
        <v>597.46428571428567</v>
      </c>
      <c r="CU45">
        <v>597.54142857142847</v>
      </c>
      <c r="CV45">
        <v>0</v>
      </c>
      <c r="CW45">
        <v>1674757993.5999999</v>
      </c>
      <c r="CX45">
        <v>0</v>
      </c>
      <c r="CY45">
        <v>1674757564.0999999</v>
      </c>
      <c r="CZ45" t="s">
        <v>356</v>
      </c>
      <c r="DA45">
        <v>1674757564.0999999</v>
      </c>
      <c r="DB45">
        <v>1674757561.0999999</v>
      </c>
      <c r="DC45">
        <v>36</v>
      </c>
      <c r="DD45">
        <v>6.9000000000000006E-2</v>
      </c>
      <c r="DE45">
        <v>-3.7999999999999999E-2</v>
      </c>
      <c r="DF45">
        <v>-5.3319999999999999</v>
      </c>
      <c r="DG45">
        <v>0.27300000000000002</v>
      </c>
      <c r="DH45">
        <v>415</v>
      </c>
      <c r="DI45">
        <v>32</v>
      </c>
      <c r="DJ45">
        <v>0.52</v>
      </c>
      <c r="DK45">
        <v>0.2</v>
      </c>
      <c r="DL45">
        <v>-10.85501463414634</v>
      </c>
      <c r="DM45">
        <v>-0.32969268292684162</v>
      </c>
      <c r="DN45">
        <v>4.5416600387081098E-2</v>
      </c>
      <c r="DO45">
        <v>0</v>
      </c>
      <c r="DP45">
        <v>0.56268360975609755</v>
      </c>
      <c r="DQ45">
        <v>-0.24844820905923459</v>
      </c>
      <c r="DR45">
        <v>2.968791805980606E-2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365</v>
      </c>
      <c r="EA45">
        <v>3.2981199999999999</v>
      </c>
      <c r="EB45">
        <v>2.6253099999999998</v>
      </c>
      <c r="EC45">
        <v>5.29986E-2</v>
      </c>
      <c r="ED45">
        <v>5.4093799999999997E-2</v>
      </c>
      <c r="EE45">
        <v>0.13775799999999999</v>
      </c>
      <c r="EF45">
        <v>0.13517799999999999</v>
      </c>
      <c r="EG45">
        <v>28662.3</v>
      </c>
      <c r="EH45">
        <v>29120.400000000001</v>
      </c>
      <c r="EI45">
        <v>28152</v>
      </c>
      <c r="EJ45">
        <v>29620.799999999999</v>
      </c>
      <c r="EK45">
        <v>33405.800000000003</v>
      </c>
      <c r="EL45">
        <v>35565.599999999999</v>
      </c>
      <c r="EM45">
        <v>39741.599999999999</v>
      </c>
      <c r="EN45">
        <v>42341.4</v>
      </c>
      <c r="EO45">
        <v>2.09788</v>
      </c>
      <c r="EP45">
        <v>2.2061000000000002</v>
      </c>
      <c r="EQ45">
        <v>0.12188</v>
      </c>
      <c r="ER45">
        <v>0</v>
      </c>
      <c r="ES45">
        <v>30.0245</v>
      </c>
      <c r="ET45">
        <v>999.9</v>
      </c>
      <c r="EU45">
        <v>66.3</v>
      </c>
      <c r="EV45">
        <v>35.799999999999997</v>
      </c>
      <c r="EW45">
        <v>38.687199999999997</v>
      </c>
      <c r="EX45">
        <v>56.844700000000003</v>
      </c>
      <c r="EY45">
        <v>-3.3293300000000001</v>
      </c>
      <c r="EZ45">
        <v>2</v>
      </c>
      <c r="FA45">
        <v>0.328293</v>
      </c>
      <c r="FB45">
        <v>-0.50836899999999996</v>
      </c>
      <c r="FC45">
        <v>20.2745</v>
      </c>
      <c r="FD45">
        <v>5.2196899999999999</v>
      </c>
      <c r="FE45">
        <v>12.0044</v>
      </c>
      <c r="FF45">
        <v>4.98665</v>
      </c>
      <c r="FG45">
        <v>3.2844799999999998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1.8622099999999999</v>
      </c>
      <c r="FN45">
        <v>1.86432</v>
      </c>
      <c r="FO45">
        <v>1.8603499999999999</v>
      </c>
      <c r="FP45">
        <v>1.8610899999999999</v>
      </c>
      <c r="FQ45">
        <v>1.8602000000000001</v>
      </c>
      <c r="FR45">
        <v>1.8619000000000001</v>
      </c>
      <c r="FS45">
        <v>1.8585199999999999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-4.66</v>
      </c>
      <c r="GH45">
        <v>0.28149999999999997</v>
      </c>
      <c r="GI45">
        <v>-3.9704311847748919</v>
      </c>
      <c r="GJ45">
        <v>-4.001498376286535E-3</v>
      </c>
      <c r="GK45">
        <v>2.0240158909263329E-6</v>
      </c>
      <c r="GL45">
        <v>-5.0118485733500383E-10</v>
      </c>
      <c r="GM45">
        <v>-5.8397261604675788E-2</v>
      </c>
      <c r="GN45">
        <v>3.5264372609216709E-3</v>
      </c>
      <c r="GO45">
        <v>5.1992710767976636E-4</v>
      </c>
      <c r="GP45">
        <v>-9.5545545698783704E-6</v>
      </c>
      <c r="GQ45">
        <v>7</v>
      </c>
      <c r="GR45">
        <v>2079</v>
      </c>
      <c r="GS45">
        <v>3</v>
      </c>
      <c r="GT45">
        <v>32</v>
      </c>
      <c r="GU45">
        <v>6.9</v>
      </c>
      <c r="GV45">
        <v>6.9</v>
      </c>
      <c r="GW45">
        <v>0.76049800000000001</v>
      </c>
      <c r="GX45">
        <v>2.6013199999999999</v>
      </c>
      <c r="GY45">
        <v>2.04834</v>
      </c>
      <c r="GZ45">
        <v>2.6171899999999999</v>
      </c>
      <c r="HA45">
        <v>2.1972700000000001</v>
      </c>
      <c r="HB45">
        <v>2.3168899999999999</v>
      </c>
      <c r="HC45">
        <v>40.044699999999999</v>
      </c>
      <c r="HD45">
        <v>14.263400000000001</v>
      </c>
      <c r="HE45">
        <v>18</v>
      </c>
      <c r="HF45">
        <v>590.72299999999996</v>
      </c>
      <c r="HG45">
        <v>749.83299999999997</v>
      </c>
      <c r="HH45">
        <v>31.001300000000001</v>
      </c>
      <c r="HI45">
        <v>31.6127</v>
      </c>
      <c r="HJ45">
        <v>30.0001</v>
      </c>
      <c r="HK45">
        <v>31.5913</v>
      </c>
      <c r="HL45">
        <v>31.604199999999999</v>
      </c>
      <c r="HM45">
        <v>15.2483</v>
      </c>
      <c r="HN45">
        <v>20.8096</v>
      </c>
      <c r="HO45">
        <v>100</v>
      </c>
      <c r="HP45">
        <v>31</v>
      </c>
      <c r="HQ45">
        <v>210.68700000000001</v>
      </c>
      <c r="HR45">
        <v>32.8459</v>
      </c>
      <c r="HS45">
        <v>99.205399999999997</v>
      </c>
      <c r="HT45">
        <v>98.183199999999999</v>
      </c>
    </row>
    <row r="46" spans="1:228" x14ac:dyDescent="0.2">
      <c r="A46">
        <v>31</v>
      </c>
      <c r="B46">
        <v>1674757981.0999999</v>
      </c>
      <c r="C46">
        <v>124</v>
      </c>
      <c r="D46" t="s">
        <v>420</v>
      </c>
      <c r="E46" t="s">
        <v>421</v>
      </c>
      <c r="F46">
        <v>4</v>
      </c>
      <c r="G46">
        <v>1674757978.7874999</v>
      </c>
      <c r="H46">
        <f t="shared" si="0"/>
        <v>6.2460730931009512E-4</v>
      </c>
      <c r="I46">
        <f t="shared" si="1"/>
        <v>0.62460730931009512</v>
      </c>
      <c r="J46">
        <f t="shared" si="2"/>
        <v>1.5692969195537716</v>
      </c>
      <c r="K46">
        <f t="shared" si="3"/>
        <v>187.78162499999999</v>
      </c>
      <c r="L46">
        <f t="shared" si="4"/>
        <v>126.58332703200855</v>
      </c>
      <c r="M46">
        <f t="shared" si="5"/>
        <v>12.818940332642256</v>
      </c>
      <c r="N46">
        <f t="shared" si="6"/>
        <v>19.016417903385612</v>
      </c>
      <c r="O46">
        <f t="shared" si="7"/>
        <v>4.3924690678426546E-2</v>
      </c>
      <c r="P46">
        <f t="shared" si="8"/>
        <v>2.7638703024096665</v>
      </c>
      <c r="Q46">
        <f t="shared" si="9"/>
        <v>4.3540534701838475E-2</v>
      </c>
      <c r="R46">
        <f t="shared" si="10"/>
        <v>2.7247068927324845E-2</v>
      </c>
      <c r="S46">
        <f t="shared" si="11"/>
        <v>226.11666819741041</v>
      </c>
      <c r="T46">
        <f t="shared" si="12"/>
        <v>33.483393562964423</v>
      </c>
      <c r="U46">
        <f t="shared" si="13"/>
        <v>32.000437499999997</v>
      </c>
      <c r="V46">
        <f t="shared" si="14"/>
        <v>4.7752014734564483</v>
      </c>
      <c r="W46">
        <f t="shared" si="15"/>
        <v>69.802240854060543</v>
      </c>
      <c r="X46">
        <f t="shared" si="16"/>
        <v>3.3809598150108249</v>
      </c>
      <c r="Y46">
        <f t="shared" si="17"/>
        <v>4.8436264705019818</v>
      </c>
      <c r="Z46">
        <f t="shared" si="18"/>
        <v>1.3942416584456234</v>
      </c>
      <c r="AA46">
        <f t="shared" si="19"/>
        <v>-27.545182340575195</v>
      </c>
      <c r="AB46">
        <f t="shared" si="20"/>
        <v>37.489853177067609</v>
      </c>
      <c r="AC46">
        <f t="shared" si="21"/>
        <v>3.0799667151727239</v>
      </c>
      <c r="AD46">
        <f t="shared" si="22"/>
        <v>239.14130574907554</v>
      </c>
      <c r="AE46">
        <f t="shared" si="23"/>
        <v>11.993417337453586</v>
      </c>
      <c r="AF46">
        <f t="shared" si="24"/>
        <v>0.60169160015872802</v>
      </c>
      <c r="AG46">
        <f t="shared" si="25"/>
        <v>1.5692969195537716</v>
      </c>
      <c r="AH46">
        <v>205.53399762135871</v>
      </c>
      <c r="AI46">
        <v>197.35454545454559</v>
      </c>
      <c r="AJ46">
        <v>1.7038606926572331</v>
      </c>
      <c r="AK46">
        <v>63.968165495996793</v>
      </c>
      <c r="AL46">
        <f t="shared" si="26"/>
        <v>0.62460730931009512</v>
      </c>
      <c r="AM46">
        <v>32.849674149225947</v>
      </c>
      <c r="AN46">
        <v>33.393498787878762</v>
      </c>
      <c r="AO46">
        <v>2.3591648603913302E-3</v>
      </c>
      <c r="AP46">
        <v>93.478074377991348</v>
      </c>
      <c r="AQ46">
        <v>89</v>
      </c>
      <c r="AR46">
        <v>14</v>
      </c>
      <c r="AS46">
        <f t="shared" si="27"/>
        <v>1</v>
      </c>
      <c r="AT46">
        <f t="shared" si="28"/>
        <v>0</v>
      </c>
      <c r="AU46">
        <f t="shared" si="29"/>
        <v>47349.242229401425</v>
      </c>
      <c r="AV46">
        <f t="shared" si="30"/>
        <v>1199.9962499999999</v>
      </c>
      <c r="AW46">
        <f t="shared" si="31"/>
        <v>1025.922894920938</v>
      </c>
      <c r="AX46">
        <f t="shared" si="32"/>
        <v>0.85493841745000287</v>
      </c>
      <c r="AY46">
        <f t="shared" si="33"/>
        <v>0.18843114567850561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1674757978.7874999</v>
      </c>
      <c r="BF46">
        <v>187.78162499999999</v>
      </c>
      <c r="BG46">
        <v>198.95750000000001</v>
      </c>
      <c r="BH46">
        <v>33.386000000000003</v>
      </c>
      <c r="BI46">
        <v>32.849100000000007</v>
      </c>
      <c r="BJ46">
        <v>192.45075</v>
      </c>
      <c r="BK46">
        <v>33.104512499999998</v>
      </c>
      <c r="BL46">
        <v>649.95737499999996</v>
      </c>
      <c r="BM46">
        <v>101.169</v>
      </c>
      <c r="BN46">
        <v>9.9789762500000004E-2</v>
      </c>
      <c r="BO46">
        <v>32.2520375</v>
      </c>
      <c r="BP46">
        <v>32.000437499999997</v>
      </c>
      <c r="BQ46">
        <v>999.9</v>
      </c>
      <c r="BR46">
        <v>0</v>
      </c>
      <c r="BS46">
        <v>0</v>
      </c>
      <c r="BT46">
        <v>8979.1412500000006</v>
      </c>
      <c r="BU46">
        <v>0</v>
      </c>
      <c r="BV46">
        <v>151.17362499999999</v>
      </c>
      <c r="BW46">
        <v>-11.17595</v>
      </c>
      <c r="BX46">
        <v>194.26750000000001</v>
      </c>
      <c r="BY46">
        <v>205.715125</v>
      </c>
      <c r="BZ46">
        <v>0.53691449999999996</v>
      </c>
      <c r="CA46">
        <v>198.95750000000001</v>
      </c>
      <c r="CB46">
        <v>32.849100000000007</v>
      </c>
      <c r="CC46">
        <v>3.37762875</v>
      </c>
      <c r="CD46">
        <v>3.3233074999999999</v>
      </c>
      <c r="CE46">
        <v>26.016887499999999</v>
      </c>
      <c r="CF46">
        <v>25.743124999999999</v>
      </c>
      <c r="CG46">
        <v>1199.9962499999999</v>
      </c>
      <c r="CH46">
        <v>0.49997025000000012</v>
      </c>
      <c r="CI46">
        <v>0.50002974999999994</v>
      </c>
      <c r="CJ46">
        <v>0</v>
      </c>
      <c r="CK46">
        <v>767.2661250000001</v>
      </c>
      <c r="CL46">
        <v>4.9990899999999998</v>
      </c>
      <c r="CM46">
        <v>7916.5287499999986</v>
      </c>
      <c r="CN46">
        <v>9557.7174999999988</v>
      </c>
      <c r="CO46">
        <v>41.069875000000003</v>
      </c>
      <c r="CP46">
        <v>42.734250000000003</v>
      </c>
      <c r="CQ46">
        <v>41.875</v>
      </c>
      <c r="CR46">
        <v>41.811999999999998</v>
      </c>
      <c r="CS46">
        <v>42.452749999999988</v>
      </c>
      <c r="CT46">
        <v>597.46250000000009</v>
      </c>
      <c r="CU46">
        <v>597.53499999999997</v>
      </c>
      <c r="CV46">
        <v>0</v>
      </c>
      <c r="CW46">
        <v>1674757997.8</v>
      </c>
      <c r="CX46">
        <v>0</v>
      </c>
      <c r="CY46">
        <v>1674757564.0999999</v>
      </c>
      <c r="CZ46" t="s">
        <v>356</v>
      </c>
      <c r="DA46">
        <v>1674757564.0999999</v>
      </c>
      <c r="DB46">
        <v>1674757561.0999999</v>
      </c>
      <c r="DC46">
        <v>36</v>
      </c>
      <c r="DD46">
        <v>6.9000000000000006E-2</v>
      </c>
      <c r="DE46">
        <v>-3.7999999999999999E-2</v>
      </c>
      <c r="DF46">
        <v>-5.3319999999999999</v>
      </c>
      <c r="DG46">
        <v>0.27300000000000002</v>
      </c>
      <c r="DH46">
        <v>415</v>
      </c>
      <c r="DI46">
        <v>32</v>
      </c>
      <c r="DJ46">
        <v>0.52</v>
      </c>
      <c r="DK46">
        <v>0.2</v>
      </c>
      <c r="DL46">
        <v>-10.915919512195121</v>
      </c>
      <c r="DM46">
        <v>-0.92596515679439972</v>
      </c>
      <c r="DN46">
        <v>0.11563763464419149</v>
      </c>
      <c r="DO46">
        <v>0</v>
      </c>
      <c r="DP46">
        <v>0.55293478048780487</v>
      </c>
      <c r="DQ46">
        <v>-0.25296393031358833</v>
      </c>
      <c r="DR46">
        <v>3.0143501373420041E-2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365</v>
      </c>
      <c r="EA46">
        <v>3.2980399999999999</v>
      </c>
      <c r="EB46">
        <v>2.6249099999999999</v>
      </c>
      <c r="EC46">
        <v>5.4638600000000002E-2</v>
      </c>
      <c r="ED46">
        <v>5.57384E-2</v>
      </c>
      <c r="EE46">
        <v>0.137799</v>
      </c>
      <c r="EF46">
        <v>0.13516900000000001</v>
      </c>
      <c r="EG46">
        <v>28612.6</v>
      </c>
      <c r="EH46">
        <v>29069.5</v>
      </c>
      <c r="EI46">
        <v>28152</v>
      </c>
      <c r="EJ46">
        <v>29620.6</v>
      </c>
      <c r="EK46">
        <v>33404</v>
      </c>
      <c r="EL46">
        <v>35565.800000000003</v>
      </c>
      <c r="EM46">
        <v>39741.199999999997</v>
      </c>
      <c r="EN46">
        <v>42341</v>
      </c>
      <c r="EO46">
        <v>2.0971500000000001</v>
      </c>
      <c r="EP46">
        <v>2.2062200000000001</v>
      </c>
      <c r="EQ46">
        <v>0.121139</v>
      </c>
      <c r="ER46">
        <v>0</v>
      </c>
      <c r="ES46">
        <v>30.0245</v>
      </c>
      <c r="ET46">
        <v>999.9</v>
      </c>
      <c r="EU46">
        <v>66.3</v>
      </c>
      <c r="EV46">
        <v>35.799999999999997</v>
      </c>
      <c r="EW46">
        <v>38.684600000000003</v>
      </c>
      <c r="EX46">
        <v>57.024700000000003</v>
      </c>
      <c r="EY46">
        <v>-3.2732399999999999</v>
      </c>
      <c r="EZ46">
        <v>2</v>
      </c>
      <c r="FA46">
        <v>0.328316</v>
      </c>
      <c r="FB46">
        <v>-0.50419400000000003</v>
      </c>
      <c r="FC46">
        <v>20.2745</v>
      </c>
      <c r="FD46">
        <v>5.2198399999999996</v>
      </c>
      <c r="FE46">
        <v>12.0047</v>
      </c>
      <c r="FF46">
        <v>4.9852499999999997</v>
      </c>
      <c r="FG46">
        <v>3.2846299999999999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1.86222</v>
      </c>
      <c r="FN46">
        <v>1.86429</v>
      </c>
      <c r="FO46">
        <v>1.8603499999999999</v>
      </c>
      <c r="FP46">
        <v>1.86111</v>
      </c>
      <c r="FQ46">
        <v>1.8602000000000001</v>
      </c>
      <c r="FR46">
        <v>1.86189</v>
      </c>
      <c r="FS46">
        <v>1.8585199999999999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-4.6820000000000004</v>
      </c>
      <c r="GH46">
        <v>0.28149999999999997</v>
      </c>
      <c r="GI46">
        <v>-3.9704311847748919</v>
      </c>
      <c r="GJ46">
        <v>-4.001498376286535E-3</v>
      </c>
      <c r="GK46">
        <v>2.0240158909263329E-6</v>
      </c>
      <c r="GL46">
        <v>-5.0118485733500383E-10</v>
      </c>
      <c r="GM46">
        <v>-5.8397261604675788E-2</v>
      </c>
      <c r="GN46">
        <v>3.5264372609216709E-3</v>
      </c>
      <c r="GO46">
        <v>5.1992710767976636E-4</v>
      </c>
      <c r="GP46">
        <v>-9.5545545698783704E-6</v>
      </c>
      <c r="GQ46">
        <v>7</v>
      </c>
      <c r="GR46">
        <v>2079</v>
      </c>
      <c r="GS46">
        <v>3</v>
      </c>
      <c r="GT46">
        <v>32</v>
      </c>
      <c r="GU46">
        <v>7</v>
      </c>
      <c r="GV46">
        <v>7</v>
      </c>
      <c r="GW46">
        <v>0.78125</v>
      </c>
      <c r="GX46">
        <v>2.5988799999999999</v>
      </c>
      <c r="GY46">
        <v>2.04834</v>
      </c>
      <c r="GZ46">
        <v>2.6171899999999999</v>
      </c>
      <c r="HA46">
        <v>2.1972700000000001</v>
      </c>
      <c r="HB46">
        <v>2.3168899999999999</v>
      </c>
      <c r="HC46">
        <v>40.044699999999999</v>
      </c>
      <c r="HD46">
        <v>14.263400000000001</v>
      </c>
      <c r="HE46">
        <v>18</v>
      </c>
      <c r="HF46">
        <v>590.173</v>
      </c>
      <c r="HG46">
        <v>749.923</v>
      </c>
      <c r="HH46">
        <v>31.001200000000001</v>
      </c>
      <c r="HI46">
        <v>31.6127</v>
      </c>
      <c r="HJ46">
        <v>30.0001</v>
      </c>
      <c r="HK46">
        <v>31.5886</v>
      </c>
      <c r="HL46">
        <v>31.601900000000001</v>
      </c>
      <c r="HM46">
        <v>15.6502</v>
      </c>
      <c r="HN46">
        <v>20.8096</v>
      </c>
      <c r="HO46">
        <v>100</v>
      </c>
      <c r="HP46">
        <v>31</v>
      </c>
      <c r="HQ46">
        <v>217.39</v>
      </c>
      <c r="HR46">
        <v>32.8459</v>
      </c>
      <c r="HS46">
        <v>99.204800000000006</v>
      </c>
      <c r="HT46">
        <v>98.182299999999998</v>
      </c>
    </row>
    <row r="47" spans="1:228" x14ac:dyDescent="0.2">
      <c r="A47">
        <v>32</v>
      </c>
      <c r="B47">
        <v>1674757985.0999999</v>
      </c>
      <c r="C47">
        <v>128</v>
      </c>
      <c r="D47" t="s">
        <v>422</v>
      </c>
      <c r="E47" t="s">
        <v>423</v>
      </c>
      <c r="F47">
        <v>4</v>
      </c>
      <c r="G47">
        <v>1674757983.0999999</v>
      </c>
      <c r="H47">
        <f t="shared" si="0"/>
        <v>6.6072902558258985E-4</v>
      </c>
      <c r="I47">
        <f t="shared" si="1"/>
        <v>0.66072902558258984</v>
      </c>
      <c r="J47">
        <f t="shared" si="2"/>
        <v>1.5790025863512775</v>
      </c>
      <c r="K47">
        <f t="shared" si="3"/>
        <v>194.92457142857151</v>
      </c>
      <c r="L47">
        <f t="shared" si="4"/>
        <v>136.54913946670118</v>
      </c>
      <c r="M47">
        <f t="shared" si="5"/>
        <v>13.828211416831524</v>
      </c>
      <c r="N47">
        <f t="shared" si="6"/>
        <v>19.739840137966432</v>
      </c>
      <c r="O47">
        <f t="shared" si="7"/>
        <v>4.6651108228203779E-2</v>
      </c>
      <c r="P47">
        <f t="shared" si="8"/>
        <v>2.7657799526625064</v>
      </c>
      <c r="Q47">
        <f t="shared" si="9"/>
        <v>4.6218332555887025E-2</v>
      </c>
      <c r="R47">
        <f t="shared" si="10"/>
        <v>2.8925006301575951E-2</v>
      </c>
      <c r="S47">
        <f t="shared" si="11"/>
        <v>226.11601852184489</v>
      </c>
      <c r="T47">
        <f t="shared" si="12"/>
        <v>33.475991639093827</v>
      </c>
      <c r="U47">
        <f t="shared" si="13"/>
        <v>31.98891428571428</v>
      </c>
      <c r="V47">
        <f t="shared" si="14"/>
        <v>4.772087883113592</v>
      </c>
      <c r="W47">
        <f t="shared" si="15"/>
        <v>69.824305447153222</v>
      </c>
      <c r="X47">
        <f t="shared" si="16"/>
        <v>3.3826519630648795</v>
      </c>
      <c r="Y47">
        <f t="shared" si="17"/>
        <v>4.844519313729589</v>
      </c>
      <c r="Z47">
        <f t="shared" si="18"/>
        <v>1.3894359200487125</v>
      </c>
      <c r="AA47">
        <f t="shared" si="19"/>
        <v>-29.138150028192211</v>
      </c>
      <c r="AB47">
        <f t="shared" si="20"/>
        <v>39.720435229738825</v>
      </c>
      <c r="AC47">
        <f t="shared" si="21"/>
        <v>3.2608339911056414</v>
      </c>
      <c r="AD47">
        <f t="shared" si="22"/>
        <v>239.95913771449716</v>
      </c>
      <c r="AE47">
        <f t="shared" si="23"/>
        <v>12.063968023022897</v>
      </c>
      <c r="AF47">
        <f t="shared" si="24"/>
        <v>0.62317714630429077</v>
      </c>
      <c r="AG47">
        <f t="shared" si="25"/>
        <v>1.5790025863512775</v>
      </c>
      <c r="AH47">
        <v>212.43941885816099</v>
      </c>
      <c r="AI47">
        <v>204.22453939393941</v>
      </c>
      <c r="AJ47">
        <v>1.7108431227842209</v>
      </c>
      <c r="AK47">
        <v>63.968165495996793</v>
      </c>
      <c r="AL47">
        <f t="shared" si="26"/>
        <v>0.66072902558258984</v>
      </c>
      <c r="AM47">
        <v>32.847590610383051</v>
      </c>
      <c r="AN47">
        <v>33.405813333333327</v>
      </c>
      <c r="AO47">
        <v>5.4565712244564893E-3</v>
      </c>
      <c r="AP47">
        <v>93.478074377991348</v>
      </c>
      <c r="AQ47">
        <v>89</v>
      </c>
      <c r="AR47">
        <v>14</v>
      </c>
      <c r="AS47">
        <f t="shared" si="27"/>
        <v>1</v>
      </c>
      <c r="AT47">
        <f t="shared" si="28"/>
        <v>0</v>
      </c>
      <c r="AU47">
        <f t="shared" si="29"/>
        <v>47401.374407149655</v>
      </c>
      <c r="AV47">
        <f t="shared" si="30"/>
        <v>1199.994285714286</v>
      </c>
      <c r="AW47">
        <f t="shared" si="31"/>
        <v>1025.9210707367074</v>
      </c>
      <c r="AX47">
        <f t="shared" si="32"/>
        <v>0.85493829674866906</v>
      </c>
      <c r="AY47">
        <f t="shared" si="33"/>
        <v>0.18843091272493129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1674757983.0999999</v>
      </c>
      <c r="BF47">
        <v>194.92457142857151</v>
      </c>
      <c r="BG47">
        <v>206.17185714285711</v>
      </c>
      <c r="BH47">
        <v>33.402600000000007</v>
      </c>
      <c r="BI47">
        <v>32.846614285714288</v>
      </c>
      <c r="BJ47">
        <v>199.61699999999999</v>
      </c>
      <c r="BK47">
        <v>33.120985714285723</v>
      </c>
      <c r="BL47">
        <v>650.04699999999991</v>
      </c>
      <c r="BM47">
        <v>101.16885714285711</v>
      </c>
      <c r="BN47">
        <v>0.1002645142857143</v>
      </c>
      <c r="BO47">
        <v>32.255299999999998</v>
      </c>
      <c r="BP47">
        <v>31.98891428571428</v>
      </c>
      <c r="BQ47">
        <v>999.89999999999986</v>
      </c>
      <c r="BR47">
        <v>0</v>
      </c>
      <c r="BS47">
        <v>0</v>
      </c>
      <c r="BT47">
        <v>8989.2857142857138</v>
      </c>
      <c r="BU47">
        <v>0</v>
      </c>
      <c r="BV47">
        <v>151.21299999999999</v>
      </c>
      <c r="BW47">
        <v>-11.24738571428572</v>
      </c>
      <c r="BX47">
        <v>201.66057142857139</v>
      </c>
      <c r="BY47">
        <v>213.17400000000001</v>
      </c>
      <c r="BZ47">
        <v>0.55598628571428566</v>
      </c>
      <c r="CA47">
        <v>206.17185714285711</v>
      </c>
      <c r="CB47">
        <v>32.846614285714288</v>
      </c>
      <c r="CC47">
        <v>3.379308571428572</v>
      </c>
      <c r="CD47">
        <v>3.3230614285714291</v>
      </c>
      <c r="CE47">
        <v>26.025271428571429</v>
      </c>
      <c r="CF47">
        <v>25.741871428571429</v>
      </c>
      <c r="CG47">
        <v>1199.994285714286</v>
      </c>
      <c r="CH47">
        <v>0.49997200000000003</v>
      </c>
      <c r="CI47">
        <v>0.50002800000000003</v>
      </c>
      <c r="CJ47">
        <v>0</v>
      </c>
      <c r="CK47">
        <v>766.77371428571428</v>
      </c>
      <c r="CL47">
        <v>4.9990899999999998</v>
      </c>
      <c r="CM47">
        <v>7912.1171428571424</v>
      </c>
      <c r="CN47">
        <v>9557.7128571428584</v>
      </c>
      <c r="CO47">
        <v>41.061999999999998</v>
      </c>
      <c r="CP47">
        <v>42.75</v>
      </c>
      <c r="CQ47">
        <v>41.875</v>
      </c>
      <c r="CR47">
        <v>41.811999999999998</v>
      </c>
      <c r="CS47">
        <v>42.454999999999998</v>
      </c>
      <c r="CT47">
        <v>597.46571428571428</v>
      </c>
      <c r="CU47">
        <v>597.52857142857124</v>
      </c>
      <c r="CV47">
        <v>0</v>
      </c>
      <c r="CW47">
        <v>1674758002</v>
      </c>
      <c r="CX47">
        <v>0</v>
      </c>
      <c r="CY47">
        <v>1674757564.0999999</v>
      </c>
      <c r="CZ47" t="s">
        <v>356</v>
      </c>
      <c r="DA47">
        <v>1674757564.0999999</v>
      </c>
      <c r="DB47">
        <v>1674757561.0999999</v>
      </c>
      <c r="DC47">
        <v>36</v>
      </c>
      <c r="DD47">
        <v>6.9000000000000006E-2</v>
      </c>
      <c r="DE47">
        <v>-3.7999999999999999E-2</v>
      </c>
      <c r="DF47">
        <v>-5.3319999999999999</v>
      </c>
      <c r="DG47">
        <v>0.27300000000000002</v>
      </c>
      <c r="DH47">
        <v>415</v>
      </c>
      <c r="DI47">
        <v>32</v>
      </c>
      <c r="DJ47">
        <v>0.52</v>
      </c>
      <c r="DK47">
        <v>0.2</v>
      </c>
      <c r="DL47">
        <v>-10.988748780487811</v>
      </c>
      <c r="DM47">
        <v>-1.5777930313588859</v>
      </c>
      <c r="DN47">
        <v>0.16455030088973721</v>
      </c>
      <c r="DO47">
        <v>0</v>
      </c>
      <c r="DP47">
        <v>0.54647895121951218</v>
      </c>
      <c r="DQ47">
        <v>-0.12800316376306589</v>
      </c>
      <c r="DR47">
        <v>2.6128161168486409E-2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365</v>
      </c>
      <c r="EA47">
        <v>3.29834</v>
      </c>
      <c r="EB47">
        <v>2.6254</v>
      </c>
      <c r="EC47">
        <v>5.62707E-2</v>
      </c>
      <c r="ED47">
        <v>5.7362000000000003E-2</v>
      </c>
      <c r="EE47">
        <v>0.13783400000000001</v>
      </c>
      <c r="EF47">
        <v>0.135159</v>
      </c>
      <c r="EG47">
        <v>28562.9</v>
      </c>
      <c r="EH47">
        <v>29018.7</v>
      </c>
      <c r="EI47">
        <v>28151.7</v>
      </c>
      <c r="EJ47">
        <v>29619.7</v>
      </c>
      <c r="EK47">
        <v>33402.5</v>
      </c>
      <c r="EL47">
        <v>35565.199999999997</v>
      </c>
      <c r="EM47">
        <v>39740.9</v>
      </c>
      <c r="EN47">
        <v>42339.7</v>
      </c>
      <c r="EO47">
        <v>2.0980500000000002</v>
      </c>
      <c r="EP47">
        <v>2.20608</v>
      </c>
      <c r="EQ47">
        <v>0.12083000000000001</v>
      </c>
      <c r="ER47">
        <v>0</v>
      </c>
      <c r="ES47">
        <v>30.026299999999999</v>
      </c>
      <c r="ET47">
        <v>999.9</v>
      </c>
      <c r="EU47">
        <v>66.3</v>
      </c>
      <c r="EV47">
        <v>35.799999999999997</v>
      </c>
      <c r="EW47">
        <v>38.686199999999999</v>
      </c>
      <c r="EX47">
        <v>57.294699999999999</v>
      </c>
      <c r="EY47">
        <v>-3.4334899999999999</v>
      </c>
      <c r="EZ47">
        <v>2</v>
      </c>
      <c r="FA47">
        <v>0.32852399999999998</v>
      </c>
      <c r="FB47">
        <v>-0.50000800000000001</v>
      </c>
      <c r="FC47">
        <v>20.2746</v>
      </c>
      <c r="FD47">
        <v>5.2204300000000003</v>
      </c>
      <c r="FE47">
        <v>12.004099999999999</v>
      </c>
      <c r="FF47">
        <v>4.98705</v>
      </c>
      <c r="FG47">
        <v>3.2846500000000001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1.8622399999999999</v>
      </c>
      <c r="FN47">
        <v>1.8642799999999999</v>
      </c>
      <c r="FO47">
        <v>1.8603499999999999</v>
      </c>
      <c r="FP47">
        <v>1.8611</v>
      </c>
      <c r="FQ47">
        <v>1.8602000000000001</v>
      </c>
      <c r="FR47">
        <v>1.86191</v>
      </c>
      <c r="FS47">
        <v>1.8585199999999999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-4.7030000000000003</v>
      </c>
      <c r="GH47">
        <v>0.28160000000000002</v>
      </c>
      <c r="GI47">
        <v>-3.9704311847748919</v>
      </c>
      <c r="GJ47">
        <v>-4.001498376286535E-3</v>
      </c>
      <c r="GK47">
        <v>2.0240158909263329E-6</v>
      </c>
      <c r="GL47">
        <v>-5.0118485733500383E-10</v>
      </c>
      <c r="GM47">
        <v>-5.8397261604675788E-2</v>
      </c>
      <c r="GN47">
        <v>3.5264372609216709E-3</v>
      </c>
      <c r="GO47">
        <v>5.1992710767976636E-4</v>
      </c>
      <c r="GP47">
        <v>-9.5545545698783704E-6</v>
      </c>
      <c r="GQ47">
        <v>7</v>
      </c>
      <c r="GR47">
        <v>2079</v>
      </c>
      <c r="GS47">
        <v>3</v>
      </c>
      <c r="GT47">
        <v>32</v>
      </c>
      <c r="GU47">
        <v>7</v>
      </c>
      <c r="GV47">
        <v>7.1</v>
      </c>
      <c r="GW47">
        <v>0.80200199999999999</v>
      </c>
      <c r="GX47">
        <v>2.6025399999999999</v>
      </c>
      <c r="GY47">
        <v>2.04834</v>
      </c>
      <c r="GZ47">
        <v>2.6171899999999999</v>
      </c>
      <c r="HA47">
        <v>2.1972700000000001</v>
      </c>
      <c r="HB47">
        <v>2.3290999999999999</v>
      </c>
      <c r="HC47">
        <v>40.044699999999999</v>
      </c>
      <c r="HD47">
        <v>14.2721</v>
      </c>
      <c r="HE47">
        <v>18</v>
      </c>
      <c r="HF47">
        <v>590.82299999999998</v>
      </c>
      <c r="HG47">
        <v>749.779</v>
      </c>
      <c r="HH47">
        <v>31.001200000000001</v>
      </c>
      <c r="HI47">
        <v>31.6127</v>
      </c>
      <c r="HJ47">
        <v>30.0001</v>
      </c>
      <c r="HK47">
        <v>31.5885</v>
      </c>
      <c r="HL47">
        <v>31.601900000000001</v>
      </c>
      <c r="HM47">
        <v>16.0502</v>
      </c>
      <c r="HN47">
        <v>20.8096</v>
      </c>
      <c r="HO47">
        <v>100</v>
      </c>
      <c r="HP47">
        <v>31</v>
      </c>
      <c r="HQ47">
        <v>224.06899999999999</v>
      </c>
      <c r="HR47">
        <v>32.8459</v>
      </c>
      <c r="HS47">
        <v>99.203999999999994</v>
      </c>
      <c r="HT47">
        <v>98.179299999999998</v>
      </c>
    </row>
    <row r="48" spans="1:228" x14ac:dyDescent="0.2">
      <c r="A48">
        <v>33</v>
      </c>
      <c r="B48">
        <v>1674757989.0999999</v>
      </c>
      <c r="C48">
        <v>132</v>
      </c>
      <c r="D48" t="s">
        <v>424</v>
      </c>
      <c r="E48" t="s">
        <v>425</v>
      </c>
      <c r="F48">
        <v>4</v>
      </c>
      <c r="G48">
        <v>1674757986.7874999</v>
      </c>
      <c r="H48">
        <f t="shared" si="0"/>
        <v>6.4183141260563568E-4</v>
      </c>
      <c r="I48">
        <f t="shared" si="1"/>
        <v>0.6418314126056357</v>
      </c>
      <c r="J48">
        <f t="shared" si="2"/>
        <v>1.6847149053584867</v>
      </c>
      <c r="K48">
        <f t="shared" si="3"/>
        <v>201.02775</v>
      </c>
      <c r="L48">
        <f t="shared" si="4"/>
        <v>137.15800712609897</v>
      </c>
      <c r="M48">
        <f t="shared" si="5"/>
        <v>13.889897239832901</v>
      </c>
      <c r="N48">
        <f t="shared" si="6"/>
        <v>20.357942262078094</v>
      </c>
      <c r="O48">
        <f t="shared" si="7"/>
        <v>4.527165345341487E-2</v>
      </c>
      <c r="P48">
        <f t="shared" si="8"/>
        <v>2.7693067383300947</v>
      </c>
      <c r="Q48">
        <f t="shared" si="9"/>
        <v>4.4864486881875672E-2</v>
      </c>
      <c r="R48">
        <f t="shared" si="10"/>
        <v>2.8076581269609768E-2</v>
      </c>
      <c r="S48">
        <f t="shared" si="11"/>
        <v>226.11764728342942</v>
      </c>
      <c r="T48">
        <f t="shared" si="12"/>
        <v>33.481734235360229</v>
      </c>
      <c r="U48">
        <f t="shared" si="13"/>
        <v>31.9950875</v>
      </c>
      <c r="V48">
        <f t="shared" si="14"/>
        <v>4.7737556753057282</v>
      </c>
      <c r="W48">
        <f t="shared" si="15"/>
        <v>69.830660343929793</v>
      </c>
      <c r="X48">
        <f t="shared" si="16"/>
        <v>3.3833444748902339</v>
      </c>
      <c r="Y48">
        <f t="shared" si="17"/>
        <v>4.8450701428664633</v>
      </c>
      <c r="Z48">
        <f t="shared" si="18"/>
        <v>1.3904112004154943</v>
      </c>
      <c r="AA48">
        <f t="shared" si="19"/>
        <v>-28.304765295908535</v>
      </c>
      <c r="AB48">
        <f t="shared" si="20"/>
        <v>39.149894842332124</v>
      </c>
      <c r="AC48">
        <f t="shared" si="21"/>
        <v>3.2100317406500793</v>
      </c>
      <c r="AD48">
        <f t="shared" si="22"/>
        <v>240.17280857050307</v>
      </c>
      <c r="AE48">
        <f t="shared" si="23"/>
        <v>12.168509583302503</v>
      </c>
      <c r="AF48">
        <f t="shared" si="24"/>
        <v>0.63623944165057844</v>
      </c>
      <c r="AG48">
        <f t="shared" si="25"/>
        <v>1.6847149053584867</v>
      </c>
      <c r="AH48">
        <v>219.4097705776895</v>
      </c>
      <c r="AI48">
        <v>211.08199999999999</v>
      </c>
      <c r="AJ48">
        <v>1.7139022935110091</v>
      </c>
      <c r="AK48">
        <v>63.968165495996793</v>
      </c>
      <c r="AL48">
        <f t="shared" si="26"/>
        <v>0.6418314126056357</v>
      </c>
      <c r="AM48">
        <v>32.843091715270553</v>
      </c>
      <c r="AN48">
        <v>33.412508484848487</v>
      </c>
      <c r="AO48">
        <v>5.5987905848972868E-4</v>
      </c>
      <c r="AP48">
        <v>93.478074377991348</v>
      </c>
      <c r="AQ48">
        <v>88</v>
      </c>
      <c r="AR48">
        <v>14</v>
      </c>
      <c r="AS48">
        <f t="shared" si="27"/>
        <v>1</v>
      </c>
      <c r="AT48">
        <f t="shared" si="28"/>
        <v>0</v>
      </c>
      <c r="AU48">
        <f t="shared" si="29"/>
        <v>47498.329797176011</v>
      </c>
      <c r="AV48">
        <f t="shared" si="30"/>
        <v>1200.00125</v>
      </c>
      <c r="AW48">
        <f t="shared" si="31"/>
        <v>1025.9271887478908</v>
      </c>
      <c r="AX48">
        <f t="shared" si="32"/>
        <v>0.85493843339570752</v>
      </c>
      <c r="AY48">
        <f t="shared" si="33"/>
        <v>0.18843117645371571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1674757986.7874999</v>
      </c>
      <c r="BF48">
        <v>201.02775</v>
      </c>
      <c r="BG48">
        <v>212.3775</v>
      </c>
      <c r="BH48">
        <v>33.409374999999997</v>
      </c>
      <c r="BI48">
        <v>32.841737500000001</v>
      </c>
      <c r="BJ48">
        <v>205.740375</v>
      </c>
      <c r="BK48">
        <v>33.127724999999998</v>
      </c>
      <c r="BL48">
        <v>650.04487500000005</v>
      </c>
      <c r="BM48">
        <v>101.169375</v>
      </c>
      <c r="BN48">
        <v>9.9938624999999989E-2</v>
      </c>
      <c r="BO48">
        <v>32.257312499999998</v>
      </c>
      <c r="BP48">
        <v>31.9950875</v>
      </c>
      <c r="BQ48">
        <v>999.9</v>
      </c>
      <c r="BR48">
        <v>0</v>
      </c>
      <c r="BS48">
        <v>0</v>
      </c>
      <c r="BT48">
        <v>9007.96875</v>
      </c>
      <c r="BU48">
        <v>0</v>
      </c>
      <c r="BV48">
        <v>151.21125000000001</v>
      </c>
      <c r="BW48">
        <v>-11.349562499999999</v>
      </c>
      <c r="BX48">
        <v>207.97637499999999</v>
      </c>
      <c r="BY48">
        <v>219.589</v>
      </c>
      <c r="BZ48">
        <v>0.56765637499999999</v>
      </c>
      <c r="CA48">
        <v>212.3775</v>
      </c>
      <c r="CB48">
        <v>32.841737500000001</v>
      </c>
      <c r="CC48">
        <v>3.3800075000000001</v>
      </c>
      <c r="CD48">
        <v>3.3225787499999999</v>
      </c>
      <c r="CE48">
        <v>26.028762499999999</v>
      </c>
      <c r="CF48">
        <v>25.7394125</v>
      </c>
      <c r="CG48">
        <v>1200.00125</v>
      </c>
      <c r="CH48">
        <v>0.49996849999999998</v>
      </c>
      <c r="CI48">
        <v>0.50003149999999996</v>
      </c>
      <c r="CJ48">
        <v>0</v>
      </c>
      <c r="CK48">
        <v>766.2327499999999</v>
      </c>
      <c r="CL48">
        <v>4.9990899999999998</v>
      </c>
      <c r="CM48">
        <v>7908.71875</v>
      </c>
      <c r="CN48">
        <v>9557.7587500000009</v>
      </c>
      <c r="CO48">
        <v>41.061999999999998</v>
      </c>
      <c r="CP48">
        <v>42.75</v>
      </c>
      <c r="CQ48">
        <v>41.875</v>
      </c>
      <c r="CR48">
        <v>41.796499999999988</v>
      </c>
      <c r="CS48">
        <v>42.460625</v>
      </c>
      <c r="CT48">
        <v>597.46500000000003</v>
      </c>
      <c r="CU48">
        <v>597.53874999999994</v>
      </c>
      <c r="CV48">
        <v>0</v>
      </c>
      <c r="CW48">
        <v>1674758005.5999999</v>
      </c>
      <c r="CX48">
        <v>0</v>
      </c>
      <c r="CY48">
        <v>1674757564.0999999</v>
      </c>
      <c r="CZ48" t="s">
        <v>356</v>
      </c>
      <c r="DA48">
        <v>1674757564.0999999</v>
      </c>
      <c r="DB48">
        <v>1674757561.0999999</v>
      </c>
      <c r="DC48">
        <v>36</v>
      </c>
      <c r="DD48">
        <v>6.9000000000000006E-2</v>
      </c>
      <c r="DE48">
        <v>-3.7999999999999999E-2</v>
      </c>
      <c r="DF48">
        <v>-5.3319999999999999</v>
      </c>
      <c r="DG48">
        <v>0.27300000000000002</v>
      </c>
      <c r="DH48">
        <v>415</v>
      </c>
      <c r="DI48">
        <v>32</v>
      </c>
      <c r="DJ48">
        <v>0.52</v>
      </c>
      <c r="DK48">
        <v>0.2</v>
      </c>
      <c r="DL48">
        <v>-11.0914487804878</v>
      </c>
      <c r="DM48">
        <v>-1.773449477351956</v>
      </c>
      <c r="DN48">
        <v>0.18120482699912011</v>
      </c>
      <c r="DO48">
        <v>0</v>
      </c>
      <c r="DP48">
        <v>0.54332709756097552</v>
      </c>
      <c r="DQ48">
        <v>6.3728048780488836E-2</v>
      </c>
      <c r="DR48">
        <v>2.2583914557095481E-2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3.2981099999999999</v>
      </c>
      <c r="EB48">
        <v>2.6252300000000002</v>
      </c>
      <c r="EC48">
        <v>5.7892100000000002E-2</v>
      </c>
      <c r="ED48">
        <v>5.8965999999999998E-2</v>
      </c>
      <c r="EE48">
        <v>0.137854</v>
      </c>
      <c r="EF48">
        <v>0.13514399999999999</v>
      </c>
      <c r="EG48">
        <v>28513.599999999999</v>
      </c>
      <c r="EH48">
        <v>28969.4</v>
      </c>
      <c r="EI48">
        <v>28151.5</v>
      </c>
      <c r="EJ48">
        <v>29619.9</v>
      </c>
      <c r="EK48">
        <v>33401.800000000003</v>
      </c>
      <c r="EL48">
        <v>35566</v>
      </c>
      <c r="EM48">
        <v>39740.9</v>
      </c>
      <c r="EN48">
        <v>42339.7</v>
      </c>
      <c r="EO48">
        <v>2.09795</v>
      </c>
      <c r="EP48">
        <v>2.2061799999999998</v>
      </c>
      <c r="EQ48">
        <v>0.121083</v>
      </c>
      <c r="ER48">
        <v>0</v>
      </c>
      <c r="ES48">
        <v>30.028199999999998</v>
      </c>
      <c r="ET48">
        <v>999.9</v>
      </c>
      <c r="EU48">
        <v>66.3</v>
      </c>
      <c r="EV48">
        <v>35.799999999999997</v>
      </c>
      <c r="EW48">
        <v>38.685299999999998</v>
      </c>
      <c r="EX48">
        <v>57.024700000000003</v>
      </c>
      <c r="EY48">
        <v>-3.4054500000000001</v>
      </c>
      <c r="EZ48">
        <v>2</v>
      </c>
      <c r="FA48">
        <v>0.32818900000000001</v>
      </c>
      <c r="FB48">
        <v>-0.49665300000000001</v>
      </c>
      <c r="FC48">
        <v>20.2746</v>
      </c>
      <c r="FD48">
        <v>5.2201399999999998</v>
      </c>
      <c r="FE48">
        <v>12.004099999999999</v>
      </c>
      <c r="FF48">
        <v>4.9869000000000003</v>
      </c>
      <c r="FG48">
        <v>3.2845800000000001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1.8622099999999999</v>
      </c>
      <c r="FN48">
        <v>1.8643099999999999</v>
      </c>
      <c r="FO48">
        <v>1.8603499999999999</v>
      </c>
      <c r="FP48">
        <v>1.8610800000000001</v>
      </c>
      <c r="FQ48">
        <v>1.8602000000000001</v>
      </c>
      <c r="FR48">
        <v>1.8619000000000001</v>
      </c>
      <c r="FS48">
        <v>1.8585199999999999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-4.7240000000000002</v>
      </c>
      <c r="GH48">
        <v>0.28170000000000001</v>
      </c>
      <c r="GI48">
        <v>-3.9704311847748919</v>
      </c>
      <c r="GJ48">
        <v>-4.001498376286535E-3</v>
      </c>
      <c r="GK48">
        <v>2.0240158909263329E-6</v>
      </c>
      <c r="GL48">
        <v>-5.0118485733500383E-10</v>
      </c>
      <c r="GM48">
        <v>-5.8397261604675788E-2</v>
      </c>
      <c r="GN48">
        <v>3.5264372609216709E-3</v>
      </c>
      <c r="GO48">
        <v>5.1992710767976636E-4</v>
      </c>
      <c r="GP48">
        <v>-9.5545545698783704E-6</v>
      </c>
      <c r="GQ48">
        <v>7</v>
      </c>
      <c r="GR48">
        <v>2079</v>
      </c>
      <c r="GS48">
        <v>3</v>
      </c>
      <c r="GT48">
        <v>32</v>
      </c>
      <c r="GU48">
        <v>7.1</v>
      </c>
      <c r="GV48">
        <v>7.1</v>
      </c>
      <c r="GW48">
        <v>0.82153299999999996</v>
      </c>
      <c r="GX48">
        <v>2.5976599999999999</v>
      </c>
      <c r="GY48">
        <v>2.04834</v>
      </c>
      <c r="GZ48">
        <v>2.6171899999999999</v>
      </c>
      <c r="HA48">
        <v>2.1972700000000001</v>
      </c>
      <c r="HB48">
        <v>2.3596200000000001</v>
      </c>
      <c r="HC48">
        <v>40.019399999999997</v>
      </c>
      <c r="HD48">
        <v>14.2721</v>
      </c>
      <c r="HE48">
        <v>18</v>
      </c>
      <c r="HF48">
        <v>590.74599999999998</v>
      </c>
      <c r="HG48">
        <v>749.85199999999998</v>
      </c>
      <c r="HH48">
        <v>31.001100000000001</v>
      </c>
      <c r="HI48">
        <v>31.6127</v>
      </c>
      <c r="HJ48">
        <v>30</v>
      </c>
      <c r="HK48">
        <v>31.587900000000001</v>
      </c>
      <c r="HL48">
        <v>31.600100000000001</v>
      </c>
      <c r="HM48">
        <v>16.450900000000001</v>
      </c>
      <c r="HN48">
        <v>20.8096</v>
      </c>
      <c r="HO48">
        <v>100</v>
      </c>
      <c r="HP48">
        <v>31</v>
      </c>
      <c r="HQ48">
        <v>230.75200000000001</v>
      </c>
      <c r="HR48">
        <v>32.845799999999997</v>
      </c>
      <c r="HS48">
        <v>99.203599999999994</v>
      </c>
      <c r="HT48">
        <v>98.179599999999994</v>
      </c>
    </row>
    <row r="49" spans="1:228" x14ac:dyDescent="0.2">
      <c r="A49">
        <v>34</v>
      </c>
      <c r="B49">
        <v>1674757993.0999999</v>
      </c>
      <c r="C49">
        <v>136</v>
      </c>
      <c r="D49" t="s">
        <v>426</v>
      </c>
      <c r="E49" t="s">
        <v>427</v>
      </c>
      <c r="F49">
        <v>4</v>
      </c>
      <c r="G49">
        <v>1674757991.0999999</v>
      </c>
      <c r="H49">
        <f t="shared" si="0"/>
        <v>6.4996438593443128E-4</v>
      </c>
      <c r="I49">
        <f t="shared" si="1"/>
        <v>0.64996438593443129</v>
      </c>
      <c r="J49">
        <f t="shared" si="2"/>
        <v>1.7316274277236225</v>
      </c>
      <c r="K49">
        <f t="shared" si="3"/>
        <v>208.1597142857143</v>
      </c>
      <c r="L49">
        <f t="shared" si="4"/>
        <v>143.18595730279776</v>
      </c>
      <c r="M49">
        <f t="shared" si="5"/>
        <v>14.500346112830947</v>
      </c>
      <c r="N49">
        <f t="shared" si="6"/>
        <v>21.080195018760271</v>
      </c>
      <c r="O49">
        <f t="shared" si="7"/>
        <v>4.5811507651116343E-2</v>
      </c>
      <c r="P49">
        <f t="shared" si="8"/>
        <v>2.7661405273978374</v>
      </c>
      <c r="Q49">
        <f t="shared" si="9"/>
        <v>4.5394148192330286E-2</v>
      </c>
      <c r="R49">
        <f t="shared" si="10"/>
        <v>2.8408523691362229E-2</v>
      </c>
      <c r="S49">
        <f t="shared" si="11"/>
        <v>226.11699219189768</v>
      </c>
      <c r="T49">
        <f t="shared" si="12"/>
        <v>33.486485141460349</v>
      </c>
      <c r="U49">
        <f t="shared" si="13"/>
        <v>32.001528571428572</v>
      </c>
      <c r="V49">
        <f t="shared" si="14"/>
        <v>4.7754963742782097</v>
      </c>
      <c r="W49">
        <f t="shared" si="15"/>
        <v>69.81993279125706</v>
      </c>
      <c r="X49">
        <f t="shared" si="16"/>
        <v>3.3839118038649696</v>
      </c>
      <c r="Y49">
        <f t="shared" si="17"/>
        <v>4.8466271286481497</v>
      </c>
      <c r="Z49">
        <f t="shared" si="18"/>
        <v>1.3915845704132401</v>
      </c>
      <c r="AA49">
        <f t="shared" si="19"/>
        <v>-28.663429419708418</v>
      </c>
      <c r="AB49">
        <f t="shared" si="20"/>
        <v>38.992755156764723</v>
      </c>
      <c r="AC49">
        <f t="shared" si="21"/>
        <v>3.2009977287724367</v>
      </c>
      <c r="AD49">
        <f t="shared" si="22"/>
        <v>239.64731565772644</v>
      </c>
      <c r="AE49">
        <f t="shared" si="23"/>
        <v>12.252361829403572</v>
      </c>
      <c r="AF49">
        <f t="shared" si="24"/>
        <v>0.64826215982073676</v>
      </c>
      <c r="AG49">
        <f t="shared" si="25"/>
        <v>1.7316274277236225</v>
      </c>
      <c r="AH49">
        <v>226.31084775817851</v>
      </c>
      <c r="AI49">
        <v>217.93107272727269</v>
      </c>
      <c r="AJ49">
        <v>1.715689752643037</v>
      </c>
      <c r="AK49">
        <v>63.968165495996793</v>
      </c>
      <c r="AL49">
        <f t="shared" si="26"/>
        <v>0.64996438593443129</v>
      </c>
      <c r="AM49">
        <v>32.837286774165747</v>
      </c>
      <c r="AN49">
        <v>33.415775757575773</v>
      </c>
      <c r="AO49">
        <v>2.4695460865726139E-4</v>
      </c>
      <c r="AP49">
        <v>93.478074377991348</v>
      </c>
      <c r="AQ49">
        <v>88</v>
      </c>
      <c r="AR49">
        <v>14</v>
      </c>
      <c r="AS49">
        <f t="shared" si="27"/>
        <v>1</v>
      </c>
      <c r="AT49">
        <f t="shared" si="28"/>
        <v>0</v>
      </c>
      <c r="AU49">
        <f t="shared" si="29"/>
        <v>47410.122791428141</v>
      </c>
      <c r="AV49">
        <f t="shared" si="30"/>
        <v>1199.998571428571</v>
      </c>
      <c r="AW49">
        <f t="shared" si="31"/>
        <v>1025.9248208248173</v>
      </c>
      <c r="AX49">
        <f t="shared" si="32"/>
        <v>0.85493836847112004</v>
      </c>
      <c r="AY49">
        <f t="shared" si="33"/>
        <v>0.1884310511492614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1674757991.0999999</v>
      </c>
      <c r="BF49">
        <v>208.1597142857143</v>
      </c>
      <c r="BG49">
        <v>219.5938571428571</v>
      </c>
      <c r="BH49">
        <v>33.414971428571427</v>
      </c>
      <c r="BI49">
        <v>32.836585714285718</v>
      </c>
      <c r="BJ49">
        <v>212.89528571428571</v>
      </c>
      <c r="BK49">
        <v>33.133271428571433</v>
      </c>
      <c r="BL49">
        <v>650.01657142857141</v>
      </c>
      <c r="BM49">
        <v>101.16928571428571</v>
      </c>
      <c r="BN49">
        <v>0.10004534285714289</v>
      </c>
      <c r="BO49">
        <v>32.262999999999998</v>
      </c>
      <c r="BP49">
        <v>32.001528571428572</v>
      </c>
      <c r="BQ49">
        <v>999.89999999999986</v>
      </c>
      <c r="BR49">
        <v>0</v>
      </c>
      <c r="BS49">
        <v>0</v>
      </c>
      <c r="BT49">
        <v>8991.1614285714277</v>
      </c>
      <c r="BU49">
        <v>0</v>
      </c>
      <c r="BV49">
        <v>151.20057142857141</v>
      </c>
      <c r="BW49">
        <v>-11.434100000000001</v>
      </c>
      <c r="BX49">
        <v>215.3558571428571</v>
      </c>
      <c r="BY49">
        <v>227.04942857142859</v>
      </c>
      <c r="BZ49">
        <v>0.57838100000000003</v>
      </c>
      <c r="CA49">
        <v>219.5938571428571</v>
      </c>
      <c r="CB49">
        <v>32.836585714285718</v>
      </c>
      <c r="CC49">
        <v>3.380565714285714</v>
      </c>
      <c r="CD49">
        <v>3.3220485714285708</v>
      </c>
      <c r="CE49">
        <v>26.031542857142849</v>
      </c>
      <c r="CF49">
        <v>25.736742857142861</v>
      </c>
      <c r="CG49">
        <v>1199.998571428571</v>
      </c>
      <c r="CH49">
        <v>0.49997000000000008</v>
      </c>
      <c r="CI49">
        <v>0.50002999999999997</v>
      </c>
      <c r="CJ49">
        <v>0</v>
      </c>
      <c r="CK49">
        <v>765.76214285714298</v>
      </c>
      <c r="CL49">
        <v>4.9990899999999998</v>
      </c>
      <c r="CM49">
        <v>7904.1885714285718</v>
      </c>
      <c r="CN49">
        <v>9557.75</v>
      </c>
      <c r="CO49">
        <v>41.061999999999998</v>
      </c>
      <c r="CP49">
        <v>42.75</v>
      </c>
      <c r="CQ49">
        <v>41.875</v>
      </c>
      <c r="CR49">
        <v>41.811999999999998</v>
      </c>
      <c r="CS49">
        <v>42.472999999999999</v>
      </c>
      <c r="CT49">
        <v>597.46571428571428</v>
      </c>
      <c r="CU49">
        <v>597.5342857142856</v>
      </c>
      <c r="CV49">
        <v>0</v>
      </c>
      <c r="CW49">
        <v>1674758009.8</v>
      </c>
      <c r="CX49">
        <v>0</v>
      </c>
      <c r="CY49">
        <v>1674757564.0999999</v>
      </c>
      <c r="CZ49" t="s">
        <v>356</v>
      </c>
      <c r="DA49">
        <v>1674757564.0999999</v>
      </c>
      <c r="DB49">
        <v>1674757561.0999999</v>
      </c>
      <c r="DC49">
        <v>36</v>
      </c>
      <c r="DD49">
        <v>6.9000000000000006E-2</v>
      </c>
      <c r="DE49">
        <v>-3.7999999999999999E-2</v>
      </c>
      <c r="DF49">
        <v>-5.3319999999999999</v>
      </c>
      <c r="DG49">
        <v>0.27300000000000002</v>
      </c>
      <c r="DH49">
        <v>415</v>
      </c>
      <c r="DI49">
        <v>32</v>
      </c>
      <c r="DJ49">
        <v>0.52</v>
      </c>
      <c r="DK49">
        <v>0.2</v>
      </c>
      <c r="DL49">
        <v>-11.192004878048779</v>
      </c>
      <c r="DM49">
        <v>-1.793468989547063</v>
      </c>
      <c r="DN49">
        <v>0.18273750459596599</v>
      </c>
      <c r="DO49">
        <v>0</v>
      </c>
      <c r="DP49">
        <v>0.54602546341463409</v>
      </c>
      <c r="DQ49">
        <v>0.2409456376306631</v>
      </c>
      <c r="DR49">
        <v>2.4363572989896769E-2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365</v>
      </c>
      <c r="EA49">
        <v>3.29819</v>
      </c>
      <c r="EB49">
        <v>2.6252300000000002</v>
      </c>
      <c r="EC49">
        <v>5.9493699999999997E-2</v>
      </c>
      <c r="ED49">
        <v>6.0563800000000001E-2</v>
      </c>
      <c r="EE49">
        <v>0.13786399999999999</v>
      </c>
      <c r="EF49">
        <v>0.135133</v>
      </c>
      <c r="EG49">
        <v>28464.9</v>
      </c>
      <c r="EH49">
        <v>28920.7</v>
      </c>
      <c r="EI49">
        <v>28151.200000000001</v>
      </c>
      <c r="EJ49">
        <v>29620.3</v>
      </c>
      <c r="EK49">
        <v>33401</v>
      </c>
      <c r="EL49">
        <v>35567.199999999997</v>
      </c>
      <c r="EM49">
        <v>39740.300000000003</v>
      </c>
      <c r="EN49">
        <v>42340.5</v>
      </c>
      <c r="EO49">
        <v>2.0982500000000002</v>
      </c>
      <c r="EP49">
        <v>2.2063000000000001</v>
      </c>
      <c r="EQ49">
        <v>0.12185799999999999</v>
      </c>
      <c r="ER49">
        <v>0</v>
      </c>
      <c r="ES49">
        <v>30.033200000000001</v>
      </c>
      <c r="ET49">
        <v>999.9</v>
      </c>
      <c r="EU49">
        <v>66.3</v>
      </c>
      <c r="EV49">
        <v>35.799999999999997</v>
      </c>
      <c r="EW49">
        <v>38.693600000000004</v>
      </c>
      <c r="EX49">
        <v>57.174700000000001</v>
      </c>
      <c r="EY49">
        <v>-3.4975999999999998</v>
      </c>
      <c r="EZ49">
        <v>2</v>
      </c>
      <c r="FA49">
        <v>0.261824</v>
      </c>
      <c r="FB49">
        <v>-0.421601</v>
      </c>
      <c r="FC49">
        <v>20.274699999999999</v>
      </c>
      <c r="FD49">
        <v>5.2204300000000003</v>
      </c>
      <c r="FE49">
        <v>12.004899999999999</v>
      </c>
      <c r="FF49">
        <v>4.98665</v>
      </c>
      <c r="FG49">
        <v>3.2844799999999998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1.8622099999999999</v>
      </c>
      <c r="FN49">
        <v>1.8643000000000001</v>
      </c>
      <c r="FO49">
        <v>1.8603499999999999</v>
      </c>
      <c r="FP49">
        <v>1.8610899999999999</v>
      </c>
      <c r="FQ49">
        <v>1.8602000000000001</v>
      </c>
      <c r="FR49">
        <v>1.86192</v>
      </c>
      <c r="FS49">
        <v>1.8585199999999999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-4.7460000000000004</v>
      </c>
      <c r="GH49">
        <v>0.28170000000000001</v>
      </c>
      <c r="GI49">
        <v>-3.9704311847748919</v>
      </c>
      <c r="GJ49">
        <v>-4.001498376286535E-3</v>
      </c>
      <c r="GK49">
        <v>2.0240158909263329E-6</v>
      </c>
      <c r="GL49">
        <v>-5.0118485733500383E-10</v>
      </c>
      <c r="GM49">
        <v>-5.8397261604675788E-2</v>
      </c>
      <c r="GN49">
        <v>3.5264372609216709E-3</v>
      </c>
      <c r="GO49">
        <v>5.1992710767976636E-4</v>
      </c>
      <c r="GP49">
        <v>-9.5545545698783704E-6</v>
      </c>
      <c r="GQ49">
        <v>7</v>
      </c>
      <c r="GR49">
        <v>2079</v>
      </c>
      <c r="GS49">
        <v>3</v>
      </c>
      <c r="GT49">
        <v>32</v>
      </c>
      <c r="GU49">
        <v>7.2</v>
      </c>
      <c r="GV49">
        <v>7.2</v>
      </c>
      <c r="GW49">
        <v>0.84106400000000003</v>
      </c>
      <c r="GX49">
        <v>2.5915499999999998</v>
      </c>
      <c r="GY49">
        <v>2.04834</v>
      </c>
      <c r="GZ49">
        <v>2.6171899999999999</v>
      </c>
      <c r="HA49">
        <v>2.1972700000000001</v>
      </c>
      <c r="HB49">
        <v>2.3559600000000001</v>
      </c>
      <c r="HC49">
        <v>40.019399999999997</v>
      </c>
      <c r="HD49">
        <v>14.280900000000001</v>
      </c>
      <c r="HE49">
        <v>18</v>
      </c>
      <c r="HF49">
        <v>590.94200000000001</v>
      </c>
      <c r="HG49">
        <v>749.96</v>
      </c>
      <c r="HH49">
        <v>31.001000000000001</v>
      </c>
      <c r="HI49">
        <v>31.6127</v>
      </c>
      <c r="HJ49">
        <v>30.0001</v>
      </c>
      <c r="HK49">
        <v>31.585799999999999</v>
      </c>
      <c r="HL49">
        <v>31.5992</v>
      </c>
      <c r="HM49">
        <v>16.849699999999999</v>
      </c>
      <c r="HN49">
        <v>20.8096</v>
      </c>
      <c r="HO49">
        <v>100</v>
      </c>
      <c r="HP49">
        <v>31</v>
      </c>
      <c r="HQ49">
        <v>237.43199999999999</v>
      </c>
      <c r="HR49">
        <v>32.841200000000001</v>
      </c>
      <c r="HS49">
        <v>99.202399999999997</v>
      </c>
      <c r="HT49">
        <v>98.181299999999993</v>
      </c>
    </row>
    <row r="50" spans="1:228" x14ac:dyDescent="0.2">
      <c r="A50">
        <v>35</v>
      </c>
      <c r="B50">
        <v>1674757997.0999999</v>
      </c>
      <c r="C50">
        <v>140</v>
      </c>
      <c r="D50" t="s">
        <v>428</v>
      </c>
      <c r="E50" t="s">
        <v>429</v>
      </c>
      <c r="F50">
        <v>4</v>
      </c>
      <c r="G50">
        <v>1674757994.7874999</v>
      </c>
      <c r="H50">
        <f t="shared" si="0"/>
        <v>6.5608648740494947E-4</v>
      </c>
      <c r="I50">
        <f t="shared" si="1"/>
        <v>0.65608648740494946</v>
      </c>
      <c r="J50">
        <f t="shared" si="2"/>
        <v>1.8602891872065492</v>
      </c>
      <c r="K50">
        <f t="shared" si="3"/>
        <v>214.27924999999999</v>
      </c>
      <c r="L50">
        <f t="shared" si="4"/>
        <v>145.19422144956141</v>
      </c>
      <c r="M50">
        <f t="shared" si="5"/>
        <v>14.703569142918374</v>
      </c>
      <c r="N50">
        <f t="shared" si="6"/>
        <v>21.69969119165113</v>
      </c>
      <c r="O50">
        <f t="shared" si="7"/>
        <v>4.6177997976832315E-2</v>
      </c>
      <c r="P50">
        <f t="shared" si="8"/>
        <v>2.7716874555815423</v>
      </c>
      <c r="Q50">
        <f t="shared" si="9"/>
        <v>4.5754807645665418E-2</v>
      </c>
      <c r="R50">
        <f t="shared" si="10"/>
        <v>2.8634453402035888E-2</v>
      </c>
      <c r="S50">
        <f t="shared" si="11"/>
        <v>226.11697611139743</v>
      </c>
      <c r="T50">
        <f t="shared" si="12"/>
        <v>33.488534379039002</v>
      </c>
      <c r="U50">
        <f t="shared" si="13"/>
        <v>32.010150000000003</v>
      </c>
      <c r="V50">
        <f t="shared" si="14"/>
        <v>4.7778271793492122</v>
      </c>
      <c r="W50">
        <f t="shared" si="15"/>
        <v>69.803124040531884</v>
      </c>
      <c r="X50">
        <f t="shared" si="16"/>
        <v>3.384241626592555</v>
      </c>
      <c r="Y50">
        <f t="shared" si="17"/>
        <v>4.848266711712589</v>
      </c>
      <c r="Z50">
        <f t="shared" si="18"/>
        <v>1.3935855527566572</v>
      </c>
      <c r="AA50">
        <f t="shared" si="19"/>
        <v>-28.933414094558273</v>
      </c>
      <c r="AB50">
        <f t="shared" si="20"/>
        <v>38.677366530983498</v>
      </c>
      <c r="AC50">
        <f t="shared" si="21"/>
        <v>3.1689800864964743</v>
      </c>
      <c r="AD50">
        <f t="shared" si="22"/>
        <v>239.02990863431913</v>
      </c>
      <c r="AE50">
        <f t="shared" si="23"/>
        <v>12.354099265306456</v>
      </c>
      <c r="AF50">
        <f t="shared" si="24"/>
        <v>0.65549656778570575</v>
      </c>
      <c r="AG50">
        <f t="shared" si="25"/>
        <v>1.8602891872065492</v>
      </c>
      <c r="AH50">
        <v>233.29310496800181</v>
      </c>
      <c r="AI50">
        <v>224.79476363636371</v>
      </c>
      <c r="AJ50">
        <v>1.7145695742575491</v>
      </c>
      <c r="AK50">
        <v>63.968165495996793</v>
      </c>
      <c r="AL50">
        <f t="shared" si="26"/>
        <v>0.65608648740494946</v>
      </c>
      <c r="AM50">
        <v>32.834716334708737</v>
      </c>
      <c r="AN50">
        <v>33.418377575757589</v>
      </c>
      <c r="AO50">
        <v>3.0153192817362093E-4</v>
      </c>
      <c r="AP50">
        <v>93.478074377991348</v>
      </c>
      <c r="AQ50">
        <v>88</v>
      </c>
      <c r="AR50">
        <v>14</v>
      </c>
      <c r="AS50">
        <f t="shared" si="27"/>
        <v>1</v>
      </c>
      <c r="AT50">
        <f t="shared" si="28"/>
        <v>0</v>
      </c>
      <c r="AU50">
        <f t="shared" si="29"/>
        <v>47562.197838904816</v>
      </c>
      <c r="AV50">
        <f t="shared" si="30"/>
        <v>1199.9974999999999</v>
      </c>
      <c r="AW50">
        <f t="shared" si="31"/>
        <v>1025.9240010939882</v>
      </c>
      <c r="AX50">
        <f t="shared" si="32"/>
        <v>0.85493844870009172</v>
      </c>
      <c r="AY50">
        <f t="shared" si="33"/>
        <v>0.18843120599117702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1674757994.7874999</v>
      </c>
      <c r="BF50">
        <v>214.27924999999999</v>
      </c>
      <c r="BG50">
        <v>225.81287499999999</v>
      </c>
      <c r="BH50">
        <v>33.418574999999997</v>
      </c>
      <c r="BI50">
        <v>32.833712499999997</v>
      </c>
      <c r="BJ50">
        <v>219.03450000000001</v>
      </c>
      <c r="BK50">
        <v>33.136862499999992</v>
      </c>
      <c r="BL50">
        <v>649.98950000000002</v>
      </c>
      <c r="BM50">
        <v>101.16849999999999</v>
      </c>
      <c r="BN50">
        <v>9.9780487500000015E-2</v>
      </c>
      <c r="BO50">
        <v>32.268987500000001</v>
      </c>
      <c r="BP50">
        <v>32.010150000000003</v>
      </c>
      <c r="BQ50">
        <v>999.9</v>
      </c>
      <c r="BR50">
        <v>0</v>
      </c>
      <c r="BS50">
        <v>0</v>
      </c>
      <c r="BT50">
        <v>9020.7024999999994</v>
      </c>
      <c r="BU50">
        <v>0</v>
      </c>
      <c r="BV50">
        <v>151.17625000000001</v>
      </c>
      <c r="BW50">
        <v>-11.5337625</v>
      </c>
      <c r="BX50">
        <v>221.68787499999999</v>
      </c>
      <c r="BY50">
        <v>233.47887499999999</v>
      </c>
      <c r="BZ50">
        <v>0.58485750000000003</v>
      </c>
      <c r="CA50">
        <v>225.81287499999999</v>
      </c>
      <c r="CB50">
        <v>32.833712499999997</v>
      </c>
      <c r="CC50">
        <v>3.3809062499999998</v>
      </c>
      <c r="CD50">
        <v>3.3217362499999998</v>
      </c>
      <c r="CE50">
        <v>26.033249999999999</v>
      </c>
      <c r="CF50">
        <v>25.735150000000001</v>
      </c>
      <c r="CG50">
        <v>1199.9974999999999</v>
      </c>
      <c r="CH50">
        <v>0.49996849999999998</v>
      </c>
      <c r="CI50">
        <v>0.50003149999999996</v>
      </c>
      <c r="CJ50">
        <v>0</v>
      </c>
      <c r="CK50">
        <v>765.33549999999991</v>
      </c>
      <c r="CL50">
        <v>4.9990899999999998</v>
      </c>
      <c r="CM50">
        <v>7900.3737499999997</v>
      </c>
      <c r="CN50">
        <v>9557.7337499999994</v>
      </c>
      <c r="CO50">
        <v>41.093499999999999</v>
      </c>
      <c r="CP50">
        <v>42.75</v>
      </c>
      <c r="CQ50">
        <v>41.875</v>
      </c>
      <c r="CR50">
        <v>41.811999999999998</v>
      </c>
      <c r="CS50">
        <v>42.492125000000001</v>
      </c>
      <c r="CT50">
        <v>597.46125000000006</v>
      </c>
      <c r="CU50">
        <v>597.53624999999988</v>
      </c>
      <c r="CV50">
        <v>0</v>
      </c>
      <c r="CW50">
        <v>1674758014</v>
      </c>
      <c r="CX50">
        <v>0</v>
      </c>
      <c r="CY50">
        <v>1674757564.0999999</v>
      </c>
      <c r="CZ50" t="s">
        <v>356</v>
      </c>
      <c r="DA50">
        <v>1674757564.0999999</v>
      </c>
      <c r="DB50">
        <v>1674757561.0999999</v>
      </c>
      <c r="DC50">
        <v>36</v>
      </c>
      <c r="DD50">
        <v>6.9000000000000006E-2</v>
      </c>
      <c r="DE50">
        <v>-3.7999999999999999E-2</v>
      </c>
      <c r="DF50">
        <v>-5.3319999999999999</v>
      </c>
      <c r="DG50">
        <v>0.27300000000000002</v>
      </c>
      <c r="DH50">
        <v>415</v>
      </c>
      <c r="DI50">
        <v>32</v>
      </c>
      <c r="DJ50">
        <v>0.52</v>
      </c>
      <c r="DK50">
        <v>0.2</v>
      </c>
      <c r="DL50">
        <v>-11.311665853658541</v>
      </c>
      <c r="DM50">
        <v>-1.4777958188153439</v>
      </c>
      <c r="DN50">
        <v>0.14938062141234909</v>
      </c>
      <c r="DO50">
        <v>0</v>
      </c>
      <c r="DP50">
        <v>0.56033646341463417</v>
      </c>
      <c r="DQ50">
        <v>0.19804678745644549</v>
      </c>
      <c r="DR50">
        <v>1.9950180245041329E-2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365</v>
      </c>
      <c r="EA50">
        <v>3.2981099999999999</v>
      </c>
      <c r="EB50">
        <v>2.6254</v>
      </c>
      <c r="EC50">
        <v>6.1093099999999997E-2</v>
      </c>
      <c r="ED50">
        <v>6.2147800000000003E-2</v>
      </c>
      <c r="EE50">
        <v>0.13786499999999999</v>
      </c>
      <c r="EF50">
        <v>0.135126</v>
      </c>
      <c r="EG50">
        <v>28416.9</v>
      </c>
      <c r="EH50">
        <v>28871.7</v>
      </c>
      <c r="EI50">
        <v>28151.599999999999</v>
      </c>
      <c r="EJ50">
        <v>29620</v>
      </c>
      <c r="EK50">
        <v>33401.300000000003</v>
      </c>
      <c r="EL50">
        <v>35567.4</v>
      </c>
      <c r="EM50">
        <v>39740.6</v>
      </c>
      <c r="EN50">
        <v>42340.3</v>
      </c>
      <c r="EO50">
        <v>2.0980699999999999</v>
      </c>
      <c r="EP50">
        <v>2.20627</v>
      </c>
      <c r="EQ50">
        <v>0.121586</v>
      </c>
      <c r="ER50">
        <v>0</v>
      </c>
      <c r="ES50">
        <v>30.038399999999999</v>
      </c>
      <c r="ET50">
        <v>999.9</v>
      </c>
      <c r="EU50">
        <v>66.3</v>
      </c>
      <c r="EV50">
        <v>35.799999999999997</v>
      </c>
      <c r="EW50">
        <v>38.685899999999997</v>
      </c>
      <c r="EX50">
        <v>56.724699999999999</v>
      </c>
      <c r="EY50">
        <v>-3.5015999999999998</v>
      </c>
      <c r="EZ50">
        <v>2</v>
      </c>
      <c r="FA50">
        <v>0.32824900000000001</v>
      </c>
      <c r="FB50">
        <v>-0.48932700000000001</v>
      </c>
      <c r="FC50">
        <v>20.2746</v>
      </c>
      <c r="FD50">
        <v>5.2199900000000001</v>
      </c>
      <c r="FE50">
        <v>12.0047</v>
      </c>
      <c r="FF50">
        <v>4.9867999999999997</v>
      </c>
      <c r="FG50">
        <v>3.2844500000000001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1.8622300000000001</v>
      </c>
      <c r="FN50">
        <v>1.86429</v>
      </c>
      <c r="FO50">
        <v>1.8603499999999999</v>
      </c>
      <c r="FP50">
        <v>1.8610899999999999</v>
      </c>
      <c r="FQ50">
        <v>1.8602000000000001</v>
      </c>
      <c r="FR50">
        <v>1.86191</v>
      </c>
      <c r="FS50">
        <v>1.8585199999999999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-4.7670000000000003</v>
      </c>
      <c r="GH50">
        <v>0.28170000000000001</v>
      </c>
      <c r="GI50">
        <v>-3.9704311847748919</v>
      </c>
      <c r="GJ50">
        <v>-4.001498376286535E-3</v>
      </c>
      <c r="GK50">
        <v>2.0240158909263329E-6</v>
      </c>
      <c r="GL50">
        <v>-5.0118485733500383E-10</v>
      </c>
      <c r="GM50">
        <v>-5.8397261604675788E-2</v>
      </c>
      <c r="GN50">
        <v>3.5264372609216709E-3</v>
      </c>
      <c r="GO50">
        <v>5.1992710767976636E-4</v>
      </c>
      <c r="GP50">
        <v>-9.5545545698783704E-6</v>
      </c>
      <c r="GQ50">
        <v>7</v>
      </c>
      <c r="GR50">
        <v>2079</v>
      </c>
      <c r="GS50">
        <v>3</v>
      </c>
      <c r="GT50">
        <v>32</v>
      </c>
      <c r="GU50">
        <v>7.2</v>
      </c>
      <c r="GV50">
        <v>7.3</v>
      </c>
      <c r="GW50">
        <v>0.86059600000000003</v>
      </c>
      <c r="GX50">
        <v>2.5878899999999998</v>
      </c>
      <c r="GY50">
        <v>2.04834</v>
      </c>
      <c r="GZ50">
        <v>2.6171899999999999</v>
      </c>
      <c r="HA50">
        <v>2.1972700000000001</v>
      </c>
      <c r="HB50">
        <v>2.36694</v>
      </c>
      <c r="HC50">
        <v>40.044699999999999</v>
      </c>
      <c r="HD50">
        <v>14.280900000000001</v>
      </c>
      <c r="HE50">
        <v>18</v>
      </c>
      <c r="HF50">
        <v>590.81600000000003</v>
      </c>
      <c r="HG50">
        <v>749.93600000000004</v>
      </c>
      <c r="HH50">
        <v>31.001100000000001</v>
      </c>
      <c r="HI50">
        <v>31.6127</v>
      </c>
      <c r="HJ50">
        <v>30.0001</v>
      </c>
      <c r="HK50">
        <v>31.585799999999999</v>
      </c>
      <c r="HL50">
        <v>31.5992</v>
      </c>
      <c r="HM50">
        <v>17.245899999999999</v>
      </c>
      <c r="HN50">
        <v>20.8096</v>
      </c>
      <c r="HO50">
        <v>100</v>
      </c>
      <c r="HP50">
        <v>31</v>
      </c>
      <c r="HQ50">
        <v>244.11199999999999</v>
      </c>
      <c r="HR50">
        <v>32.842300000000002</v>
      </c>
      <c r="HS50">
        <v>99.203299999999999</v>
      </c>
      <c r="HT50">
        <v>98.180599999999998</v>
      </c>
    </row>
    <row r="51" spans="1:228" x14ac:dyDescent="0.2">
      <c r="A51">
        <v>36</v>
      </c>
      <c r="B51">
        <v>1674758001.0999999</v>
      </c>
      <c r="C51">
        <v>144</v>
      </c>
      <c r="D51" t="s">
        <v>430</v>
      </c>
      <c r="E51" t="s">
        <v>431</v>
      </c>
      <c r="F51">
        <v>4</v>
      </c>
      <c r="G51">
        <v>1674757999.0999999</v>
      </c>
      <c r="H51">
        <f t="shared" si="0"/>
        <v>6.5717326527225917E-4</v>
      </c>
      <c r="I51">
        <f t="shared" si="1"/>
        <v>0.65717326527225917</v>
      </c>
      <c r="J51">
        <f t="shared" si="2"/>
        <v>1.8139137521506306</v>
      </c>
      <c r="K51">
        <f t="shared" si="3"/>
        <v>221.4592857142857</v>
      </c>
      <c r="L51">
        <f t="shared" si="4"/>
        <v>153.84797156047449</v>
      </c>
      <c r="M51">
        <f t="shared" si="5"/>
        <v>15.580034034200411</v>
      </c>
      <c r="N51">
        <f t="shared" si="6"/>
        <v>22.426965878208051</v>
      </c>
      <c r="O51">
        <f t="shared" si="7"/>
        <v>4.620799842069636E-2</v>
      </c>
      <c r="P51">
        <f t="shared" si="8"/>
        <v>2.7669237009056342</v>
      </c>
      <c r="Q51">
        <f t="shared" si="9"/>
        <v>4.5783538455310441E-2</v>
      </c>
      <c r="R51">
        <f t="shared" si="10"/>
        <v>2.8652522499642077E-2</v>
      </c>
      <c r="S51">
        <f t="shared" si="11"/>
        <v>226.11618395054177</v>
      </c>
      <c r="T51">
        <f t="shared" si="12"/>
        <v>33.494024646428016</v>
      </c>
      <c r="U51">
        <f t="shared" si="13"/>
        <v>32.015200000000007</v>
      </c>
      <c r="V51">
        <f t="shared" si="14"/>
        <v>4.7791929078266424</v>
      </c>
      <c r="W51">
        <f t="shared" si="15"/>
        <v>69.786519870754759</v>
      </c>
      <c r="X51">
        <f t="shared" si="16"/>
        <v>3.3841735470935244</v>
      </c>
      <c r="Y51">
        <f t="shared" si="17"/>
        <v>4.8493226963617664</v>
      </c>
      <c r="Z51">
        <f t="shared" si="18"/>
        <v>1.3950193607331181</v>
      </c>
      <c r="AA51">
        <f t="shared" si="19"/>
        <v>-28.981340998506628</v>
      </c>
      <c r="AB51">
        <f t="shared" si="20"/>
        <v>38.43268562582476</v>
      </c>
      <c r="AC51">
        <f t="shared" si="21"/>
        <v>3.1544920079671268</v>
      </c>
      <c r="AD51">
        <f t="shared" si="22"/>
        <v>238.72202058582701</v>
      </c>
      <c r="AE51">
        <f t="shared" si="23"/>
        <v>12.433923735377595</v>
      </c>
      <c r="AF51">
        <f t="shared" si="24"/>
        <v>0.65853982664161914</v>
      </c>
      <c r="AG51">
        <f t="shared" si="25"/>
        <v>1.8139137521506306</v>
      </c>
      <c r="AH51">
        <v>240.2485007180197</v>
      </c>
      <c r="AI51">
        <v>231.71921818181801</v>
      </c>
      <c r="AJ51">
        <v>1.733845253486735</v>
      </c>
      <c r="AK51">
        <v>63.968165495996793</v>
      </c>
      <c r="AL51">
        <f t="shared" si="26"/>
        <v>0.65717326527225917</v>
      </c>
      <c r="AM51">
        <v>32.83090961720135</v>
      </c>
      <c r="AN51">
        <v>33.417259999999978</v>
      </c>
      <c r="AO51">
        <v>-2.140033191040991E-6</v>
      </c>
      <c r="AP51">
        <v>93.478074377991348</v>
      </c>
      <c r="AQ51">
        <v>89</v>
      </c>
      <c r="AR51">
        <v>14</v>
      </c>
      <c r="AS51">
        <f t="shared" si="27"/>
        <v>1</v>
      </c>
      <c r="AT51">
        <f t="shared" si="28"/>
        <v>0</v>
      </c>
      <c r="AU51">
        <f t="shared" si="29"/>
        <v>47430.184869621044</v>
      </c>
      <c r="AV51">
        <f t="shared" si="30"/>
        <v>1199.994285714286</v>
      </c>
      <c r="AW51">
        <f t="shared" si="31"/>
        <v>1025.9211564510579</v>
      </c>
      <c r="AX51">
        <f t="shared" si="32"/>
        <v>0.85493836817763469</v>
      </c>
      <c r="AY51">
        <f t="shared" si="33"/>
        <v>0.18843105058283516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1674757999.0999999</v>
      </c>
      <c r="BF51">
        <v>221.4592857142857</v>
      </c>
      <c r="BG51">
        <v>233.07114285714289</v>
      </c>
      <c r="BH51">
        <v>33.417657142857138</v>
      </c>
      <c r="BI51">
        <v>32.830100000000002</v>
      </c>
      <c r="BJ51">
        <v>226.23728571428569</v>
      </c>
      <c r="BK51">
        <v>33.135942857142858</v>
      </c>
      <c r="BL51">
        <v>650.01300000000003</v>
      </c>
      <c r="BM51">
        <v>101.16885714285711</v>
      </c>
      <c r="BN51">
        <v>0.1001675714285714</v>
      </c>
      <c r="BO51">
        <v>32.272842857142862</v>
      </c>
      <c r="BP51">
        <v>32.015200000000007</v>
      </c>
      <c r="BQ51">
        <v>999.89999999999986</v>
      </c>
      <c r="BR51">
        <v>0</v>
      </c>
      <c r="BS51">
        <v>0</v>
      </c>
      <c r="BT51">
        <v>8995.3571428571431</v>
      </c>
      <c r="BU51">
        <v>0</v>
      </c>
      <c r="BV51">
        <v>151.05357142857139</v>
      </c>
      <c r="BW51">
        <v>-11.611928571428569</v>
      </c>
      <c r="BX51">
        <v>229.11571428571429</v>
      </c>
      <c r="BY51">
        <v>240.98271428571431</v>
      </c>
      <c r="BZ51">
        <v>0.58755442857142859</v>
      </c>
      <c r="CA51">
        <v>233.07114285714289</v>
      </c>
      <c r="CB51">
        <v>32.830100000000002</v>
      </c>
      <c r="CC51">
        <v>3.38083</v>
      </c>
      <c r="CD51">
        <v>3.3213871428571422</v>
      </c>
      <c r="CE51">
        <v>26.032885714285712</v>
      </c>
      <c r="CF51">
        <v>25.733357142857141</v>
      </c>
      <c r="CG51">
        <v>1199.994285714286</v>
      </c>
      <c r="CH51">
        <v>0.49997000000000008</v>
      </c>
      <c r="CI51">
        <v>0.50002999999999997</v>
      </c>
      <c r="CJ51">
        <v>0</v>
      </c>
      <c r="CK51">
        <v>764.81314285714291</v>
      </c>
      <c r="CL51">
        <v>4.9990899999999998</v>
      </c>
      <c r="CM51">
        <v>7896.1599999999989</v>
      </c>
      <c r="CN51">
        <v>9557.7242857142846</v>
      </c>
      <c r="CO51">
        <v>41.107000000000014</v>
      </c>
      <c r="CP51">
        <v>42.75</v>
      </c>
      <c r="CQ51">
        <v>41.875</v>
      </c>
      <c r="CR51">
        <v>41.811999999999998</v>
      </c>
      <c r="CS51">
        <v>42.491</v>
      </c>
      <c r="CT51">
        <v>597.46285714285716</v>
      </c>
      <c r="CU51">
        <v>597.53142857142848</v>
      </c>
      <c r="CV51">
        <v>0</v>
      </c>
      <c r="CW51">
        <v>1674758017.5999999</v>
      </c>
      <c r="CX51">
        <v>0</v>
      </c>
      <c r="CY51">
        <v>1674757564.0999999</v>
      </c>
      <c r="CZ51" t="s">
        <v>356</v>
      </c>
      <c r="DA51">
        <v>1674757564.0999999</v>
      </c>
      <c r="DB51">
        <v>1674757561.0999999</v>
      </c>
      <c r="DC51">
        <v>36</v>
      </c>
      <c r="DD51">
        <v>6.9000000000000006E-2</v>
      </c>
      <c r="DE51">
        <v>-3.7999999999999999E-2</v>
      </c>
      <c r="DF51">
        <v>-5.3319999999999999</v>
      </c>
      <c r="DG51">
        <v>0.27300000000000002</v>
      </c>
      <c r="DH51">
        <v>415</v>
      </c>
      <c r="DI51">
        <v>32</v>
      </c>
      <c r="DJ51">
        <v>0.52</v>
      </c>
      <c r="DK51">
        <v>0.2</v>
      </c>
      <c r="DL51">
        <v>-11.409756097560971</v>
      </c>
      <c r="DM51">
        <v>-1.3245846689895779</v>
      </c>
      <c r="DN51">
        <v>0.13171588427420899</v>
      </c>
      <c r="DO51">
        <v>0</v>
      </c>
      <c r="DP51">
        <v>0.5716914146341463</v>
      </c>
      <c r="DQ51">
        <v>0.1396490174216039</v>
      </c>
      <c r="DR51">
        <v>1.424106792716499E-2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365</v>
      </c>
      <c r="EA51">
        <v>3.29827</v>
      </c>
      <c r="EB51">
        <v>2.6252800000000001</v>
      </c>
      <c r="EC51">
        <v>6.2677399999999994E-2</v>
      </c>
      <c r="ED51">
        <v>6.3719399999999995E-2</v>
      </c>
      <c r="EE51">
        <v>0.13785900000000001</v>
      </c>
      <c r="EF51">
        <v>0.13511500000000001</v>
      </c>
      <c r="EG51">
        <v>28368.9</v>
      </c>
      <c r="EH51">
        <v>28823.599999999999</v>
      </c>
      <c r="EI51">
        <v>28151.599999999999</v>
      </c>
      <c r="EJ51">
        <v>29620.400000000001</v>
      </c>
      <c r="EK51">
        <v>33402.199999999997</v>
      </c>
      <c r="EL51">
        <v>35568.300000000003</v>
      </c>
      <c r="EM51">
        <v>39741.199999999997</v>
      </c>
      <c r="EN51">
        <v>42340.6</v>
      </c>
      <c r="EO51">
        <v>2.09775</v>
      </c>
      <c r="EP51">
        <v>2.2063299999999999</v>
      </c>
      <c r="EQ51">
        <v>0.121046</v>
      </c>
      <c r="ER51">
        <v>0</v>
      </c>
      <c r="ES51">
        <v>30.042999999999999</v>
      </c>
      <c r="ET51">
        <v>999.9</v>
      </c>
      <c r="EU51">
        <v>66.3</v>
      </c>
      <c r="EV51">
        <v>35.799999999999997</v>
      </c>
      <c r="EW51">
        <v>38.688200000000002</v>
      </c>
      <c r="EX51">
        <v>56.814700000000002</v>
      </c>
      <c r="EY51">
        <v>-3.5617000000000001</v>
      </c>
      <c r="EZ51">
        <v>2</v>
      </c>
      <c r="FA51">
        <v>0.32822699999999999</v>
      </c>
      <c r="FB51">
        <v>-0.485844</v>
      </c>
      <c r="FC51">
        <v>20.2746</v>
      </c>
      <c r="FD51">
        <v>5.2198399999999996</v>
      </c>
      <c r="FE51">
        <v>12.0047</v>
      </c>
      <c r="FF51">
        <v>4.9868499999999996</v>
      </c>
      <c r="FG51">
        <v>3.2845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1.8622399999999999</v>
      </c>
      <c r="FN51">
        <v>1.86429</v>
      </c>
      <c r="FO51">
        <v>1.8603499999999999</v>
      </c>
      <c r="FP51">
        <v>1.8611</v>
      </c>
      <c r="FQ51">
        <v>1.8602000000000001</v>
      </c>
      <c r="FR51">
        <v>1.86188</v>
      </c>
      <c r="FS51">
        <v>1.8585199999999999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-4.7889999999999997</v>
      </c>
      <c r="GH51">
        <v>0.28170000000000001</v>
      </c>
      <c r="GI51">
        <v>-3.9704311847748919</v>
      </c>
      <c r="GJ51">
        <v>-4.001498376286535E-3</v>
      </c>
      <c r="GK51">
        <v>2.0240158909263329E-6</v>
      </c>
      <c r="GL51">
        <v>-5.0118485733500383E-10</v>
      </c>
      <c r="GM51">
        <v>-5.8397261604675788E-2</v>
      </c>
      <c r="GN51">
        <v>3.5264372609216709E-3</v>
      </c>
      <c r="GO51">
        <v>5.1992710767976636E-4</v>
      </c>
      <c r="GP51">
        <v>-9.5545545698783704E-6</v>
      </c>
      <c r="GQ51">
        <v>7</v>
      </c>
      <c r="GR51">
        <v>2079</v>
      </c>
      <c r="GS51">
        <v>3</v>
      </c>
      <c r="GT51">
        <v>32</v>
      </c>
      <c r="GU51">
        <v>7.3</v>
      </c>
      <c r="GV51">
        <v>7.3</v>
      </c>
      <c r="GW51">
        <v>0.88012699999999999</v>
      </c>
      <c r="GX51">
        <v>2.5842299999999998</v>
      </c>
      <c r="GY51">
        <v>2.04834</v>
      </c>
      <c r="GZ51">
        <v>2.6171899999999999</v>
      </c>
      <c r="HA51">
        <v>2.1972700000000001</v>
      </c>
      <c r="HB51">
        <v>2.36572</v>
      </c>
      <c r="HC51">
        <v>40.019399999999997</v>
      </c>
      <c r="HD51">
        <v>14.280900000000001</v>
      </c>
      <c r="HE51">
        <v>18</v>
      </c>
      <c r="HF51">
        <v>590.58000000000004</v>
      </c>
      <c r="HG51">
        <v>749.97</v>
      </c>
      <c r="HH51">
        <v>31.001000000000001</v>
      </c>
      <c r="HI51">
        <v>31.6127</v>
      </c>
      <c r="HJ51">
        <v>30</v>
      </c>
      <c r="HK51">
        <v>31.585799999999999</v>
      </c>
      <c r="HL51">
        <v>31.597999999999999</v>
      </c>
      <c r="HM51">
        <v>17.640999999999998</v>
      </c>
      <c r="HN51">
        <v>20.8096</v>
      </c>
      <c r="HO51">
        <v>100</v>
      </c>
      <c r="HP51">
        <v>31</v>
      </c>
      <c r="HQ51">
        <v>250.78899999999999</v>
      </c>
      <c r="HR51">
        <v>32.844099999999997</v>
      </c>
      <c r="HS51">
        <v>99.2042</v>
      </c>
      <c r="HT51">
        <v>98.181600000000003</v>
      </c>
    </row>
    <row r="52" spans="1:228" x14ac:dyDescent="0.2">
      <c r="A52">
        <v>37</v>
      </c>
      <c r="B52">
        <v>1674758005.0999999</v>
      </c>
      <c r="C52">
        <v>148</v>
      </c>
      <c r="D52" t="s">
        <v>432</v>
      </c>
      <c r="E52" t="s">
        <v>433</v>
      </c>
      <c r="F52">
        <v>4</v>
      </c>
      <c r="G52">
        <v>1674758002.7874999</v>
      </c>
      <c r="H52">
        <f t="shared" si="0"/>
        <v>6.4956276647678765E-4</v>
      </c>
      <c r="I52">
        <f t="shared" si="1"/>
        <v>0.64956276647678768</v>
      </c>
      <c r="J52">
        <f t="shared" si="2"/>
        <v>1.9202816790131654</v>
      </c>
      <c r="K52">
        <f t="shared" si="3"/>
        <v>227.63724999999999</v>
      </c>
      <c r="L52">
        <f t="shared" si="4"/>
        <v>155.36638176470942</v>
      </c>
      <c r="M52">
        <f t="shared" si="5"/>
        <v>15.733792545045571</v>
      </c>
      <c r="N52">
        <f t="shared" si="6"/>
        <v>23.052588509454587</v>
      </c>
      <c r="O52">
        <f t="shared" si="7"/>
        <v>4.5622145555790895E-2</v>
      </c>
      <c r="P52">
        <f t="shared" si="8"/>
        <v>2.7637081506221581</v>
      </c>
      <c r="Q52">
        <f t="shared" si="9"/>
        <v>4.5207851723774499E-2</v>
      </c>
      <c r="R52">
        <f t="shared" si="10"/>
        <v>2.8291816305101494E-2</v>
      </c>
      <c r="S52">
        <f t="shared" si="11"/>
        <v>226.11715749394571</v>
      </c>
      <c r="T52">
        <f t="shared" si="12"/>
        <v>33.496869955755059</v>
      </c>
      <c r="U52">
        <f t="shared" si="13"/>
        <v>32.017787499999997</v>
      </c>
      <c r="V52">
        <f t="shared" si="14"/>
        <v>4.7798928063127164</v>
      </c>
      <c r="W52">
        <f t="shared" si="15"/>
        <v>69.774216607125112</v>
      </c>
      <c r="X52">
        <f t="shared" si="16"/>
        <v>3.383470778112561</v>
      </c>
      <c r="Y52">
        <f t="shared" si="17"/>
        <v>4.8491705713641107</v>
      </c>
      <c r="Z52">
        <f t="shared" si="18"/>
        <v>1.3964220282001554</v>
      </c>
      <c r="AA52">
        <f t="shared" si="19"/>
        <v>-28.645718001626335</v>
      </c>
      <c r="AB52">
        <f t="shared" si="20"/>
        <v>37.919745106259015</v>
      </c>
      <c r="AC52">
        <f t="shared" si="21"/>
        <v>3.1160430418363179</v>
      </c>
      <c r="AD52">
        <f t="shared" si="22"/>
        <v>238.50722764041473</v>
      </c>
      <c r="AE52">
        <f t="shared" si="23"/>
        <v>12.475141980100005</v>
      </c>
      <c r="AF52">
        <f t="shared" si="24"/>
        <v>0.65545964876679086</v>
      </c>
      <c r="AG52">
        <f t="shared" si="25"/>
        <v>1.9202816790131654</v>
      </c>
      <c r="AH52">
        <v>247.2267576214218</v>
      </c>
      <c r="AI52">
        <v>238.63173939393931</v>
      </c>
      <c r="AJ52">
        <v>1.724765143409281</v>
      </c>
      <c r="AK52">
        <v>63.968165495996793</v>
      </c>
      <c r="AL52">
        <f t="shared" si="26"/>
        <v>0.64956276647678768</v>
      </c>
      <c r="AM52">
        <v>32.826553496256068</v>
      </c>
      <c r="AN52">
        <v>33.408278787878757</v>
      </c>
      <c r="AO52">
        <v>-3.8136248410758372E-4</v>
      </c>
      <c r="AP52">
        <v>93.478074377991348</v>
      </c>
      <c r="AQ52">
        <v>89</v>
      </c>
      <c r="AR52">
        <v>14</v>
      </c>
      <c r="AS52">
        <f t="shared" si="27"/>
        <v>1</v>
      </c>
      <c r="AT52">
        <f t="shared" si="28"/>
        <v>0</v>
      </c>
      <c r="AU52">
        <f t="shared" si="29"/>
        <v>47341.63277781332</v>
      </c>
      <c r="AV52">
        <f t="shared" si="30"/>
        <v>1199.9974999999999</v>
      </c>
      <c r="AW52">
        <f t="shared" si="31"/>
        <v>1025.9240950745832</v>
      </c>
      <c r="AX52">
        <f t="shared" si="32"/>
        <v>0.85493852701741735</v>
      </c>
      <c r="AY52">
        <f t="shared" si="33"/>
        <v>0.18843135714361547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1674758002.7874999</v>
      </c>
      <c r="BF52">
        <v>227.63724999999999</v>
      </c>
      <c r="BG52">
        <v>239.29</v>
      </c>
      <c r="BH52">
        <v>33.410737500000003</v>
      </c>
      <c r="BI52">
        <v>32.825937500000002</v>
      </c>
      <c r="BJ52">
        <v>232.43462500000001</v>
      </c>
      <c r="BK52">
        <v>33.129062500000003</v>
      </c>
      <c r="BL52">
        <v>650.02762499999994</v>
      </c>
      <c r="BM52">
        <v>101.169</v>
      </c>
      <c r="BN52">
        <v>9.9964150000000002E-2</v>
      </c>
      <c r="BO52">
        <v>32.272287499999997</v>
      </c>
      <c r="BP52">
        <v>32.017787499999997</v>
      </c>
      <c r="BQ52">
        <v>999.9</v>
      </c>
      <c r="BR52">
        <v>0</v>
      </c>
      <c r="BS52">
        <v>0</v>
      </c>
      <c r="BT52">
        <v>8978.28125</v>
      </c>
      <c r="BU52">
        <v>0</v>
      </c>
      <c r="BV52">
        <v>150.948375</v>
      </c>
      <c r="BW52">
        <v>-11.6530375</v>
      </c>
      <c r="BX52">
        <v>235.50562500000001</v>
      </c>
      <c r="BY52">
        <v>247.41187500000001</v>
      </c>
      <c r="BZ52">
        <v>0.584792125</v>
      </c>
      <c r="CA52">
        <v>239.29</v>
      </c>
      <c r="CB52">
        <v>32.825937500000002</v>
      </c>
      <c r="CC52">
        <v>3.3801287499999999</v>
      </c>
      <c r="CD52">
        <v>3.3209650000000002</v>
      </c>
      <c r="CE52">
        <v>26.029375000000002</v>
      </c>
      <c r="CF52">
        <v>25.731212500000002</v>
      </c>
      <c r="CG52">
        <v>1199.9974999999999</v>
      </c>
      <c r="CH52">
        <v>0.49996499999999999</v>
      </c>
      <c r="CI52">
        <v>0.50003500000000001</v>
      </c>
      <c r="CJ52">
        <v>0</v>
      </c>
      <c r="CK52">
        <v>764.29099999999994</v>
      </c>
      <c r="CL52">
        <v>4.9990899999999998</v>
      </c>
      <c r="CM52">
        <v>7892.8850000000002</v>
      </c>
      <c r="CN52">
        <v>9557.7162499999995</v>
      </c>
      <c r="CO52">
        <v>41.109250000000003</v>
      </c>
      <c r="CP52">
        <v>42.75</v>
      </c>
      <c r="CQ52">
        <v>41.875</v>
      </c>
      <c r="CR52">
        <v>41.811999999999998</v>
      </c>
      <c r="CS52">
        <v>42.476374999999997</v>
      </c>
      <c r="CT52">
        <v>597.46</v>
      </c>
      <c r="CU52">
        <v>597.54124999999999</v>
      </c>
      <c r="CV52">
        <v>0</v>
      </c>
      <c r="CW52">
        <v>1674758021.8</v>
      </c>
      <c r="CX52">
        <v>0</v>
      </c>
      <c r="CY52">
        <v>1674757564.0999999</v>
      </c>
      <c r="CZ52" t="s">
        <v>356</v>
      </c>
      <c r="DA52">
        <v>1674757564.0999999</v>
      </c>
      <c r="DB52">
        <v>1674757561.0999999</v>
      </c>
      <c r="DC52">
        <v>36</v>
      </c>
      <c r="DD52">
        <v>6.9000000000000006E-2</v>
      </c>
      <c r="DE52">
        <v>-3.7999999999999999E-2</v>
      </c>
      <c r="DF52">
        <v>-5.3319999999999999</v>
      </c>
      <c r="DG52">
        <v>0.27300000000000002</v>
      </c>
      <c r="DH52">
        <v>415</v>
      </c>
      <c r="DI52">
        <v>32</v>
      </c>
      <c r="DJ52">
        <v>0.52</v>
      </c>
      <c r="DK52">
        <v>0.2</v>
      </c>
      <c r="DL52">
        <v>-11.489982926829271</v>
      </c>
      <c r="DM52">
        <v>-1.235128222996509</v>
      </c>
      <c r="DN52">
        <v>0.1232082945862344</v>
      </c>
      <c r="DO52">
        <v>0</v>
      </c>
      <c r="DP52">
        <v>0.57896619512195124</v>
      </c>
      <c r="DQ52">
        <v>8.2018097560975764E-2</v>
      </c>
      <c r="DR52">
        <v>9.0158433590054442E-3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3.2979500000000002</v>
      </c>
      <c r="EB52">
        <v>2.6249899999999999</v>
      </c>
      <c r="EC52">
        <v>6.4252600000000007E-2</v>
      </c>
      <c r="ED52">
        <v>6.5274399999999996E-2</v>
      </c>
      <c r="EE52">
        <v>0.13783599999999999</v>
      </c>
      <c r="EF52">
        <v>0.135105</v>
      </c>
      <c r="EG52">
        <v>28322.1</v>
      </c>
      <c r="EH52">
        <v>28775.9</v>
      </c>
      <c r="EI52">
        <v>28152.400000000001</v>
      </c>
      <c r="EJ52">
        <v>29620.5</v>
      </c>
      <c r="EK52">
        <v>33403.699999999997</v>
      </c>
      <c r="EL52">
        <v>35568.9</v>
      </c>
      <c r="EM52">
        <v>39741.800000000003</v>
      </c>
      <c r="EN52">
        <v>42340.800000000003</v>
      </c>
      <c r="EO52">
        <v>2.09775</v>
      </c>
      <c r="EP52">
        <v>2.2065000000000001</v>
      </c>
      <c r="EQ52">
        <v>0.122324</v>
      </c>
      <c r="ER52">
        <v>0</v>
      </c>
      <c r="ES52">
        <v>30.045300000000001</v>
      </c>
      <c r="ET52">
        <v>999.9</v>
      </c>
      <c r="EU52">
        <v>66.3</v>
      </c>
      <c r="EV52">
        <v>35.799999999999997</v>
      </c>
      <c r="EW52">
        <v>38.688600000000001</v>
      </c>
      <c r="EX52">
        <v>57.354700000000001</v>
      </c>
      <c r="EY52">
        <v>-3.4094500000000001</v>
      </c>
      <c r="EZ52">
        <v>2</v>
      </c>
      <c r="FA52">
        <v>0.32823200000000002</v>
      </c>
      <c r="FB52">
        <v>-0.48245100000000002</v>
      </c>
      <c r="FC52">
        <v>20.2746</v>
      </c>
      <c r="FD52">
        <v>5.2196899999999999</v>
      </c>
      <c r="FE52">
        <v>12.0044</v>
      </c>
      <c r="FF52">
        <v>4.9866000000000001</v>
      </c>
      <c r="FG52">
        <v>3.2844799999999998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1.86222</v>
      </c>
      <c r="FN52">
        <v>1.86429</v>
      </c>
      <c r="FO52">
        <v>1.8603499999999999</v>
      </c>
      <c r="FP52">
        <v>1.8611</v>
      </c>
      <c r="FQ52">
        <v>1.8602000000000001</v>
      </c>
      <c r="FR52">
        <v>1.86189</v>
      </c>
      <c r="FS52">
        <v>1.8585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-4.8099999999999996</v>
      </c>
      <c r="GH52">
        <v>0.28170000000000001</v>
      </c>
      <c r="GI52">
        <v>-3.9704311847748919</v>
      </c>
      <c r="GJ52">
        <v>-4.001498376286535E-3</v>
      </c>
      <c r="GK52">
        <v>2.0240158909263329E-6</v>
      </c>
      <c r="GL52">
        <v>-5.0118485733500383E-10</v>
      </c>
      <c r="GM52">
        <v>-5.8397261604675788E-2</v>
      </c>
      <c r="GN52">
        <v>3.5264372609216709E-3</v>
      </c>
      <c r="GO52">
        <v>5.1992710767976636E-4</v>
      </c>
      <c r="GP52">
        <v>-9.5545545698783704E-6</v>
      </c>
      <c r="GQ52">
        <v>7</v>
      </c>
      <c r="GR52">
        <v>2079</v>
      </c>
      <c r="GS52">
        <v>3</v>
      </c>
      <c r="GT52">
        <v>32</v>
      </c>
      <c r="GU52">
        <v>7.3</v>
      </c>
      <c r="GV52">
        <v>7.4</v>
      </c>
      <c r="GW52">
        <v>0.89965799999999996</v>
      </c>
      <c r="GX52">
        <v>2.5854499999999998</v>
      </c>
      <c r="GY52">
        <v>2.04834</v>
      </c>
      <c r="GZ52">
        <v>2.6171899999999999</v>
      </c>
      <c r="HA52">
        <v>2.1972700000000001</v>
      </c>
      <c r="HB52">
        <v>2.3571800000000001</v>
      </c>
      <c r="HC52">
        <v>40.019399999999997</v>
      </c>
      <c r="HD52">
        <v>14.280900000000001</v>
      </c>
      <c r="HE52">
        <v>18</v>
      </c>
      <c r="HF52">
        <v>590.57500000000005</v>
      </c>
      <c r="HG52">
        <v>750.11699999999996</v>
      </c>
      <c r="HH52">
        <v>31.001000000000001</v>
      </c>
      <c r="HI52">
        <v>31.6127</v>
      </c>
      <c r="HJ52">
        <v>30.0001</v>
      </c>
      <c r="HK52">
        <v>31.5852</v>
      </c>
      <c r="HL52">
        <v>31.596399999999999</v>
      </c>
      <c r="HM52">
        <v>18.034500000000001</v>
      </c>
      <c r="HN52">
        <v>20.8096</v>
      </c>
      <c r="HO52">
        <v>100</v>
      </c>
      <c r="HP52">
        <v>31</v>
      </c>
      <c r="HQ52">
        <v>257.46800000000002</v>
      </c>
      <c r="HR52">
        <v>32.844099999999997</v>
      </c>
      <c r="HS52">
        <v>99.206299999999999</v>
      </c>
      <c r="HT52">
        <v>98.182000000000002</v>
      </c>
    </row>
    <row r="53" spans="1:228" x14ac:dyDescent="0.2">
      <c r="A53">
        <v>38</v>
      </c>
      <c r="B53">
        <v>1674758009.0999999</v>
      </c>
      <c r="C53">
        <v>152</v>
      </c>
      <c r="D53" t="s">
        <v>434</v>
      </c>
      <c r="E53" t="s">
        <v>435</v>
      </c>
      <c r="F53">
        <v>4</v>
      </c>
      <c r="G53">
        <v>1674758007.0999999</v>
      </c>
      <c r="H53">
        <f t="shared" si="0"/>
        <v>6.4461454467854137E-4</v>
      </c>
      <c r="I53">
        <f t="shared" si="1"/>
        <v>0.6446145446785414</v>
      </c>
      <c r="J53">
        <f t="shared" si="2"/>
        <v>1.980704205297682</v>
      </c>
      <c r="K53">
        <f t="shared" si="3"/>
        <v>234.827</v>
      </c>
      <c r="L53">
        <f t="shared" si="4"/>
        <v>159.53857675243157</v>
      </c>
      <c r="M53">
        <f t="shared" si="5"/>
        <v>16.156270261661206</v>
      </c>
      <c r="N53">
        <f t="shared" si="6"/>
        <v>23.780633837685851</v>
      </c>
      <c r="O53">
        <f t="shared" si="7"/>
        <v>4.5142194446837577E-2</v>
      </c>
      <c r="P53">
        <f t="shared" si="8"/>
        <v>2.7638230313748426</v>
      </c>
      <c r="Q53">
        <f t="shared" si="9"/>
        <v>4.4736546501167429E-2</v>
      </c>
      <c r="R53">
        <f t="shared" si="10"/>
        <v>2.7996483492743845E-2</v>
      </c>
      <c r="S53">
        <f t="shared" si="11"/>
        <v>226.11846214646414</v>
      </c>
      <c r="T53">
        <f t="shared" si="12"/>
        <v>33.496384056645375</v>
      </c>
      <c r="U53">
        <f t="shared" si="13"/>
        <v>32.029957142857143</v>
      </c>
      <c r="V53">
        <f t="shared" si="14"/>
        <v>4.7831857962634201</v>
      </c>
      <c r="W53">
        <f t="shared" si="15"/>
        <v>69.767985700590742</v>
      </c>
      <c r="X53">
        <f t="shared" si="16"/>
        <v>3.3828243107235294</v>
      </c>
      <c r="Y53">
        <f t="shared" si="17"/>
        <v>4.8486770497301119</v>
      </c>
      <c r="Z53">
        <f t="shared" si="18"/>
        <v>1.4003614855398907</v>
      </c>
      <c r="AA53">
        <f t="shared" si="19"/>
        <v>-28.427501420323676</v>
      </c>
      <c r="AB53">
        <f t="shared" si="20"/>
        <v>35.839533392893586</v>
      </c>
      <c r="AC53">
        <f t="shared" si="21"/>
        <v>2.9451299268860085</v>
      </c>
      <c r="AD53">
        <f t="shared" si="22"/>
        <v>236.47562404592009</v>
      </c>
      <c r="AE53">
        <f t="shared" si="23"/>
        <v>12.53097625887697</v>
      </c>
      <c r="AF53">
        <f t="shared" si="24"/>
        <v>0.65018332775480325</v>
      </c>
      <c r="AG53">
        <f t="shared" si="25"/>
        <v>1.980704205297682</v>
      </c>
      <c r="AH53">
        <v>254.16879162764269</v>
      </c>
      <c r="AI53">
        <v>245.52531515151509</v>
      </c>
      <c r="AJ53">
        <v>1.7223463321073551</v>
      </c>
      <c r="AK53">
        <v>63.968165495996793</v>
      </c>
      <c r="AL53">
        <f t="shared" si="26"/>
        <v>0.6446145446785414</v>
      </c>
      <c r="AM53">
        <v>32.82479873627539</v>
      </c>
      <c r="AN53">
        <v>33.400222424242429</v>
      </c>
      <c r="AO53">
        <v>-4.8091024987948123E-5</v>
      </c>
      <c r="AP53">
        <v>93.478074377991348</v>
      </c>
      <c r="AQ53">
        <v>88</v>
      </c>
      <c r="AR53">
        <v>14</v>
      </c>
      <c r="AS53">
        <f t="shared" si="27"/>
        <v>1</v>
      </c>
      <c r="AT53">
        <f t="shared" si="28"/>
        <v>0</v>
      </c>
      <c r="AU53">
        <f t="shared" si="29"/>
        <v>47345.075161628563</v>
      </c>
      <c r="AV53">
        <f t="shared" si="30"/>
        <v>1200.002857142857</v>
      </c>
      <c r="AW53">
        <f t="shared" si="31"/>
        <v>1025.9288280551625</v>
      </c>
      <c r="AX53">
        <f t="shared" si="32"/>
        <v>0.85493865447774398</v>
      </c>
      <c r="AY53">
        <f t="shared" si="33"/>
        <v>0.18843160314204599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1674758007.0999999</v>
      </c>
      <c r="BF53">
        <v>234.827</v>
      </c>
      <c r="BG53">
        <v>246.53485714285711</v>
      </c>
      <c r="BH53">
        <v>33.404428571428568</v>
      </c>
      <c r="BI53">
        <v>32.824314285714287</v>
      </c>
      <c r="BJ53">
        <v>239.64728571428569</v>
      </c>
      <c r="BK53">
        <v>33.122799999999998</v>
      </c>
      <c r="BL53">
        <v>650.00742857142848</v>
      </c>
      <c r="BM53">
        <v>101.1685714285714</v>
      </c>
      <c r="BN53">
        <v>0.1001661428571429</v>
      </c>
      <c r="BO53">
        <v>32.270485714285712</v>
      </c>
      <c r="BP53">
        <v>32.029957142857143</v>
      </c>
      <c r="BQ53">
        <v>999.89999999999986</v>
      </c>
      <c r="BR53">
        <v>0</v>
      </c>
      <c r="BS53">
        <v>0</v>
      </c>
      <c r="BT53">
        <v>8978.9285714285706</v>
      </c>
      <c r="BU53">
        <v>0</v>
      </c>
      <c r="BV53">
        <v>150.8402857142857</v>
      </c>
      <c r="BW53">
        <v>-11.70791428571429</v>
      </c>
      <c r="BX53">
        <v>242.94242857142859</v>
      </c>
      <c r="BY53">
        <v>254.90185714285721</v>
      </c>
      <c r="BZ53">
        <v>0.58010799999999996</v>
      </c>
      <c r="CA53">
        <v>246.53485714285711</v>
      </c>
      <c r="CB53">
        <v>32.824314285714287</v>
      </c>
      <c r="CC53">
        <v>3.3794742857142861</v>
      </c>
      <c r="CD53">
        <v>3.320788571428571</v>
      </c>
      <c r="CE53">
        <v>26.026128571428568</v>
      </c>
      <c r="CF53">
        <v>25.730342857142851</v>
      </c>
      <c r="CG53">
        <v>1200.002857142857</v>
      </c>
      <c r="CH53">
        <v>0.49996200000000002</v>
      </c>
      <c r="CI53">
        <v>0.50003800000000009</v>
      </c>
      <c r="CJ53">
        <v>0</v>
      </c>
      <c r="CK53">
        <v>763.92271428571428</v>
      </c>
      <c r="CL53">
        <v>4.9990899999999998</v>
      </c>
      <c r="CM53">
        <v>7889.4428571428571</v>
      </c>
      <c r="CN53">
        <v>9557.7357142857163</v>
      </c>
      <c r="CO53">
        <v>41.125</v>
      </c>
      <c r="CP53">
        <v>42.75</v>
      </c>
      <c r="CQ53">
        <v>41.875</v>
      </c>
      <c r="CR53">
        <v>41.875</v>
      </c>
      <c r="CS53">
        <v>42.5</v>
      </c>
      <c r="CT53">
        <v>597.4571428571428</v>
      </c>
      <c r="CU53">
        <v>597.54857142857145</v>
      </c>
      <c r="CV53">
        <v>0</v>
      </c>
      <c r="CW53">
        <v>1674758026</v>
      </c>
      <c r="CX53">
        <v>0</v>
      </c>
      <c r="CY53">
        <v>1674757564.0999999</v>
      </c>
      <c r="CZ53" t="s">
        <v>356</v>
      </c>
      <c r="DA53">
        <v>1674757564.0999999</v>
      </c>
      <c r="DB53">
        <v>1674757561.0999999</v>
      </c>
      <c r="DC53">
        <v>36</v>
      </c>
      <c r="DD53">
        <v>6.9000000000000006E-2</v>
      </c>
      <c r="DE53">
        <v>-3.7999999999999999E-2</v>
      </c>
      <c r="DF53">
        <v>-5.3319999999999999</v>
      </c>
      <c r="DG53">
        <v>0.27300000000000002</v>
      </c>
      <c r="DH53">
        <v>415</v>
      </c>
      <c r="DI53">
        <v>32</v>
      </c>
      <c r="DJ53">
        <v>0.52</v>
      </c>
      <c r="DK53">
        <v>0.2</v>
      </c>
      <c r="DL53">
        <v>-11.563268292682929</v>
      </c>
      <c r="DM53">
        <v>-1.070554703832731</v>
      </c>
      <c r="DN53">
        <v>0.1078221920209704</v>
      </c>
      <c r="DO53">
        <v>0</v>
      </c>
      <c r="DP53">
        <v>0.58255395121951214</v>
      </c>
      <c r="DQ53">
        <v>2.4520641114983279E-2</v>
      </c>
      <c r="DR53">
        <v>4.6695314642029584E-3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3.2983699999999998</v>
      </c>
      <c r="EB53">
        <v>2.6252599999999999</v>
      </c>
      <c r="EC53">
        <v>6.5804600000000005E-2</v>
      </c>
      <c r="ED53">
        <v>6.6808000000000006E-2</v>
      </c>
      <c r="EE53">
        <v>0.137817</v>
      </c>
      <c r="EF53">
        <v>0.135099</v>
      </c>
      <c r="EG53">
        <v>28274.5</v>
      </c>
      <c r="EH53">
        <v>28728.5</v>
      </c>
      <c r="EI53">
        <v>28151.8</v>
      </c>
      <c r="EJ53">
        <v>29620.3</v>
      </c>
      <c r="EK53">
        <v>33404</v>
      </c>
      <c r="EL53">
        <v>35569.1</v>
      </c>
      <c r="EM53">
        <v>39741.199999999997</v>
      </c>
      <c r="EN53">
        <v>42340.6</v>
      </c>
      <c r="EO53">
        <v>2.0985</v>
      </c>
      <c r="EP53">
        <v>2.20648</v>
      </c>
      <c r="EQ53">
        <v>0.12110899999999999</v>
      </c>
      <c r="ER53">
        <v>0</v>
      </c>
      <c r="ES53">
        <v>30.0442</v>
      </c>
      <c r="ET53">
        <v>999.9</v>
      </c>
      <c r="EU53">
        <v>66.3</v>
      </c>
      <c r="EV53">
        <v>35.799999999999997</v>
      </c>
      <c r="EW53">
        <v>38.689100000000003</v>
      </c>
      <c r="EX53">
        <v>57.054699999999997</v>
      </c>
      <c r="EY53">
        <v>-3.5015999999999998</v>
      </c>
      <c r="EZ53">
        <v>2</v>
      </c>
      <c r="FA53">
        <v>0.32827699999999999</v>
      </c>
      <c r="FB53">
        <v>-0.47906599999999999</v>
      </c>
      <c r="FC53">
        <v>20.2746</v>
      </c>
      <c r="FD53">
        <v>5.2201399999999998</v>
      </c>
      <c r="FE53">
        <v>12.0044</v>
      </c>
      <c r="FF53">
        <v>4.9867999999999997</v>
      </c>
      <c r="FG53">
        <v>3.2845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1.8622099999999999</v>
      </c>
      <c r="FN53">
        <v>1.86429</v>
      </c>
      <c r="FO53">
        <v>1.8603499999999999</v>
      </c>
      <c r="FP53">
        <v>1.8610800000000001</v>
      </c>
      <c r="FQ53">
        <v>1.8602000000000001</v>
      </c>
      <c r="FR53">
        <v>1.86189</v>
      </c>
      <c r="FS53">
        <v>1.8585199999999999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-4.8310000000000004</v>
      </c>
      <c r="GH53">
        <v>0.28160000000000002</v>
      </c>
      <c r="GI53">
        <v>-3.9704311847748919</v>
      </c>
      <c r="GJ53">
        <v>-4.001498376286535E-3</v>
      </c>
      <c r="GK53">
        <v>2.0240158909263329E-6</v>
      </c>
      <c r="GL53">
        <v>-5.0118485733500383E-10</v>
      </c>
      <c r="GM53">
        <v>-5.8397261604675788E-2</v>
      </c>
      <c r="GN53">
        <v>3.5264372609216709E-3</v>
      </c>
      <c r="GO53">
        <v>5.1992710767976636E-4</v>
      </c>
      <c r="GP53">
        <v>-9.5545545698783704E-6</v>
      </c>
      <c r="GQ53">
        <v>7</v>
      </c>
      <c r="GR53">
        <v>2079</v>
      </c>
      <c r="GS53">
        <v>3</v>
      </c>
      <c r="GT53">
        <v>32</v>
      </c>
      <c r="GU53">
        <v>7.4</v>
      </c>
      <c r="GV53">
        <v>7.5</v>
      </c>
      <c r="GW53">
        <v>0.92040999999999995</v>
      </c>
      <c r="GX53">
        <v>2.5866699999999998</v>
      </c>
      <c r="GY53">
        <v>2.04834</v>
      </c>
      <c r="GZ53">
        <v>2.6171899999999999</v>
      </c>
      <c r="HA53">
        <v>2.1972700000000001</v>
      </c>
      <c r="HB53">
        <v>2.32666</v>
      </c>
      <c r="HC53">
        <v>40.019399999999997</v>
      </c>
      <c r="HD53">
        <v>14.280900000000001</v>
      </c>
      <c r="HE53">
        <v>18</v>
      </c>
      <c r="HF53">
        <v>591.09699999999998</v>
      </c>
      <c r="HG53">
        <v>750.09299999999996</v>
      </c>
      <c r="HH53">
        <v>31.001000000000001</v>
      </c>
      <c r="HI53">
        <v>31.6127</v>
      </c>
      <c r="HJ53">
        <v>30.0001</v>
      </c>
      <c r="HK53">
        <v>31.582999999999998</v>
      </c>
      <c r="HL53">
        <v>31.596399999999999</v>
      </c>
      <c r="HM53">
        <v>18.424600000000002</v>
      </c>
      <c r="HN53">
        <v>20.8096</v>
      </c>
      <c r="HO53">
        <v>100</v>
      </c>
      <c r="HP53">
        <v>31</v>
      </c>
      <c r="HQ53">
        <v>264.14699999999999</v>
      </c>
      <c r="HR53">
        <v>32.844099999999997</v>
      </c>
      <c r="HS53">
        <v>99.204499999999996</v>
      </c>
      <c r="HT53">
        <v>98.181399999999996</v>
      </c>
    </row>
    <row r="54" spans="1:228" x14ac:dyDescent="0.2">
      <c r="A54">
        <v>39</v>
      </c>
      <c r="B54">
        <v>1674758013.0999999</v>
      </c>
      <c r="C54">
        <v>156</v>
      </c>
      <c r="D54" t="s">
        <v>436</v>
      </c>
      <c r="E54" t="s">
        <v>437</v>
      </c>
      <c r="F54">
        <v>4</v>
      </c>
      <c r="G54">
        <v>1674758010.7874999</v>
      </c>
      <c r="H54">
        <f t="shared" si="0"/>
        <v>6.4504048078913739E-4</v>
      </c>
      <c r="I54">
        <f t="shared" si="1"/>
        <v>0.64504048078913734</v>
      </c>
      <c r="J54">
        <f t="shared" si="2"/>
        <v>2.1228327339125719</v>
      </c>
      <c r="K54">
        <f t="shared" si="3"/>
        <v>240.94912500000001</v>
      </c>
      <c r="L54">
        <f t="shared" si="4"/>
        <v>160.98095772480099</v>
      </c>
      <c r="M54">
        <f t="shared" si="5"/>
        <v>16.30225039033617</v>
      </c>
      <c r="N54">
        <f t="shared" si="6"/>
        <v>24.40048203587779</v>
      </c>
      <c r="O54">
        <f t="shared" si="7"/>
        <v>4.5419714424549069E-2</v>
      </c>
      <c r="P54">
        <f t="shared" si="8"/>
        <v>2.7604804395284837</v>
      </c>
      <c r="Q54">
        <f t="shared" si="9"/>
        <v>4.5008595671382955E-2</v>
      </c>
      <c r="R54">
        <f t="shared" si="10"/>
        <v>2.8166999414445157E-2</v>
      </c>
      <c r="S54">
        <f t="shared" si="11"/>
        <v>226.1177004528987</v>
      </c>
      <c r="T54">
        <f t="shared" si="12"/>
        <v>33.493289933222783</v>
      </c>
      <c r="U54">
        <f t="shared" si="13"/>
        <v>31.999862499999999</v>
      </c>
      <c r="V54">
        <f t="shared" si="14"/>
        <v>4.775046065654533</v>
      </c>
      <c r="W54">
        <f t="shared" si="15"/>
        <v>69.771710079989219</v>
      </c>
      <c r="X54">
        <f t="shared" si="16"/>
        <v>3.3821740341436315</v>
      </c>
      <c r="Y54">
        <f t="shared" si="17"/>
        <v>4.8474862236659604</v>
      </c>
      <c r="Z54">
        <f t="shared" si="18"/>
        <v>1.3928720315109016</v>
      </c>
      <c r="AA54">
        <f t="shared" si="19"/>
        <v>-28.446285202800958</v>
      </c>
      <c r="AB54">
        <f t="shared" si="20"/>
        <v>39.62785003815906</v>
      </c>
      <c r="AC54">
        <f t="shared" si="21"/>
        <v>3.259827836856501</v>
      </c>
      <c r="AD54">
        <f t="shared" si="22"/>
        <v>240.55909312511329</v>
      </c>
      <c r="AE54">
        <f t="shared" si="23"/>
        <v>12.611201482291824</v>
      </c>
      <c r="AF54">
        <f t="shared" si="24"/>
        <v>0.64765607504551015</v>
      </c>
      <c r="AG54">
        <f t="shared" si="25"/>
        <v>2.1228327339125719</v>
      </c>
      <c r="AH54">
        <v>261.12747705526732</v>
      </c>
      <c r="AI54">
        <v>252.38129090909101</v>
      </c>
      <c r="AJ54">
        <v>1.7140301240101901</v>
      </c>
      <c r="AK54">
        <v>63.968165495996793</v>
      </c>
      <c r="AL54">
        <f t="shared" si="26"/>
        <v>0.64504048078913734</v>
      </c>
      <c r="AM54">
        <v>32.821503305692282</v>
      </c>
      <c r="AN54">
        <v>33.397641818181832</v>
      </c>
      <c r="AO54">
        <v>-1.1071121293642579E-4</v>
      </c>
      <c r="AP54">
        <v>93.478074377991348</v>
      </c>
      <c r="AQ54">
        <v>88</v>
      </c>
      <c r="AR54">
        <v>14</v>
      </c>
      <c r="AS54">
        <f t="shared" si="27"/>
        <v>1</v>
      </c>
      <c r="AT54">
        <f t="shared" si="28"/>
        <v>0</v>
      </c>
      <c r="AU54">
        <f t="shared" si="29"/>
        <v>47253.657896033423</v>
      </c>
      <c r="AV54">
        <f t="shared" si="30"/>
        <v>1199.9974999999999</v>
      </c>
      <c r="AW54">
        <f t="shared" si="31"/>
        <v>1025.9243764004657</v>
      </c>
      <c r="AX54">
        <f t="shared" si="32"/>
        <v>0.85493876145614112</v>
      </c>
      <c r="AY54">
        <f t="shared" si="33"/>
        <v>0.18843180961035227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1674758010.7874999</v>
      </c>
      <c r="BF54">
        <v>240.94912500000001</v>
      </c>
      <c r="BG54">
        <v>252.73362499999999</v>
      </c>
      <c r="BH54">
        <v>33.398187499999999</v>
      </c>
      <c r="BI54">
        <v>32.820349999999998</v>
      </c>
      <c r="BJ54">
        <v>245.78825000000001</v>
      </c>
      <c r="BK54">
        <v>33.116600000000012</v>
      </c>
      <c r="BL54">
        <v>650.03625</v>
      </c>
      <c r="BM54">
        <v>101.168125</v>
      </c>
      <c r="BN54">
        <v>0.10006610000000001</v>
      </c>
      <c r="BO54">
        <v>32.266137499999999</v>
      </c>
      <c r="BP54">
        <v>31.999862499999999</v>
      </c>
      <c r="BQ54">
        <v>999.9</v>
      </c>
      <c r="BR54">
        <v>0</v>
      </c>
      <c r="BS54">
        <v>0</v>
      </c>
      <c r="BT54">
        <v>8961.25</v>
      </c>
      <c r="BU54">
        <v>0</v>
      </c>
      <c r="BV54">
        <v>150.81925000000001</v>
      </c>
      <c r="BW54">
        <v>-11.7846125</v>
      </c>
      <c r="BX54">
        <v>249.27437499999999</v>
      </c>
      <c r="BY54">
        <v>261.31</v>
      </c>
      <c r="BZ54">
        <v>0.57783887499999997</v>
      </c>
      <c r="CA54">
        <v>252.73362499999999</v>
      </c>
      <c r="CB54">
        <v>32.820349999999998</v>
      </c>
      <c r="CC54">
        <v>3.3788399999999998</v>
      </c>
      <c r="CD54">
        <v>3.3203800000000001</v>
      </c>
      <c r="CE54">
        <v>26.022937500000001</v>
      </c>
      <c r="CF54">
        <v>25.7282625</v>
      </c>
      <c r="CG54">
        <v>1199.9974999999999</v>
      </c>
      <c r="CH54">
        <v>0.49995800000000001</v>
      </c>
      <c r="CI54">
        <v>0.50004199999999999</v>
      </c>
      <c r="CJ54">
        <v>0</v>
      </c>
      <c r="CK54">
        <v>763.61962500000004</v>
      </c>
      <c r="CL54">
        <v>4.9990899999999998</v>
      </c>
      <c r="CM54">
        <v>7886.6662500000002</v>
      </c>
      <c r="CN54">
        <v>9557.6850000000013</v>
      </c>
      <c r="CO54">
        <v>41.125</v>
      </c>
      <c r="CP54">
        <v>42.75</v>
      </c>
      <c r="CQ54">
        <v>41.875</v>
      </c>
      <c r="CR54">
        <v>41.843499999999999</v>
      </c>
      <c r="CS54">
        <v>42.5</v>
      </c>
      <c r="CT54">
        <v>597.45125000000007</v>
      </c>
      <c r="CU54">
        <v>597.55124999999998</v>
      </c>
      <c r="CV54">
        <v>0</v>
      </c>
      <c r="CW54">
        <v>1674758029.5999999</v>
      </c>
      <c r="CX54">
        <v>0</v>
      </c>
      <c r="CY54">
        <v>1674757564.0999999</v>
      </c>
      <c r="CZ54" t="s">
        <v>356</v>
      </c>
      <c r="DA54">
        <v>1674757564.0999999</v>
      </c>
      <c r="DB54">
        <v>1674757561.0999999</v>
      </c>
      <c r="DC54">
        <v>36</v>
      </c>
      <c r="DD54">
        <v>6.9000000000000006E-2</v>
      </c>
      <c r="DE54">
        <v>-3.7999999999999999E-2</v>
      </c>
      <c r="DF54">
        <v>-5.3319999999999999</v>
      </c>
      <c r="DG54">
        <v>0.27300000000000002</v>
      </c>
      <c r="DH54">
        <v>415</v>
      </c>
      <c r="DI54">
        <v>32</v>
      </c>
      <c r="DJ54">
        <v>0.52</v>
      </c>
      <c r="DK54">
        <v>0.2</v>
      </c>
      <c r="DL54">
        <v>-11.63629756097561</v>
      </c>
      <c r="DM54">
        <v>-0.92772961672474918</v>
      </c>
      <c r="DN54">
        <v>9.2724468546451583E-2</v>
      </c>
      <c r="DO54">
        <v>0</v>
      </c>
      <c r="DP54">
        <v>0.58303387804878049</v>
      </c>
      <c r="DQ54">
        <v>-1.9997310104529081E-2</v>
      </c>
      <c r="DR54">
        <v>3.7384518916395749E-3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3.29806</v>
      </c>
      <c r="EB54">
        <v>2.625</v>
      </c>
      <c r="EC54">
        <v>6.7340800000000006E-2</v>
      </c>
      <c r="ED54">
        <v>6.8330699999999994E-2</v>
      </c>
      <c r="EE54">
        <v>0.13780200000000001</v>
      </c>
      <c r="EF54">
        <v>0.13508500000000001</v>
      </c>
      <c r="EG54">
        <v>28227.8</v>
      </c>
      <c r="EH54">
        <v>28681.1</v>
      </c>
      <c r="EI54">
        <v>28151.599999999999</v>
      </c>
      <c r="EJ54">
        <v>29619.9</v>
      </c>
      <c r="EK54">
        <v>33404.400000000001</v>
      </c>
      <c r="EL54">
        <v>35569.1</v>
      </c>
      <c r="EM54">
        <v>39740.800000000003</v>
      </c>
      <c r="EN54">
        <v>42339.8</v>
      </c>
      <c r="EO54">
        <v>2.0988199999999999</v>
      </c>
      <c r="EP54">
        <v>2.20655</v>
      </c>
      <c r="EQ54">
        <v>0.12050900000000001</v>
      </c>
      <c r="ER54">
        <v>0</v>
      </c>
      <c r="ES54">
        <v>30.040500000000002</v>
      </c>
      <c r="ET54">
        <v>999.9</v>
      </c>
      <c r="EU54">
        <v>66.400000000000006</v>
      </c>
      <c r="EV54">
        <v>35.799999999999997</v>
      </c>
      <c r="EW54">
        <v>38.749299999999998</v>
      </c>
      <c r="EX54">
        <v>57.024700000000003</v>
      </c>
      <c r="EY54">
        <v>-3.40144</v>
      </c>
      <c r="EZ54">
        <v>2</v>
      </c>
      <c r="FA54">
        <v>0.32824700000000001</v>
      </c>
      <c r="FB54">
        <v>-0.47569400000000001</v>
      </c>
      <c r="FC54">
        <v>20.2745</v>
      </c>
      <c r="FD54">
        <v>5.2202799999999998</v>
      </c>
      <c r="FE54">
        <v>12.004300000000001</v>
      </c>
      <c r="FF54">
        <v>4.9870000000000001</v>
      </c>
      <c r="FG54">
        <v>3.2845800000000001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1.8622300000000001</v>
      </c>
      <c r="FN54">
        <v>1.86429</v>
      </c>
      <c r="FO54">
        <v>1.8603499999999999</v>
      </c>
      <c r="FP54">
        <v>1.8610899999999999</v>
      </c>
      <c r="FQ54">
        <v>1.8602000000000001</v>
      </c>
      <c r="FR54">
        <v>1.86188</v>
      </c>
      <c r="FS54">
        <v>1.8585199999999999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-4.851</v>
      </c>
      <c r="GH54">
        <v>0.28149999999999997</v>
      </c>
      <c r="GI54">
        <v>-3.9704311847748919</v>
      </c>
      <c r="GJ54">
        <v>-4.001498376286535E-3</v>
      </c>
      <c r="GK54">
        <v>2.0240158909263329E-6</v>
      </c>
      <c r="GL54">
        <v>-5.0118485733500383E-10</v>
      </c>
      <c r="GM54">
        <v>-5.8397261604675788E-2</v>
      </c>
      <c r="GN54">
        <v>3.5264372609216709E-3</v>
      </c>
      <c r="GO54">
        <v>5.1992710767976636E-4</v>
      </c>
      <c r="GP54">
        <v>-9.5545545698783704E-6</v>
      </c>
      <c r="GQ54">
        <v>7</v>
      </c>
      <c r="GR54">
        <v>2079</v>
      </c>
      <c r="GS54">
        <v>3</v>
      </c>
      <c r="GT54">
        <v>32</v>
      </c>
      <c r="GU54">
        <v>7.5</v>
      </c>
      <c r="GV54">
        <v>7.5</v>
      </c>
      <c r="GW54">
        <v>0.93872100000000003</v>
      </c>
      <c r="GX54">
        <v>2.5891099999999998</v>
      </c>
      <c r="GY54">
        <v>2.04834</v>
      </c>
      <c r="GZ54">
        <v>2.6171899999999999</v>
      </c>
      <c r="HA54">
        <v>2.1972700000000001</v>
      </c>
      <c r="HB54">
        <v>2.323</v>
      </c>
      <c r="HC54">
        <v>40.019399999999997</v>
      </c>
      <c r="HD54">
        <v>14.2721</v>
      </c>
      <c r="HE54">
        <v>18</v>
      </c>
      <c r="HF54">
        <v>591.33299999999997</v>
      </c>
      <c r="HG54">
        <v>750.16499999999996</v>
      </c>
      <c r="HH54">
        <v>31.001000000000001</v>
      </c>
      <c r="HI54">
        <v>31.6127</v>
      </c>
      <c r="HJ54">
        <v>30.0001</v>
      </c>
      <c r="HK54">
        <v>31.582999999999998</v>
      </c>
      <c r="HL54">
        <v>31.596399999999999</v>
      </c>
      <c r="HM54">
        <v>18.8157</v>
      </c>
      <c r="HN54">
        <v>20.8096</v>
      </c>
      <c r="HO54">
        <v>100</v>
      </c>
      <c r="HP54">
        <v>31</v>
      </c>
      <c r="HQ54">
        <v>270.82499999999999</v>
      </c>
      <c r="HR54">
        <v>32.844099999999997</v>
      </c>
      <c r="HS54">
        <v>99.203699999999998</v>
      </c>
      <c r="HT54">
        <v>98.1798</v>
      </c>
    </row>
    <row r="55" spans="1:228" x14ac:dyDescent="0.2">
      <c r="A55">
        <v>40</v>
      </c>
      <c r="B55">
        <v>1674758017.0999999</v>
      </c>
      <c r="C55">
        <v>160</v>
      </c>
      <c r="D55" t="s">
        <v>438</v>
      </c>
      <c r="E55" t="s">
        <v>439</v>
      </c>
      <c r="F55">
        <v>4</v>
      </c>
      <c r="G55">
        <v>1674758015.0999999</v>
      </c>
      <c r="H55">
        <f t="shared" si="0"/>
        <v>6.4049094360416059E-4</v>
      </c>
      <c r="I55">
        <f t="shared" si="1"/>
        <v>0.64049094360416059</v>
      </c>
      <c r="J55">
        <f t="shared" si="2"/>
        <v>2.0840714537630753</v>
      </c>
      <c r="K55">
        <f t="shared" si="3"/>
        <v>248.12185714285721</v>
      </c>
      <c r="L55">
        <f t="shared" si="4"/>
        <v>168.83785251765701</v>
      </c>
      <c r="M55">
        <f t="shared" si="5"/>
        <v>17.097757852045493</v>
      </c>
      <c r="N55">
        <f t="shared" si="6"/>
        <v>25.126636995011143</v>
      </c>
      <c r="O55">
        <f t="shared" si="7"/>
        <v>4.5099780643563618E-2</v>
      </c>
      <c r="P55">
        <f t="shared" si="8"/>
        <v>2.7633465496010832</v>
      </c>
      <c r="Q55">
        <f t="shared" si="9"/>
        <v>4.4694821774192074E-2</v>
      </c>
      <c r="R55">
        <f t="shared" si="10"/>
        <v>2.7970344373862591E-2</v>
      </c>
      <c r="S55">
        <f t="shared" si="11"/>
        <v>226.11924934088748</v>
      </c>
      <c r="T55">
        <f t="shared" si="12"/>
        <v>33.487935358675252</v>
      </c>
      <c r="U55">
        <f t="shared" si="13"/>
        <v>31.996514285714291</v>
      </c>
      <c r="V55">
        <f t="shared" si="14"/>
        <v>4.7741412163826169</v>
      </c>
      <c r="W55">
        <f t="shared" si="15"/>
        <v>69.776842686711475</v>
      </c>
      <c r="X55">
        <f t="shared" si="16"/>
        <v>3.3813840089160281</v>
      </c>
      <c r="Y55">
        <f t="shared" si="17"/>
        <v>4.8459974380010022</v>
      </c>
      <c r="Z55">
        <f t="shared" si="18"/>
        <v>1.3927572074665888</v>
      </c>
      <c r="AA55">
        <f t="shared" si="19"/>
        <v>-28.245650612943482</v>
      </c>
      <c r="AB55">
        <f t="shared" si="20"/>
        <v>39.357737601348617</v>
      </c>
      <c r="AC55">
        <f t="shared" si="21"/>
        <v>3.2341104070107423</v>
      </c>
      <c r="AD55">
        <f t="shared" si="22"/>
        <v>240.46544673630336</v>
      </c>
      <c r="AE55">
        <f t="shared" si="23"/>
        <v>12.673064875778831</v>
      </c>
      <c r="AF55">
        <f t="shared" si="24"/>
        <v>0.64725387910816978</v>
      </c>
      <c r="AG55">
        <f t="shared" si="25"/>
        <v>2.0840714537630753</v>
      </c>
      <c r="AH55">
        <v>268.05515759723357</v>
      </c>
      <c r="AI55">
        <v>259.28789696969687</v>
      </c>
      <c r="AJ55">
        <v>1.7287622291837761</v>
      </c>
      <c r="AK55">
        <v>63.968165495996793</v>
      </c>
      <c r="AL55">
        <f t="shared" si="26"/>
        <v>0.64049094360416059</v>
      </c>
      <c r="AM55">
        <v>32.815197687712967</v>
      </c>
      <c r="AN55">
        <v>33.38774545454546</v>
      </c>
      <c r="AO55">
        <v>-1.8851614004283449E-4</v>
      </c>
      <c r="AP55">
        <v>93.478074377991348</v>
      </c>
      <c r="AQ55">
        <v>88</v>
      </c>
      <c r="AR55">
        <v>14</v>
      </c>
      <c r="AS55">
        <f t="shared" si="27"/>
        <v>1</v>
      </c>
      <c r="AT55">
        <f t="shared" si="28"/>
        <v>0</v>
      </c>
      <c r="AU55">
        <f t="shared" si="29"/>
        <v>47333.453305216302</v>
      </c>
      <c r="AV55">
        <f t="shared" si="30"/>
        <v>1200.005714285714</v>
      </c>
      <c r="AW55">
        <f t="shared" si="31"/>
        <v>1025.9313996584906</v>
      </c>
      <c r="AX55">
        <f t="shared" si="32"/>
        <v>0.85493876191178086</v>
      </c>
      <c r="AY55">
        <f t="shared" si="33"/>
        <v>0.18843181048973728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1674758015.0999999</v>
      </c>
      <c r="BF55">
        <v>248.12185714285721</v>
      </c>
      <c r="BG55">
        <v>259.96800000000002</v>
      </c>
      <c r="BH55">
        <v>33.39067142857143</v>
      </c>
      <c r="BI55">
        <v>32.81317142857143</v>
      </c>
      <c r="BJ55">
        <v>252.983</v>
      </c>
      <c r="BK55">
        <v>33.109114285714277</v>
      </c>
      <c r="BL55">
        <v>650.01728571428578</v>
      </c>
      <c r="BM55">
        <v>101.1672857142857</v>
      </c>
      <c r="BN55">
        <v>0.10004028571428571</v>
      </c>
      <c r="BO55">
        <v>32.2607</v>
      </c>
      <c r="BP55">
        <v>31.996514285714291</v>
      </c>
      <c r="BQ55">
        <v>999.89999999999986</v>
      </c>
      <c r="BR55">
        <v>0</v>
      </c>
      <c r="BS55">
        <v>0</v>
      </c>
      <c r="BT55">
        <v>8976.5157142857151</v>
      </c>
      <c r="BU55">
        <v>0</v>
      </c>
      <c r="BV55">
        <v>150.82685714285711</v>
      </c>
      <c r="BW55">
        <v>-11.84624285714286</v>
      </c>
      <c r="BX55">
        <v>256.69285714285718</v>
      </c>
      <c r="BY55">
        <v>268.78785714285709</v>
      </c>
      <c r="BZ55">
        <v>0.57747042857142861</v>
      </c>
      <c r="CA55">
        <v>259.96800000000002</v>
      </c>
      <c r="CB55">
        <v>32.81317142857143</v>
      </c>
      <c r="CC55">
        <v>3.3780414285714291</v>
      </c>
      <c r="CD55">
        <v>3.3196214285714278</v>
      </c>
      <c r="CE55">
        <v>26.018928571428571</v>
      </c>
      <c r="CF55">
        <v>25.724399999999999</v>
      </c>
      <c r="CG55">
        <v>1200.005714285714</v>
      </c>
      <c r="CH55">
        <v>0.49995800000000001</v>
      </c>
      <c r="CI55">
        <v>0.50004199999999999</v>
      </c>
      <c r="CJ55">
        <v>0</v>
      </c>
      <c r="CK55">
        <v>763.24157142857143</v>
      </c>
      <c r="CL55">
        <v>4.9990899999999998</v>
      </c>
      <c r="CM55">
        <v>7883.4114285714286</v>
      </c>
      <c r="CN55">
        <v>9557.7657142857151</v>
      </c>
      <c r="CO55">
        <v>41.125</v>
      </c>
      <c r="CP55">
        <v>42.75</v>
      </c>
      <c r="CQ55">
        <v>41.875</v>
      </c>
      <c r="CR55">
        <v>41.875</v>
      </c>
      <c r="CS55">
        <v>42.5</v>
      </c>
      <c r="CT55">
        <v>597.45571428571441</v>
      </c>
      <c r="CU55">
        <v>597.5557142857142</v>
      </c>
      <c r="CV55">
        <v>0</v>
      </c>
      <c r="CW55">
        <v>1674758033.8</v>
      </c>
      <c r="CX55">
        <v>0</v>
      </c>
      <c r="CY55">
        <v>1674757564.0999999</v>
      </c>
      <c r="CZ55" t="s">
        <v>356</v>
      </c>
      <c r="DA55">
        <v>1674757564.0999999</v>
      </c>
      <c r="DB55">
        <v>1674757561.0999999</v>
      </c>
      <c r="DC55">
        <v>36</v>
      </c>
      <c r="DD55">
        <v>6.9000000000000006E-2</v>
      </c>
      <c r="DE55">
        <v>-3.7999999999999999E-2</v>
      </c>
      <c r="DF55">
        <v>-5.3319999999999999</v>
      </c>
      <c r="DG55">
        <v>0.27300000000000002</v>
      </c>
      <c r="DH55">
        <v>415</v>
      </c>
      <c r="DI55">
        <v>32</v>
      </c>
      <c r="DJ55">
        <v>0.52</v>
      </c>
      <c r="DK55">
        <v>0.2</v>
      </c>
      <c r="DL55">
        <v>-11.700819512195119</v>
      </c>
      <c r="DM55">
        <v>-0.88701324041814023</v>
      </c>
      <c r="DN55">
        <v>8.8313074521666216E-2</v>
      </c>
      <c r="DO55">
        <v>0</v>
      </c>
      <c r="DP55">
        <v>0.58221556097560978</v>
      </c>
      <c r="DQ55">
        <v>-3.8665630662020417E-2</v>
      </c>
      <c r="DR55">
        <v>4.1376346550855486E-3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3.2981600000000002</v>
      </c>
      <c r="EB55">
        <v>2.6252300000000002</v>
      </c>
      <c r="EC55">
        <v>6.8867800000000007E-2</v>
      </c>
      <c r="ED55">
        <v>6.9840100000000002E-2</v>
      </c>
      <c r="EE55">
        <v>0.13778199999999999</v>
      </c>
      <c r="EF55">
        <v>0.13506699999999999</v>
      </c>
      <c r="EG55">
        <v>28181.5</v>
      </c>
      <c r="EH55">
        <v>28635.3</v>
      </c>
      <c r="EI55">
        <v>28151.599999999999</v>
      </c>
      <c r="EJ55">
        <v>29620.6</v>
      </c>
      <c r="EK55">
        <v>33405.199999999997</v>
      </c>
      <c r="EL55">
        <v>35570.6</v>
      </c>
      <c r="EM55">
        <v>39740.800000000003</v>
      </c>
      <c r="EN55">
        <v>42340.6</v>
      </c>
      <c r="EO55">
        <v>2.09903</v>
      </c>
      <c r="EP55">
        <v>2.2065299999999999</v>
      </c>
      <c r="EQ55">
        <v>0.12017</v>
      </c>
      <c r="ER55">
        <v>0</v>
      </c>
      <c r="ES55">
        <v>30.035299999999999</v>
      </c>
      <c r="ET55">
        <v>999.9</v>
      </c>
      <c r="EU55">
        <v>66.400000000000006</v>
      </c>
      <c r="EV55">
        <v>35.799999999999997</v>
      </c>
      <c r="EW55">
        <v>38.746600000000001</v>
      </c>
      <c r="EX55">
        <v>57.234699999999997</v>
      </c>
      <c r="EY55">
        <v>-3.3854099999999998</v>
      </c>
      <c r="EZ55">
        <v>2</v>
      </c>
      <c r="FA55">
        <v>0.32827699999999999</v>
      </c>
      <c r="FB55">
        <v>-0.47218100000000002</v>
      </c>
      <c r="FC55">
        <v>20.2745</v>
      </c>
      <c r="FD55">
        <v>5.2199900000000001</v>
      </c>
      <c r="FE55">
        <v>12.004</v>
      </c>
      <c r="FF55">
        <v>4.9864499999999996</v>
      </c>
      <c r="FG55">
        <v>3.28443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1.8622399999999999</v>
      </c>
      <c r="FN55">
        <v>1.8643000000000001</v>
      </c>
      <c r="FO55">
        <v>1.8603499999999999</v>
      </c>
      <c r="FP55">
        <v>1.8611</v>
      </c>
      <c r="FQ55">
        <v>1.8602000000000001</v>
      </c>
      <c r="FR55">
        <v>1.8619000000000001</v>
      </c>
      <c r="FS55">
        <v>1.8585199999999999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-4.8719999999999999</v>
      </c>
      <c r="GH55">
        <v>0.28149999999999997</v>
      </c>
      <c r="GI55">
        <v>-3.9704311847748919</v>
      </c>
      <c r="GJ55">
        <v>-4.001498376286535E-3</v>
      </c>
      <c r="GK55">
        <v>2.0240158909263329E-6</v>
      </c>
      <c r="GL55">
        <v>-5.0118485733500383E-10</v>
      </c>
      <c r="GM55">
        <v>-5.8397261604675788E-2</v>
      </c>
      <c r="GN55">
        <v>3.5264372609216709E-3</v>
      </c>
      <c r="GO55">
        <v>5.1992710767976636E-4</v>
      </c>
      <c r="GP55">
        <v>-9.5545545698783704E-6</v>
      </c>
      <c r="GQ55">
        <v>7</v>
      </c>
      <c r="GR55">
        <v>2079</v>
      </c>
      <c r="GS55">
        <v>3</v>
      </c>
      <c r="GT55">
        <v>32</v>
      </c>
      <c r="GU55">
        <v>7.5</v>
      </c>
      <c r="GV55">
        <v>7.6</v>
      </c>
      <c r="GW55">
        <v>0.95825199999999999</v>
      </c>
      <c r="GX55">
        <v>2.5927699999999998</v>
      </c>
      <c r="GY55">
        <v>2.04834</v>
      </c>
      <c r="GZ55">
        <v>2.6171899999999999</v>
      </c>
      <c r="HA55">
        <v>2.1972700000000001</v>
      </c>
      <c r="HB55">
        <v>2.3022499999999999</v>
      </c>
      <c r="HC55">
        <v>40.019399999999997</v>
      </c>
      <c r="HD55">
        <v>14.263400000000001</v>
      </c>
      <c r="HE55">
        <v>18</v>
      </c>
      <c r="HF55">
        <v>591.47799999999995</v>
      </c>
      <c r="HG55">
        <v>750.10799999999995</v>
      </c>
      <c r="HH55">
        <v>31.001000000000001</v>
      </c>
      <c r="HI55">
        <v>31.6127</v>
      </c>
      <c r="HJ55">
        <v>30.0001</v>
      </c>
      <c r="HK55">
        <v>31.582999999999998</v>
      </c>
      <c r="HL55">
        <v>31.593800000000002</v>
      </c>
      <c r="HM55">
        <v>19.203600000000002</v>
      </c>
      <c r="HN55">
        <v>20.8096</v>
      </c>
      <c r="HO55">
        <v>100</v>
      </c>
      <c r="HP55">
        <v>31</v>
      </c>
      <c r="HQ55">
        <v>277.50400000000002</v>
      </c>
      <c r="HR55">
        <v>32.844099999999997</v>
      </c>
      <c r="HS55">
        <v>99.203599999999994</v>
      </c>
      <c r="HT55">
        <v>98.181700000000006</v>
      </c>
    </row>
    <row r="56" spans="1:228" x14ac:dyDescent="0.2">
      <c r="A56">
        <v>41</v>
      </c>
      <c r="B56">
        <v>1674758021.0999999</v>
      </c>
      <c r="C56">
        <v>164</v>
      </c>
      <c r="D56" t="s">
        <v>440</v>
      </c>
      <c r="E56" t="s">
        <v>441</v>
      </c>
      <c r="F56">
        <v>4</v>
      </c>
      <c r="G56">
        <v>1674758018.7874999</v>
      </c>
      <c r="H56">
        <f t="shared" si="0"/>
        <v>6.4865420715755329E-4</v>
      </c>
      <c r="I56">
        <f t="shared" si="1"/>
        <v>0.64865420715755329</v>
      </c>
      <c r="J56">
        <f t="shared" si="2"/>
        <v>2.1863656955272854</v>
      </c>
      <c r="K56">
        <f t="shared" si="3"/>
        <v>254.27262500000001</v>
      </c>
      <c r="L56">
        <f t="shared" si="4"/>
        <v>172.24390946874209</v>
      </c>
      <c r="M56">
        <f t="shared" si="5"/>
        <v>17.442750747382377</v>
      </c>
      <c r="N56">
        <f t="shared" si="6"/>
        <v>25.749613054170183</v>
      </c>
      <c r="O56">
        <f t="shared" si="7"/>
        <v>4.5699652221692949E-2</v>
      </c>
      <c r="P56">
        <f t="shared" si="8"/>
        <v>2.7703251644673736</v>
      </c>
      <c r="Q56">
        <f t="shared" si="9"/>
        <v>4.5284939621798574E-2</v>
      </c>
      <c r="R56">
        <f t="shared" si="10"/>
        <v>2.8340033764080338E-2</v>
      </c>
      <c r="S56">
        <f t="shared" si="11"/>
        <v>226.11815449976174</v>
      </c>
      <c r="T56">
        <f t="shared" si="12"/>
        <v>33.478385584749937</v>
      </c>
      <c r="U56">
        <f t="shared" si="13"/>
        <v>31.9936875</v>
      </c>
      <c r="V56">
        <f t="shared" si="14"/>
        <v>4.7733773985177974</v>
      </c>
      <c r="W56">
        <f t="shared" si="15"/>
        <v>69.791407572542369</v>
      </c>
      <c r="X56">
        <f t="shared" si="16"/>
        <v>3.3812372973961726</v>
      </c>
      <c r="Y56">
        <f t="shared" si="17"/>
        <v>4.8447759043714047</v>
      </c>
      <c r="Z56">
        <f t="shared" si="18"/>
        <v>1.3921401011216248</v>
      </c>
      <c r="AA56">
        <f t="shared" si="19"/>
        <v>-28.605650535648099</v>
      </c>
      <c r="AB56">
        <f t="shared" si="20"/>
        <v>39.212832383538775</v>
      </c>
      <c r="AC56">
        <f t="shared" si="21"/>
        <v>3.2139711300688827</v>
      </c>
      <c r="AD56">
        <f t="shared" si="22"/>
        <v>239.93930747772129</v>
      </c>
      <c r="AE56">
        <f t="shared" si="23"/>
        <v>12.676255487477311</v>
      </c>
      <c r="AF56">
        <f t="shared" si="24"/>
        <v>0.64876546710437955</v>
      </c>
      <c r="AG56">
        <f t="shared" si="25"/>
        <v>2.1863656955272854</v>
      </c>
      <c r="AH56">
        <v>274.96096974707251</v>
      </c>
      <c r="AI56">
        <v>266.15961818181808</v>
      </c>
      <c r="AJ56">
        <v>1.7125230926109749</v>
      </c>
      <c r="AK56">
        <v>63.968165495996793</v>
      </c>
      <c r="AL56">
        <f t="shared" si="26"/>
        <v>0.64865420715755329</v>
      </c>
      <c r="AM56">
        <v>32.810293965005677</v>
      </c>
      <c r="AN56">
        <v>33.388293939393932</v>
      </c>
      <c r="AO56">
        <v>1.3110934243885621E-4</v>
      </c>
      <c r="AP56">
        <v>93.478074377991348</v>
      </c>
      <c r="AQ56">
        <v>88</v>
      </c>
      <c r="AR56">
        <v>14</v>
      </c>
      <c r="AS56">
        <f t="shared" si="27"/>
        <v>1</v>
      </c>
      <c r="AT56">
        <f t="shared" si="28"/>
        <v>0</v>
      </c>
      <c r="AU56">
        <f t="shared" si="29"/>
        <v>47526.58510709551</v>
      </c>
      <c r="AV56">
        <f t="shared" si="30"/>
        <v>1200.00125</v>
      </c>
      <c r="AW56">
        <f t="shared" si="31"/>
        <v>1025.9274515542807</v>
      </c>
      <c r="AX56">
        <f t="shared" si="32"/>
        <v>0.85493865240080424</v>
      </c>
      <c r="AY56">
        <f t="shared" si="33"/>
        <v>0.18843159913355234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1674758018.7874999</v>
      </c>
      <c r="BF56">
        <v>254.27262500000001</v>
      </c>
      <c r="BG56">
        <v>266.12574999999998</v>
      </c>
      <c r="BH56">
        <v>33.389087500000002</v>
      </c>
      <c r="BI56">
        <v>32.810237499999999</v>
      </c>
      <c r="BJ56">
        <v>259.15287499999999</v>
      </c>
      <c r="BK56">
        <v>33.107587500000001</v>
      </c>
      <c r="BL56">
        <v>650.01687500000003</v>
      </c>
      <c r="BM56">
        <v>101.167875</v>
      </c>
      <c r="BN56">
        <v>9.9860974999999991E-2</v>
      </c>
      <c r="BO56">
        <v>32.256237499999997</v>
      </c>
      <c r="BP56">
        <v>31.9936875</v>
      </c>
      <c r="BQ56">
        <v>999.9</v>
      </c>
      <c r="BR56">
        <v>0</v>
      </c>
      <c r="BS56">
        <v>0</v>
      </c>
      <c r="BT56">
        <v>9013.5149999999994</v>
      </c>
      <c r="BU56">
        <v>0</v>
      </c>
      <c r="BV56">
        <v>150.74574999999999</v>
      </c>
      <c r="BW56">
        <v>-11.853125</v>
      </c>
      <c r="BX56">
        <v>263.05574999999999</v>
      </c>
      <c r="BY56">
        <v>275.15350000000001</v>
      </c>
      <c r="BZ56">
        <v>0.57884412500000004</v>
      </c>
      <c r="CA56">
        <v>266.12574999999998</v>
      </c>
      <c r="CB56">
        <v>32.810237499999999</v>
      </c>
      <c r="CC56">
        <v>3.3779075000000001</v>
      </c>
      <c r="CD56">
        <v>3.3193475000000001</v>
      </c>
      <c r="CE56">
        <v>26.018274999999999</v>
      </c>
      <c r="CF56">
        <v>25.723012499999999</v>
      </c>
      <c r="CG56">
        <v>1200.00125</v>
      </c>
      <c r="CH56">
        <v>0.4999615</v>
      </c>
      <c r="CI56">
        <v>0.50003850000000005</v>
      </c>
      <c r="CJ56">
        <v>0</v>
      </c>
      <c r="CK56">
        <v>762.90937500000007</v>
      </c>
      <c r="CL56">
        <v>4.9990899999999998</v>
      </c>
      <c r="CM56">
        <v>7880.7637500000001</v>
      </c>
      <c r="CN56">
        <v>9557.7325000000001</v>
      </c>
      <c r="CO56">
        <v>41.125</v>
      </c>
      <c r="CP56">
        <v>42.75</v>
      </c>
      <c r="CQ56">
        <v>41.875</v>
      </c>
      <c r="CR56">
        <v>41.875</v>
      </c>
      <c r="CS56">
        <v>42.5</v>
      </c>
      <c r="CT56">
        <v>597.45875000000001</v>
      </c>
      <c r="CU56">
        <v>597.54999999999995</v>
      </c>
      <c r="CV56">
        <v>0</v>
      </c>
      <c r="CW56">
        <v>1674758038</v>
      </c>
      <c r="CX56">
        <v>0</v>
      </c>
      <c r="CY56">
        <v>1674757564.0999999</v>
      </c>
      <c r="CZ56" t="s">
        <v>356</v>
      </c>
      <c r="DA56">
        <v>1674757564.0999999</v>
      </c>
      <c r="DB56">
        <v>1674757561.0999999</v>
      </c>
      <c r="DC56">
        <v>36</v>
      </c>
      <c r="DD56">
        <v>6.9000000000000006E-2</v>
      </c>
      <c r="DE56">
        <v>-3.7999999999999999E-2</v>
      </c>
      <c r="DF56">
        <v>-5.3319999999999999</v>
      </c>
      <c r="DG56">
        <v>0.27300000000000002</v>
      </c>
      <c r="DH56">
        <v>415</v>
      </c>
      <c r="DI56">
        <v>32</v>
      </c>
      <c r="DJ56">
        <v>0.52</v>
      </c>
      <c r="DK56">
        <v>0.2</v>
      </c>
      <c r="DL56">
        <v>-11.752692682926829</v>
      </c>
      <c r="DM56">
        <v>-0.82728292682925064</v>
      </c>
      <c r="DN56">
        <v>8.3662834917664866E-2</v>
      </c>
      <c r="DO56">
        <v>0</v>
      </c>
      <c r="DP56">
        <v>0.58058185365853665</v>
      </c>
      <c r="DQ56">
        <v>-2.8494585365853361E-2</v>
      </c>
      <c r="DR56">
        <v>3.567823040297386E-3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3.2982300000000002</v>
      </c>
      <c r="EB56">
        <v>2.6252300000000002</v>
      </c>
      <c r="EC56">
        <v>7.0374400000000004E-2</v>
      </c>
      <c r="ED56">
        <v>7.1318099999999995E-2</v>
      </c>
      <c r="EE56">
        <v>0.13778399999999999</v>
      </c>
      <c r="EF56">
        <v>0.13506399999999999</v>
      </c>
      <c r="EG56">
        <v>28136.1</v>
      </c>
      <c r="EH56">
        <v>28589.9</v>
      </c>
      <c r="EI56">
        <v>28151.8</v>
      </c>
      <c r="EJ56">
        <v>29620.6</v>
      </c>
      <c r="EK56">
        <v>33405.199999999997</v>
      </c>
      <c r="EL56">
        <v>35571.300000000003</v>
      </c>
      <c r="EM56">
        <v>39740.800000000003</v>
      </c>
      <c r="EN56">
        <v>42341.2</v>
      </c>
      <c r="EO56">
        <v>2.0991200000000001</v>
      </c>
      <c r="EP56">
        <v>2.20635</v>
      </c>
      <c r="EQ56">
        <v>0.121154</v>
      </c>
      <c r="ER56">
        <v>0</v>
      </c>
      <c r="ES56">
        <v>30.031199999999998</v>
      </c>
      <c r="ET56">
        <v>999.9</v>
      </c>
      <c r="EU56">
        <v>66.400000000000006</v>
      </c>
      <c r="EV56">
        <v>35.799999999999997</v>
      </c>
      <c r="EW56">
        <v>38.747999999999998</v>
      </c>
      <c r="EX56">
        <v>57.264699999999998</v>
      </c>
      <c r="EY56">
        <v>-3.4254799999999999</v>
      </c>
      <c r="EZ56">
        <v>2</v>
      </c>
      <c r="FA56">
        <v>0.328293</v>
      </c>
      <c r="FB56">
        <v>-0.46870600000000001</v>
      </c>
      <c r="FC56">
        <v>20.2746</v>
      </c>
      <c r="FD56">
        <v>5.2201399999999998</v>
      </c>
      <c r="FE56">
        <v>12.004</v>
      </c>
      <c r="FF56">
        <v>4.9863999999999997</v>
      </c>
      <c r="FG56">
        <v>3.2845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1.86225</v>
      </c>
      <c r="FN56">
        <v>1.8643099999999999</v>
      </c>
      <c r="FO56">
        <v>1.8603499999999999</v>
      </c>
      <c r="FP56">
        <v>1.8611</v>
      </c>
      <c r="FQ56">
        <v>1.8602000000000001</v>
      </c>
      <c r="FR56">
        <v>1.86191</v>
      </c>
      <c r="FS56">
        <v>1.8585199999999999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-4.8920000000000003</v>
      </c>
      <c r="GH56">
        <v>0.28160000000000002</v>
      </c>
      <c r="GI56">
        <v>-3.9704311847748919</v>
      </c>
      <c r="GJ56">
        <v>-4.001498376286535E-3</v>
      </c>
      <c r="GK56">
        <v>2.0240158909263329E-6</v>
      </c>
      <c r="GL56">
        <v>-5.0118485733500383E-10</v>
      </c>
      <c r="GM56">
        <v>-5.8397261604675788E-2</v>
      </c>
      <c r="GN56">
        <v>3.5264372609216709E-3</v>
      </c>
      <c r="GO56">
        <v>5.1992710767976636E-4</v>
      </c>
      <c r="GP56">
        <v>-9.5545545698783704E-6</v>
      </c>
      <c r="GQ56">
        <v>7</v>
      </c>
      <c r="GR56">
        <v>2079</v>
      </c>
      <c r="GS56">
        <v>3</v>
      </c>
      <c r="GT56">
        <v>32</v>
      </c>
      <c r="GU56">
        <v>7.6</v>
      </c>
      <c r="GV56">
        <v>7.7</v>
      </c>
      <c r="GW56">
        <v>0.97778299999999996</v>
      </c>
      <c r="GX56">
        <v>2.5903299999999998</v>
      </c>
      <c r="GY56">
        <v>2.04834</v>
      </c>
      <c r="GZ56">
        <v>2.6171899999999999</v>
      </c>
      <c r="HA56">
        <v>2.1972700000000001</v>
      </c>
      <c r="HB56">
        <v>2.3132299999999999</v>
      </c>
      <c r="HC56">
        <v>40.019399999999997</v>
      </c>
      <c r="HD56">
        <v>14.263400000000001</v>
      </c>
      <c r="HE56">
        <v>18</v>
      </c>
      <c r="HF56">
        <v>591.52599999999995</v>
      </c>
      <c r="HG56">
        <v>749.93700000000001</v>
      </c>
      <c r="HH56">
        <v>31.001000000000001</v>
      </c>
      <c r="HI56">
        <v>31.6127</v>
      </c>
      <c r="HJ56">
        <v>30.0001</v>
      </c>
      <c r="HK56">
        <v>31.580300000000001</v>
      </c>
      <c r="HL56">
        <v>31.593599999999999</v>
      </c>
      <c r="HM56">
        <v>19.594000000000001</v>
      </c>
      <c r="HN56">
        <v>20.8096</v>
      </c>
      <c r="HO56">
        <v>100</v>
      </c>
      <c r="HP56">
        <v>31</v>
      </c>
      <c r="HQ56">
        <v>284.18299999999999</v>
      </c>
      <c r="HR56">
        <v>32.844099999999997</v>
      </c>
      <c r="HS56">
        <v>99.203900000000004</v>
      </c>
      <c r="HT56">
        <v>98.182599999999994</v>
      </c>
    </row>
    <row r="57" spans="1:228" x14ac:dyDescent="0.2">
      <c r="A57">
        <v>42</v>
      </c>
      <c r="B57">
        <v>1674758025.0999999</v>
      </c>
      <c r="C57">
        <v>168</v>
      </c>
      <c r="D57" t="s">
        <v>442</v>
      </c>
      <c r="E57" t="s">
        <v>443</v>
      </c>
      <c r="F57">
        <v>4</v>
      </c>
      <c r="G57">
        <v>1674758023.0999999</v>
      </c>
      <c r="H57">
        <f t="shared" si="0"/>
        <v>6.4428460820080934E-4</v>
      </c>
      <c r="I57">
        <f t="shared" si="1"/>
        <v>0.64428460820080935</v>
      </c>
      <c r="J57">
        <f t="shared" si="2"/>
        <v>2.3161283849994079</v>
      </c>
      <c r="K57">
        <f t="shared" si="3"/>
        <v>261.41285714285709</v>
      </c>
      <c r="L57">
        <f t="shared" si="4"/>
        <v>174.11213962092856</v>
      </c>
      <c r="M57">
        <f t="shared" si="5"/>
        <v>17.631938983376649</v>
      </c>
      <c r="N57">
        <f t="shared" si="6"/>
        <v>26.472683390417529</v>
      </c>
      <c r="O57">
        <f t="shared" si="7"/>
        <v>4.5371221655421262E-2</v>
      </c>
      <c r="P57">
        <f t="shared" si="8"/>
        <v>2.7655925835618786</v>
      </c>
      <c r="Q57">
        <f t="shared" si="9"/>
        <v>4.4961726971677766E-2</v>
      </c>
      <c r="R57">
        <f t="shared" si="10"/>
        <v>2.8137562676196791E-2</v>
      </c>
      <c r="S57">
        <f t="shared" si="11"/>
        <v>226.11790272401888</v>
      </c>
      <c r="T57">
        <f t="shared" si="12"/>
        <v>33.480831054921779</v>
      </c>
      <c r="U57">
        <f t="shared" si="13"/>
        <v>31.99427142857143</v>
      </c>
      <c r="V57">
        <f t="shared" si="14"/>
        <v>4.7735351715057739</v>
      </c>
      <c r="W57">
        <f t="shared" si="15"/>
        <v>69.785712451181197</v>
      </c>
      <c r="X57">
        <f t="shared" si="16"/>
        <v>3.3808314316891517</v>
      </c>
      <c r="Y57">
        <f t="shared" si="17"/>
        <v>4.8445896916997482</v>
      </c>
      <c r="Z57">
        <f t="shared" si="18"/>
        <v>1.3927037398166222</v>
      </c>
      <c r="AA57">
        <f t="shared" si="19"/>
        <v>-28.412951221655693</v>
      </c>
      <c r="AB57">
        <f t="shared" si="20"/>
        <v>38.957341350080149</v>
      </c>
      <c r="AC57">
        <f t="shared" si="21"/>
        <v>3.1984930216506657</v>
      </c>
      <c r="AD57">
        <f t="shared" si="22"/>
        <v>239.86078587409401</v>
      </c>
      <c r="AE57">
        <f t="shared" si="23"/>
        <v>12.815212513195601</v>
      </c>
      <c r="AF57">
        <f t="shared" si="24"/>
        <v>0.64752745273645207</v>
      </c>
      <c r="AG57">
        <f t="shared" si="25"/>
        <v>2.3161283849994079</v>
      </c>
      <c r="AH57">
        <v>281.94159480177109</v>
      </c>
      <c r="AI57">
        <v>273.01246666666651</v>
      </c>
      <c r="AJ57">
        <v>1.7134342478184139</v>
      </c>
      <c r="AK57">
        <v>63.968165495996793</v>
      </c>
      <c r="AL57">
        <f t="shared" si="26"/>
        <v>0.64428460820080935</v>
      </c>
      <c r="AM57">
        <v>32.808587822583007</v>
      </c>
      <c r="AN57">
        <v>33.38418424242424</v>
      </c>
      <c r="AO57">
        <v>-1.252972444726875E-4</v>
      </c>
      <c r="AP57">
        <v>93.478074377991348</v>
      </c>
      <c r="AQ57">
        <v>88</v>
      </c>
      <c r="AR57">
        <v>14</v>
      </c>
      <c r="AS57">
        <f t="shared" si="27"/>
        <v>1</v>
      </c>
      <c r="AT57">
        <f t="shared" si="28"/>
        <v>0</v>
      </c>
      <c r="AU57">
        <f t="shared" si="29"/>
        <v>47396.160900335424</v>
      </c>
      <c r="AV57">
        <f t="shared" si="30"/>
        <v>1199.998571428571</v>
      </c>
      <c r="AW57">
        <f t="shared" si="31"/>
        <v>1025.9252926031184</v>
      </c>
      <c r="AX57">
        <f t="shared" si="32"/>
        <v>0.85493876162017224</v>
      </c>
      <c r="AY57">
        <f t="shared" si="33"/>
        <v>0.18843180992693237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1674758023.0999999</v>
      </c>
      <c r="BF57">
        <v>261.41285714285709</v>
      </c>
      <c r="BG57">
        <v>273.39871428571428</v>
      </c>
      <c r="BH57">
        <v>33.385085714285722</v>
      </c>
      <c r="BI57">
        <v>32.807314285714291</v>
      </c>
      <c r="BJ57">
        <v>266.31485714285708</v>
      </c>
      <c r="BK57">
        <v>33.103585714285707</v>
      </c>
      <c r="BL57">
        <v>649.99028571428573</v>
      </c>
      <c r="BM57">
        <v>101.1677142857143</v>
      </c>
      <c r="BN57">
        <v>0.1000033</v>
      </c>
      <c r="BO57">
        <v>32.255557142857143</v>
      </c>
      <c r="BP57">
        <v>31.99427142857143</v>
      </c>
      <c r="BQ57">
        <v>999.89999999999986</v>
      </c>
      <c r="BR57">
        <v>0</v>
      </c>
      <c r="BS57">
        <v>0</v>
      </c>
      <c r="BT57">
        <v>8988.3928571428569</v>
      </c>
      <c r="BU57">
        <v>0</v>
      </c>
      <c r="BV57">
        <v>150.63028571428569</v>
      </c>
      <c r="BW57">
        <v>-11.986000000000001</v>
      </c>
      <c r="BX57">
        <v>270.44157142857142</v>
      </c>
      <c r="BY57">
        <v>282.67271428571428</v>
      </c>
      <c r="BZ57">
        <v>0.57775871428571435</v>
      </c>
      <c r="CA57">
        <v>273.39871428571428</v>
      </c>
      <c r="CB57">
        <v>32.807314285714291</v>
      </c>
      <c r="CC57">
        <v>3.3774899999999999</v>
      </c>
      <c r="CD57">
        <v>3.3190385714285711</v>
      </c>
      <c r="CE57">
        <v>26.016185714285712</v>
      </c>
      <c r="CF57">
        <v>25.721428571428572</v>
      </c>
      <c r="CG57">
        <v>1199.998571428571</v>
      </c>
      <c r="CH57">
        <v>0.49995800000000001</v>
      </c>
      <c r="CI57">
        <v>0.50004199999999999</v>
      </c>
      <c r="CJ57">
        <v>0</v>
      </c>
      <c r="CK57">
        <v>762.5707142857143</v>
      </c>
      <c r="CL57">
        <v>4.9990899999999998</v>
      </c>
      <c r="CM57">
        <v>7877.4357142857134</v>
      </c>
      <c r="CN57">
        <v>9557.7128571428584</v>
      </c>
      <c r="CO57">
        <v>41.125</v>
      </c>
      <c r="CP57">
        <v>42.75</v>
      </c>
      <c r="CQ57">
        <v>41.875</v>
      </c>
      <c r="CR57">
        <v>41.875</v>
      </c>
      <c r="CS57">
        <v>42.5</v>
      </c>
      <c r="CT57">
        <v>597.45285714285717</v>
      </c>
      <c r="CU57">
        <v>597.55285714285708</v>
      </c>
      <c r="CV57">
        <v>0</v>
      </c>
      <c r="CW57">
        <v>1674758041.5999999</v>
      </c>
      <c r="CX57">
        <v>0</v>
      </c>
      <c r="CY57">
        <v>1674757564.0999999</v>
      </c>
      <c r="CZ57" t="s">
        <v>356</v>
      </c>
      <c r="DA57">
        <v>1674757564.0999999</v>
      </c>
      <c r="DB57">
        <v>1674757561.0999999</v>
      </c>
      <c r="DC57">
        <v>36</v>
      </c>
      <c r="DD57">
        <v>6.9000000000000006E-2</v>
      </c>
      <c r="DE57">
        <v>-3.7999999999999999E-2</v>
      </c>
      <c r="DF57">
        <v>-5.3319999999999999</v>
      </c>
      <c r="DG57">
        <v>0.27300000000000002</v>
      </c>
      <c r="DH57">
        <v>415</v>
      </c>
      <c r="DI57">
        <v>32</v>
      </c>
      <c r="DJ57">
        <v>0.52</v>
      </c>
      <c r="DK57">
        <v>0.2</v>
      </c>
      <c r="DL57">
        <v>-11.81102926829268</v>
      </c>
      <c r="DM57">
        <v>-0.86828780487809631</v>
      </c>
      <c r="DN57">
        <v>8.9646185951004917E-2</v>
      </c>
      <c r="DO57">
        <v>0</v>
      </c>
      <c r="DP57">
        <v>0.57891760975609752</v>
      </c>
      <c r="DQ57">
        <v>-1.2460662020904499E-2</v>
      </c>
      <c r="DR57">
        <v>2.171253688406084E-3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3.2981199999999999</v>
      </c>
      <c r="EB57">
        <v>2.6253700000000002</v>
      </c>
      <c r="EC57">
        <v>7.1864399999999995E-2</v>
      </c>
      <c r="ED57">
        <v>7.2814400000000001E-2</v>
      </c>
      <c r="EE57">
        <v>0.13777</v>
      </c>
      <c r="EF57">
        <v>0.13505200000000001</v>
      </c>
      <c r="EG57">
        <v>28090.799999999999</v>
      </c>
      <c r="EH57">
        <v>28543.5</v>
      </c>
      <c r="EI57">
        <v>28151.5</v>
      </c>
      <c r="EJ57">
        <v>29620.3</v>
      </c>
      <c r="EK57">
        <v>33405.699999999997</v>
      </c>
      <c r="EL57">
        <v>35571.300000000003</v>
      </c>
      <c r="EM57">
        <v>39740.5</v>
      </c>
      <c r="EN57">
        <v>42340.4</v>
      </c>
      <c r="EO57">
        <v>2.0990700000000002</v>
      </c>
      <c r="EP57">
        <v>2.2065999999999999</v>
      </c>
      <c r="EQ57">
        <v>0.120796</v>
      </c>
      <c r="ER57">
        <v>0</v>
      </c>
      <c r="ES57">
        <v>30.029299999999999</v>
      </c>
      <c r="ET57">
        <v>999.9</v>
      </c>
      <c r="EU57">
        <v>66.400000000000006</v>
      </c>
      <c r="EV57">
        <v>35.799999999999997</v>
      </c>
      <c r="EW57">
        <v>38.745600000000003</v>
      </c>
      <c r="EX57">
        <v>56.664700000000003</v>
      </c>
      <c r="EY57">
        <v>-3.36138</v>
      </c>
      <c r="EZ57">
        <v>2</v>
      </c>
      <c r="FA57">
        <v>0.32820100000000002</v>
      </c>
      <c r="FB57">
        <v>-0.465063</v>
      </c>
      <c r="FC57">
        <v>20.2746</v>
      </c>
      <c r="FD57">
        <v>5.2201399999999998</v>
      </c>
      <c r="FE57">
        <v>12.0044</v>
      </c>
      <c r="FF57">
        <v>4.9866999999999999</v>
      </c>
      <c r="FG57">
        <v>3.2845800000000001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1.86222</v>
      </c>
      <c r="FN57">
        <v>1.8643000000000001</v>
      </c>
      <c r="FO57">
        <v>1.8603499999999999</v>
      </c>
      <c r="FP57">
        <v>1.86111</v>
      </c>
      <c r="FQ57">
        <v>1.8602000000000001</v>
      </c>
      <c r="FR57">
        <v>1.86189</v>
      </c>
      <c r="FS57">
        <v>1.8585100000000001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-4.9130000000000003</v>
      </c>
      <c r="GH57">
        <v>0.28149999999999997</v>
      </c>
      <c r="GI57">
        <v>-3.9704311847748919</v>
      </c>
      <c r="GJ57">
        <v>-4.001498376286535E-3</v>
      </c>
      <c r="GK57">
        <v>2.0240158909263329E-6</v>
      </c>
      <c r="GL57">
        <v>-5.0118485733500383E-10</v>
      </c>
      <c r="GM57">
        <v>-5.8397261604675788E-2</v>
      </c>
      <c r="GN57">
        <v>3.5264372609216709E-3</v>
      </c>
      <c r="GO57">
        <v>5.1992710767976636E-4</v>
      </c>
      <c r="GP57">
        <v>-9.5545545698783704E-6</v>
      </c>
      <c r="GQ57">
        <v>7</v>
      </c>
      <c r="GR57">
        <v>2079</v>
      </c>
      <c r="GS57">
        <v>3</v>
      </c>
      <c r="GT57">
        <v>32</v>
      </c>
      <c r="GU57">
        <v>7.7</v>
      </c>
      <c r="GV57">
        <v>7.7</v>
      </c>
      <c r="GW57">
        <v>0.99731400000000003</v>
      </c>
      <c r="GX57">
        <v>2.5939899999999998</v>
      </c>
      <c r="GY57">
        <v>2.04834</v>
      </c>
      <c r="GZ57">
        <v>2.6184099999999999</v>
      </c>
      <c r="HA57">
        <v>2.1972700000000001</v>
      </c>
      <c r="HB57">
        <v>2.2985799999999998</v>
      </c>
      <c r="HC57">
        <v>40.019399999999997</v>
      </c>
      <c r="HD57">
        <v>14.263400000000001</v>
      </c>
      <c r="HE57">
        <v>18</v>
      </c>
      <c r="HF57">
        <v>591.48800000000006</v>
      </c>
      <c r="HG57">
        <v>750.17700000000002</v>
      </c>
      <c r="HH57">
        <v>31.001000000000001</v>
      </c>
      <c r="HI57">
        <v>31.6127</v>
      </c>
      <c r="HJ57">
        <v>30</v>
      </c>
      <c r="HK57">
        <v>31.580200000000001</v>
      </c>
      <c r="HL57">
        <v>31.593599999999999</v>
      </c>
      <c r="HM57">
        <v>19.980599999999999</v>
      </c>
      <c r="HN57">
        <v>20.8096</v>
      </c>
      <c r="HO57">
        <v>100</v>
      </c>
      <c r="HP57">
        <v>31</v>
      </c>
      <c r="HQ57">
        <v>290.86200000000002</v>
      </c>
      <c r="HR57">
        <v>32.844099999999997</v>
      </c>
      <c r="HS57">
        <v>99.203199999999995</v>
      </c>
      <c r="HT57">
        <v>98.181100000000001</v>
      </c>
    </row>
    <row r="58" spans="1:228" x14ac:dyDescent="0.2">
      <c r="A58">
        <v>43</v>
      </c>
      <c r="B58">
        <v>1674758028.5999999</v>
      </c>
      <c r="C58">
        <v>171.5</v>
      </c>
      <c r="D58" t="s">
        <v>444</v>
      </c>
      <c r="E58" t="s">
        <v>445</v>
      </c>
      <c r="F58">
        <v>4</v>
      </c>
      <c r="G58">
        <v>1674758026.5285721</v>
      </c>
      <c r="H58">
        <f t="shared" si="0"/>
        <v>6.4728731214235339E-4</v>
      </c>
      <c r="I58">
        <f t="shared" si="1"/>
        <v>0.64728731214235335</v>
      </c>
      <c r="J58">
        <f t="shared" si="2"/>
        <v>2.2966175025425968</v>
      </c>
      <c r="K58">
        <f t="shared" si="3"/>
        <v>267.12357142857138</v>
      </c>
      <c r="L58">
        <f t="shared" si="4"/>
        <v>180.87353402265938</v>
      </c>
      <c r="M58">
        <f t="shared" si="5"/>
        <v>18.316746974948689</v>
      </c>
      <c r="N58">
        <f t="shared" si="6"/>
        <v>27.051137665551515</v>
      </c>
      <c r="O58">
        <f t="shared" si="7"/>
        <v>4.5648770806436388E-2</v>
      </c>
      <c r="P58">
        <f t="shared" si="8"/>
        <v>2.7674500849952732</v>
      </c>
      <c r="Q58">
        <f t="shared" si="9"/>
        <v>4.5234550974751597E-2</v>
      </c>
      <c r="R58">
        <f t="shared" si="10"/>
        <v>2.8308496982666551E-2</v>
      </c>
      <c r="S58">
        <f t="shared" si="11"/>
        <v>226.11763286034841</v>
      </c>
      <c r="T58">
        <f t="shared" si="12"/>
        <v>33.477208268190729</v>
      </c>
      <c r="U58">
        <f t="shared" si="13"/>
        <v>31.986528571428568</v>
      </c>
      <c r="V58">
        <f t="shared" si="14"/>
        <v>4.7714434802987808</v>
      </c>
      <c r="W58">
        <f t="shared" si="15"/>
        <v>69.79031387881875</v>
      </c>
      <c r="X58">
        <f t="shared" si="16"/>
        <v>3.3806641617825584</v>
      </c>
      <c r="Y58">
        <f t="shared" si="17"/>
        <v>4.8440306023735831</v>
      </c>
      <c r="Z58">
        <f t="shared" si="18"/>
        <v>1.3907793185162225</v>
      </c>
      <c r="AA58">
        <f t="shared" si="19"/>
        <v>-28.545370465477784</v>
      </c>
      <c r="AB58">
        <f t="shared" si="20"/>
        <v>39.833939907282378</v>
      </c>
      <c r="AC58">
        <f t="shared" si="21"/>
        <v>3.2681115883576775</v>
      </c>
      <c r="AD58">
        <f t="shared" si="22"/>
        <v>240.67431389051066</v>
      </c>
      <c r="AE58">
        <f t="shared" si="23"/>
        <v>12.839083889261193</v>
      </c>
      <c r="AF58">
        <f t="shared" si="24"/>
        <v>0.64886514059812483</v>
      </c>
      <c r="AG58">
        <f t="shared" si="25"/>
        <v>2.2966175025425968</v>
      </c>
      <c r="AH58">
        <v>288.00765485411722</v>
      </c>
      <c r="AI58">
        <v>279.05889696969689</v>
      </c>
      <c r="AJ58">
        <v>1.723320186347024</v>
      </c>
      <c r="AK58">
        <v>63.968165495996793</v>
      </c>
      <c r="AL58">
        <f t="shared" si="26"/>
        <v>0.64728731214235335</v>
      </c>
      <c r="AM58">
        <v>32.805338844632971</v>
      </c>
      <c r="AN58">
        <v>33.383198787878797</v>
      </c>
      <c r="AO58">
        <v>-5.9182934837614E-5</v>
      </c>
      <c r="AP58">
        <v>93.478074377991348</v>
      </c>
      <c r="AQ58">
        <v>88</v>
      </c>
      <c r="AR58">
        <v>14</v>
      </c>
      <c r="AS58">
        <f t="shared" si="27"/>
        <v>1</v>
      </c>
      <c r="AT58">
        <f t="shared" si="28"/>
        <v>0</v>
      </c>
      <c r="AU58">
        <f t="shared" si="29"/>
        <v>47447.69926863951</v>
      </c>
      <c r="AV58">
        <f t="shared" si="30"/>
        <v>1199.997142857143</v>
      </c>
      <c r="AW58">
        <f t="shared" si="31"/>
        <v>1025.9240709120977</v>
      </c>
      <c r="AX58">
        <f t="shared" si="32"/>
        <v>0.85493876132856073</v>
      </c>
      <c r="AY58">
        <f t="shared" si="33"/>
        <v>0.18843180936412213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1674758026.5285721</v>
      </c>
      <c r="BF58">
        <v>267.12357142857138</v>
      </c>
      <c r="BG58">
        <v>279.1344285714286</v>
      </c>
      <c r="BH58">
        <v>33.383257142857147</v>
      </c>
      <c r="BI58">
        <v>32.804328571428577</v>
      </c>
      <c r="BJ58">
        <v>272.04285714285709</v>
      </c>
      <c r="BK58">
        <v>33.101785714285718</v>
      </c>
      <c r="BL58">
        <v>650.03242857142857</v>
      </c>
      <c r="BM58">
        <v>101.1681428571429</v>
      </c>
      <c r="BN58">
        <v>0.1001110857142857</v>
      </c>
      <c r="BO58">
        <v>32.253514285714303</v>
      </c>
      <c r="BP58">
        <v>31.986528571428568</v>
      </c>
      <c r="BQ58">
        <v>999.89999999999986</v>
      </c>
      <c r="BR58">
        <v>0</v>
      </c>
      <c r="BS58">
        <v>0</v>
      </c>
      <c r="BT58">
        <v>8998.2157142857141</v>
      </c>
      <c r="BU58">
        <v>0</v>
      </c>
      <c r="BV58">
        <v>150.583</v>
      </c>
      <c r="BW58">
        <v>-12.010999999999999</v>
      </c>
      <c r="BX58">
        <v>276.34899999999999</v>
      </c>
      <c r="BY58">
        <v>288.60199999999998</v>
      </c>
      <c r="BZ58">
        <v>0.57894199999999996</v>
      </c>
      <c r="CA58">
        <v>279.1344285714286</v>
      </c>
      <c r="CB58">
        <v>32.804328571428577</v>
      </c>
      <c r="CC58">
        <v>3.3773242857142858</v>
      </c>
      <c r="CD58">
        <v>3.3187500000000001</v>
      </c>
      <c r="CE58">
        <v>26.015342857142851</v>
      </c>
      <c r="CF58">
        <v>25.71997142857143</v>
      </c>
      <c r="CG58">
        <v>1199.997142857143</v>
      </c>
      <c r="CH58">
        <v>0.49995800000000001</v>
      </c>
      <c r="CI58">
        <v>0.50004199999999999</v>
      </c>
      <c r="CJ58">
        <v>0</v>
      </c>
      <c r="CK58">
        <v>762.22614285714292</v>
      </c>
      <c r="CL58">
        <v>4.9990899999999998</v>
      </c>
      <c r="CM58">
        <v>7874.9557142857147</v>
      </c>
      <c r="CN58">
        <v>9557.6842857142874</v>
      </c>
      <c r="CO58">
        <v>41.125</v>
      </c>
      <c r="CP58">
        <v>42.75</v>
      </c>
      <c r="CQ58">
        <v>41.892714285714291</v>
      </c>
      <c r="CR58">
        <v>41.875</v>
      </c>
      <c r="CS58">
        <v>42.5</v>
      </c>
      <c r="CT58">
        <v>597.44999999999993</v>
      </c>
      <c r="CU58">
        <v>597.55000000000007</v>
      </c>
      <c r="CV58">
        <v>0</v>
      </c>
      <c r="CW58">
        <v>1674758045.2</v>
      </c>
      <c r="CX58">
        <v>0</v>
      </c>
      <c r="CY58">
        <v>1674757564.0999999</v>
      </c>
      <c r="CZ58" t="s">
        <v>356</v>
      </c>
      <c r="DA58">
        <v>1674757564.0999999</v>
      </c>
      <c r="DB58">
        <v>1674757561.0999999</v>
      </c>
      <c r="DC58">
        <v>36</v>
      </c>
      <c r="DD58">
        <v>6.9000000000000006E-2</v>
      </c>
      <c r="DE58">
        <v>-3.7999999999999999E-2</v>
      </c>
      <c r="DF58">
        <v>-5.3319999999999999</v>
      </c>
      <c r="DG58">
        <v>0.27300000000000002</v>
      </c>
      <c r="DH58">
        <v>415</v>
      </c>
      <c r="DI58">
        <v>32</v>
      </c>
      <c r="DJ58">
        <v>0.52</v>
      </c>
      <c r="DK58">
        <v>0.2</v>
      </c>
      <c r="DL58">
        <v>-11.87458292682927</v>
      </c>
      <c r="DM58">
        <v>-0.9045114982578264</v>
      </c>
      <c r="DN58">
        <v>9.4776934269274873E-2</v>
      </c>
      <c r="DO58">
        <v>0</v>
      </c>
      <c r="DP58">
        <v>0.57814631707317077</v>
      </c>
      <c r="DQ58">
        <v>2.162529616725078E-3</v>
      </c>
      <c r="DR58">
        <v>1.0437664779251231E-3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3.2982100000000001</v>
      </c>
      <c r="EB58">
        <v>2.6252399999999998</v>
      </c>
      <c r="EC58">
        <v>7.3164900000000005E-2</v>
      </c>
      <c r="ED58">
        <v>7.4083700000000002E-2</v>
      </c>
      <c r="EE58">
        <v>0.137767</v>
      </c>
      <c r="EF58">
        <v>0.135046</v>
      </c>
      <c r="EG58">
        <v>28051.8</v>
      </c>
      <c r="EH58">
        <v>28504.3</v>
      </c>
      <c r="EI58">
        <v>28152</v>
      </c>
      <c r="EJ58">
        <v>29620.2</v>
      </c>
      <c r="EK58">
        <v>33405.9</v>
      </c>
      <c r="EL58">
        <v>35571.699999999997</v>
      </c>
      <c r="EM58">
        <v>39740.6</v>
      </c>
      <c r="EN58">
        <v>42340.5</v>
      </c>
      <c r="EO58">
        <v>2.0993499999999998</v>
      </c>
      <c r="EP58">
        <v>2.2065999999999999</v>
      </c>
      <c r="EQ58">
        <v>0.120327</v>
      </c>
      <c r="ER58">
        <v>0</v>
      </c>
      <c r="ES58">
        <v>30.027100000000001</v>
      </c>
      <c r="ET58">
        <v>999.9</v>
      </c>
      <c r="EU58">
        <v>66.400000000000006</v>
      </c>
      <c r="EV58">
        <v>35.799999999999997</v>
      </c>
      <c r="EW58">
        <v>38.748199999999997</v>
      </c>
      <c r="EX58">
        <v>56.904699999999998</v>
      </c>
      <c r="EY58">
        <v>-3.3734000000000002</v>
      </c>
      <c r="EZ58">
        <v>2</v>
      </c>
      <c r="FA58">
        <v>0.32823200000000002</v>
      </c>
      <c r="FB58">
        <v>-0.46235799999999999</v>
      </c>
      <c r="FC58">
        <v>20.2746</v>
      </c>
      <c r="FD58">
        <v>5.2198399999999996</v>
      </c>
      <c r="FE58">
        <v>12.0044</v>
      </c>
      <c r="FF58">
        <v>4.9866999999999999</v>
      </c>
      <c r="FG58">
        <v>3.28443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1.8622000000000001</v>
      </c>
      <c r="FN58">
        <v>1.86429</v>
      </c>
      <c r="FO58">
        <v>1.8603499999999999</v>
      </c>
      <c r="FP58">
        <v>1.8610800000000001</v>
      </c>
      <c r="FQ58">
        <v>1.8602000000000001</v>
      </c>
      <c r="FR58">
        <v>1.86189</v>
      </c>
      <c r="FS58">
        <v>1.8585199999999999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-4.9290000000000003</v>
      </c>
      <c r="GH58">
        <v>0.28139999999999998</v>
      </c>
      <c r="GI58">
        <v>-3.9704311847748919</v>
      </c>
      <c r="GJ58">
        <v>-4.001498376286535E-3</v>
      </c>
      <c r="GK58">
        <v>2.0240158909263329E-6</v>
      </c>
      <c r="GL58">
        <v>-5.0118485733500383E-10</v>
      </c>
      <c r="GM58">
        <v>-5.8397261604675788E-2</v>
      </c>
      <c r="GN58">
        <v>3.5264372609216709E-3</v>
      </c>
      <c r="GO58">
        <v>5.1992710767976636E-4</v>
      </c>
      <c r="GP58">
        <v>-9.5545545698783704E-6</v>
      </c>
      <c r="GQ58">
        <v>7</v>
      </c>
      <c r="GR58">
        <v>2079</v>
      </c>
      <c r="GS58">
        <v>3</v>
      </c>
      <c r="GT58">
        <v>32</v>
      </c>
      <c r="GU58">
        <v>7.7</v>
      </c>
      <c r="GV58">
        <v>7.8</v>
      </c>
      <c r="GW58">
        <v>1.0144</v>
      </c>
      <c r="GX58">
        <v>2.5891099999999998</v>
      </c>
      <c r="GY58">
        <v>2.04834</v>
      </c>
      <c r="GZ58">
        <v>2.6171899999999999</v>
      </c>
      <c r="HA58">
        <v>2.1972700000000001</v>
      </c>
      <c r="HB58">
        <v>2.3315399999999999</v>
      </c>
      <c r="HC58">
        <v>40.019399999999997</v>
      </c>
      <c r="HD58">
        <v>14.263400000000001</v>
      </c>
      <c r="HE58">
        <v>18</v>
      </c>
      <c r="HF58">
        <v>591.68700000000001</v>
      </c>
      <c r="HG58">
        <v>750.15</v>
      </c>
      <c r="HH58">
        <v>31.001000000000001</v>
      </c>
      <c r="HI58">
        <v>31.6127</v>
      </c>
      <c r="HJ58">
        <v>30.0001</v>
      </c>
      <c r="HK58">
        <v>31.580200000000001</v>
      </c>
      <c r="HL58">
        <v>31.5914</v>
      </c>
      <c r="HM58">
        <v>20.3279</v>
      </c>
      <c r="HN58">
        <v>20.8096</v>
      </c>
      <c r="HO58">
        <v>100</v>
      </c>
      <c r="HP58">
        <v>31</v>
      </c>
      <c r="HQ58">
        <v>297.54399999999998</v>
      </c>
      <c r="HR58">
        <v>32.844099999999997</v>
      </c>
      <c r="HS58">
        <v>99.203900000000004</v>
      </c>
      <c r="HT58">
        <v>98.181100000000001</v>
      </c>
    </row>
    <row r="59" spans="1:228" x14ac:dyDescent="0.2">
      <c r="A59">
        <v>44</v>
      </c>
      <c r="B59">
        <v>1674758032.5999999</v>
      </c>
      <c r="C59">
        <v>175.5</v>
      </c>
      <c r="D59" t="s">
        <v>446</v>
      </c>
      <c r="E59" t="s">
        <v>447</v>
      </c>
      <c r="F59">
        <v>4</v>
      </c>
      <c r="G59">
        <v>1674758030.5999999</v>
      </c>
      <c r="H59">
        <f t="shared" si="0"/>
        <v>6.5283928669095548E-4</v>
      </c>
      <c r="I59">
        <f t="shared" si="1"/>
        <v>0.65283928669095548</v>
      </c>
      <c r="J59">
        <f t="shared" si="2"/>
        <v>2.3802038655918558</v>
      </c>
      <c r="K59">
        <f t="shared" si="3"/>
        <v>273.86957142857148</v>
      </c>
      <c r="L59">
        <f t="shared" si="4"/>
        <v>185.38870964669289</v>
      </c>
      <c r="M59">
        <f t="shared" si="5"/>
        <v>18.773891139842732</v>
      </c>
      <c r="N59">
        <f t="shared" si="6"/>
        <v>27.734145894396999</v>
      </c>
      <c r="O59">
        <f t="shared" si="7"/>
        <v>4.6113916400633635E-2</v>
      </c>
      <c r="P59">
        <f t="shared" si="8"/>
        <v>2.7719670865325932</v>
      </c>
      <c r="Q59">
        <f t="shared" si="9"/>
        <v>4.5691936145493224E-2</v>
      </c>
      <c r="R59">
        <f t="shared" si="10"/>
        <v>2.8595051392481849E-2</v>
      </c>
      <c r="S59">
        <f t="shared" si="11"/>
        <v>226.11871028891861</v>
      </c>
      <c r="T59">
        <f t="shared" si="12"/>
        <v>33.473957761524325</v>
      </c>
      <c r="U59">
        <f t="shared" si="13"/>
        <v>31.978942857142862</v>
      </c>
      <c r="V59">
        <f t="shared" si="14"/>
        <v>4.7693950142171584</v>
      </c>
      <c r="W59">
        <f t="shared" si="15"/>
        <v>69.791101634923564</v>
      </c>
      <c r="X59">
        <f t="shared" si="16"/>
        <v>3.3807214204518861</v>
      </c>
      <c r="Y59">
        <f t="shared" si="17"/>
        <v>4.844057969075199</v>
      </c>
      <c r="Z59">
        <f t="shared" si="18"/>
        <v>1.3886735937652723</v>
      </c>
      <c r="AA59">
        <f t="shared" si="19"/>
        <v>-28.790212543071135</v>
      </c>
      <c r="AB59">
        <f t="shared" si="20"/>
        <v>41.047527164943546</v>
      </c>
      <c r="AC59">
        <f t="shared" si="21"/>
        <v>3.3620669829577317</v>
      </c>
      <c r="AD59">
        <f t="shared" si="22"/>
        <v>241.73809189374876</v>
      </c>
      <c r="AE59">
        <f t="shared" si="23"/>
        <v>12.886469820054785</v>
      </c>
      <c r="AF59">
        <f t="shared" si="24"/>
        <v>0.65270421346222252</v>
      </c>
      <c r="AG59">
        <f t="shared" si="25"/>
        <v>2.3802038655918558</v>
      </c>
      <c r="AH59">
        <v>294.89140253050618</v>
      </c>
      <c r="AI59">
        <v>285.89938787878799</v>
      </c>
      <c r="AJ59">
        <v>1.71382904937042</v>
      </c>
      <c r="AK59">
        <v>63.968165495996793</v>
      </c>
      <c r="AL59">
        <f t="shared" si="26"/>
        <v>0.65283928669095548</v>
      </c>
      <c r="AM59">
        <v>32.801944630631773</v>
      </c>
      <c r="AN59">
        <v>33.384201818181808</v>
      </c>
      <c r="AO59">
        <v>4.5934840976104643E-5</v>
      </c>
      <c r="AP59">
        <v>93.478074377991348</v>
      </c>
      <c r="AQ59">
        <v>88</v>
      </c>
      <c r="AR59">
        <v>14</v>
      </c>
      <c r="AS59">
        <f t="shared" si="27"/>
        <v>1</v>
      </c>
      <c r="AT59">
        <f t="shared" si="28"/>
        <v>0</v>
      </c>
      <c r="AU59">
        <f t="shared" si="29"/>
        <v>47572.307615750993</v>
      </c>
      <c r="AV59">
        <f t="shared" si="30"/>
        <v>1200.002857142857</v>
      </c>
      <c r="AW59">
        <f t="shared" si="31"/>
        <v>1025.9289566263826</v>
      </c>
      <c r="AX59">
        <f t="shared" si="32"/>
        <v>0.85493876162017224</v>
      </c>
      <c r="AY59">
        <f t="shared" si="33"/>
        <v>0.18843180992693237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1674758030.5999999</v>
      </c>
      <c r="BF59">
        <v>273.86957142857148</v>
      </c>
      <c r="BG59">
        <v>285.93014285714293</v>
      </c>
      <c r="BH59">
        <v>33.384</v>
      </c>
      <c r="BI59">
        <v>32.801600000000001</v>
      </c>
      <c r="BJ59">
        <v>278.80914285714277</v>
      </c>
      <c r="BK59">
        <v>33.102499999999999</v>
      </c>
      <c r="BL59">
        <v>649.98042857142843</v>
      </c>
      <c r="BM59">
        <v>101.16800000000001</v>
      </c>
      <c r="BN59">
        <v>9.9715685714285712E-2</v>
      </c>
      <c r="BO59">
        <v>32.253614285714299</v>
      </c>
      <c r="BP59">
        <v>31.978942857142862</v>
      </c>
      <c r="BQ59">
        <v>999.89999999999986</v>
      </c>
      <c r="BR59">
        <v>0</v>
      </c>
      <c r="BS59">
        <v>0</v>
      </c>
      <c r="BT59">
        <v>9022.2342857142849</v>
      </c>
      <c r="BU59">
        <v>0</v>
      </c>
      <c r="BV59">
        <v>150.51400000000001</v>
      </c>
      <c r="BW59">
        <v>-12.060728571428569</v>
      </c>
      <c r="BX59">
        <v>283.32799999999997</v>
      </c>
      <c r="BY59">
        <v>295.62728571428568</v>
      </c>
      <c r="BZ59">
        <v>0.58240014285714281</v>
      </c>
      <c r="CA59">
        <v>285.93014285714293</v>
      </c>
      <c r="CB59">
        <v>32.801600000000001</v>
      </c>
      <c r="CC59">
        <v>3.3773957142857149</v>
      </c>
      <c r="CD59">
        <v>3.3184742857142848</v>
      </c>
      <c r="CE59">
        <v>26.015699999999999</v>
      </c>
      <c r="CF59">
        <v>25.71857142857143</v>
      </c>
      <c r="CG59">
        <v>1200.002857142857</v>
      </c>
      <c r="CH59">
        <v>0.49995800000000001</v>
      </c>
      <c r="CI59">
        <v>0.50004199999999999</v>
      </c>
      <c r="CJ59">
        <v>0</v>
      </c>
      <c r="CK59">
        <v>761.98871428571431</v>
      </c>
      <c r="CL59">
        <v>4.9990899999999998</v>
      </c>
      <c r="CM59">
        <v>7871.7585714285724</v>
      </c>
      <c r="CN59">
        <v>9557.7285714285717</v>
      </c>
      <c r="CO59">
        <v>41.125</v>
      </c>
      <c r="CP59">
        <v>42.75</v>
      </c>
      <c r="CQ59">
        <v>41.875</v>
      </c>
      <c r="CR59">
        <v>41.875</v>
      </c>
      <c r="CS59">
        <v>42.5</v>
      </c>
      <c r="CT59">
        <v>597.45285714285717</v>
      </c>
      <c r="CU59">
        <v>597.55285714285708</v>
      </c>
      <c r="CV59">
        <v>0</v>
      </c>
      <c r="CW59">
        <v>1674758049.4000001</v>
      </c>
      <c r="CX59">
        <v>0</v>
      </c>
      <c r="CY59">
        <v>1674757564.0999999</v>
      </c>
      <c r="CZ59" t="s">
        <v>356</v>
      </c>
      <c r="DA59">
        <v>1674757564.0999999</v>
      </c>
      <c r="DB59">
        <v>1674757561.0999999</v>
      </c>
      <c r="DC59">
        <v>36</v>
      </c>
      <c r="DD59">
        <v>6.9000000000000006E-2</v>
      </c>
      <c r="DE59">
        <v>-3.7999999999999999E-2</v>
      </c>
      <c r="DF59">
        <v>-5.3319999999999999</v>
      </c>
      <c r="DG59">
        <v>0.27300000000000002</v>
      </c>
      <c r="DH59">
        <v>415</v>
      </c>
      <c r="DI59">
        <v>32</v>
      </c>
      <c r="DJ59">
        <v>0.52</v>
      </c>
      <c r="DK59">
        <v>0.2</v>
      </c>
      <c r="DL59">
        <v>-11.93129024390244</v>
      </c>
      <c r="DM59">
        <v>-0.88535121951220264</v>
      </c>
      <c r="DN59">
        <v>9.3600473745095766E-2</v>
      </c>
      <c r="DO59">
        <v>0</v>
      </c>
      <c r="DP59">
        <v>0.57893575609756098</v>
      </c>
      <c r="DQ59">
        <v>1.0451602787456131E-2</v>
      </c>
      <c r="DR59">
        <v>1.73034719172953E-3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3.2980299999999998</v>
      </c>
      <c r="EB59">
        <v>2.6253099999999998</v>
      </c>
      <c r="EC59">
        <v>7.4624399999999994E-2</v>
      </c>
      <c r="ED59">
        <v>7.5540399999999994E-2</v>
      </c>
      <c r="EE59">
        <v>0.137769</v>
      </c>
      <c r="EF59">
        <v>0.13503799999999999</v>
      </c>
      <c r="EG59">
        <v>28007.200000000001</v>
      </c>
      <c r="EH59">
        <v>28459.200000000001</v>
      </c>
      <c r="EI59">
        <v>28151.5</v>
      </c>
      <c r="EJ59">
        <v>29619.9</v>
      </c>
      <c r="EK59">
        <v>33406.1</v>
      </c>
      <c r="EL59">
        <v>35571.800000000003</v>
      </c>
      <c r="EM59">
        <v>39740.800000000003</v>
      </c>
      <c r="EN59">
        <v>42340.1</v>
      </c>
      <c r="EO59">
        <v>2.0987</v>
      </c>
      <c r="EP59">
        <v>2.20675</v>
      </c>
      <c r="EQ59">
        <v>0.120021</v>
      </c>
      <c r="ER59">
        <v>0</v>
      </c>
      <c r="ES59">
        <v>30.028500000000001</v>
      </c>
      <c r="ET59">
        <v>999.9</v>
      </c>
      <c r="EU59">
        <v>66.400000000000006</v>
      </c>
      <c r="EV59">
        <v>35.799999999999997</v>
      </c>
      <c r="EW59">
        <v>38.749899999999997</v>
      </c>
      <c r="EX59">
        <v>56.784700000000001</v>
      </c>
      <c r="EY59">
        <v>-3.3734000000000002</v>
      </c>
      <c r="EZ59">
        <v>2</v>
      </c>
      <c r="FA59">
        <v>0.32822899999999999</v>
      </c>
      <c r="FB59">
        <v>-0.45942</v>
      </c>
      <c r="FC59">
        <v>20.2746</v>
      </c>
      <c r="FD59">
        <v>5.2199900000000001</v>
      </c>
      <c r="FE59">
        <v>12.004099999999999</v>
      </c>
      <c r="FF59">
        <v>4.9868499999999996</v>
      </c>
      <c r="FG59">
        <v>3.2845300000000002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1.86219</v>
      </c>
      <c r="FN59">
        <v>1.8643099999999999</v>
      </c>
      <c r="FO59">
        <v>1.8603499999999999</v>
      </c>
      <c r="FP59">
        <v>1.8610899999999999</v>
      </c>
      <c r="FQ59">
        <v>1.8602000000000001</v>
      </c>
      <c r="FR59">
        <v>1.86192</v>
      </c>
      <c r="FS59">
        <v>1.8585199999999999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-4.95</v>
      </c>
      <c r="GH59">
        <v>0.28149999999999997</v>
      </c>
      <c r="GI59">
        <v>-3.9704311847748919</v>
      </c>
      <c r="GJ59">
        <v>-4.001498376286535E-3</v>
      </c>
      <c r="GK59">
        <v>2.0240158909263329E-6</v>
      </c>
      <c r="GL59">
        <v>-5.0118485733500383E-10</v>
      </c>
      <c r="GM59">
        <v>-5.8397261604675788E-2</v>
      </c>
      <c r="GN59">
        <v>3.5264372609216709E-3</v>
      </c>
      <c r="GO59">
        <v>5.1992710767976636E-4</v>
      </c>
      <c r="GP59">
        <v>-9.5545545698783704E-6</v>
      </c>
      <c r="GQ59">
        <v>7</v>
      </c>
      <c r="GR59">
        <v>2079</v>
      </c>
      <c r="GS59">
        <v>3</v>
      </c>
      <c r="GT59">
        <v>32</v>
      </c>
      <c r="GU59">
        <v>7.8</v>
      </c>
      <c r="GV59">
        <v>7.9</v>
      </c>
      <c r="GW59">
        <v>1.0339400000000001</v>
      </c>
      <c r="GX59">
        <v>2.5903299999999998</v>
      </c>
      <c r="GY59">
        <v>2.04834</v>
      </c>
      <c r="GZ59">
        <v>2.6171899999999999</v>
      </c>
      <c r="HA59">
        <v>2.1972700000000001</v>
      </c>
      <c r="HB59">
        <v>2.3584000000000001</v>
      </c>
      <c r="HC59">
        <v>40.019399999999997</v>
      </c>
      <c r="HD59">
        <v>14.2546</v>
      </c>
      <c r="HE59">
        <v>18</v>
      </c>
      <c r="HF59">
        <v>591.21600000000001</v>
      </c>
      <c r="HG59">
        <v>750.28599999999994</v>
      </c>
      <c r="HH59">
        <v>31.000900000000001</v>
      </c>
      <c r="HI59">
        <v>31.6127</v>
      </c>
      <c r="HJ59">
        <v>30.0001</v>
      </c>
      <c r="HK59">
        <v>31.580200000000001</v>
      </c>
      <c r="HL59">
        <v>31.590900000000001</v>
      </c>
      <c r="HM59">
        <v>20.7151</v>
      </c>
      <c r="HN59">
        <v>20.8096</v>
      </c>
      <c r="HO59">
        <v>100</v>
      </c>
      <c r="HP59">
        <v>31</v>
      </c>
      <c r="HQ59">
        <v>304.22300000000001</v>
      </c>
      <c r="HR59">
        <v>32.844099999999997</v>
      </c>
      <c r="HS59">
        <v>99.203400000000002</v>
      </c>
      <c r="HT59">
        <v>98.180300000000003</v>
      </c>
    </row>
    <row r="60" spans="1:228" x14ac:dyDescent="0.2">
      <c r="A60">
        <v>45</v>
      </c>
      <c r="B60">
        <v>1674758036.5999999</v>
      </c>
      <c r="C60">
        <v>179.5</v>
      </c>
      <c r="D60" t="s">
        <v>448</v>
      </c>
      <c r="E60" t="s">
        <v>449</v>
      </c>
      <c r="F60">
        <v>4</v>
      </c>
      <c r="G60">
        <v>1674758034.2874999</v>
      </c>
      <c r="H60">
        <f t="shared" si="0"/>
        <v>6.5195564364872608E-4</v>
      </c>
      <c r="I60">
        <f t="shared" si="1"/>
        <v>0.65195564364872605</v>
      </c>
      <c r="J60">
        <f t="shared" si="2"/>
        <v>2.4976862115651208</v>
      </c>
      <c r="K60">
        <f t="shared" si="3"/>
        <v>279.97625000000011</v>
      </c>
      <c r="L60">
        <f t="shared" si="4"/>
        <v>187.07853756879223</v>
      </c>
      <c r="M60">
        <f t="shared" si="5"/>
        <v>18.945023122425262</v>
      </c>
      <c r="N60">
        <f t="shared" si="6"/>
        <v>28.352565713367742</v>
      </c>
      <c r="O60">
        <f t="shared" si="7"/>
        <v>4.600094954924893E-2</v>
      </c>
      <c r="P60">
        <f t="shared" si="8"/>
        <v>2.7689560398614073</v>
      </c>
      <c r="Q60">
        <f t="shared" si="9"/>
        <v>4.5580571946973979E-2</v>
      </c>
      <c r="R60">
        <f t="shared" si="10"/>
        <v>2.8525306431541605E-2</v>
      </c>
      <c r="S60">
        <f t="shared" si="11"/>
        <v>226.11864320289669</v>
      </c>
      <c r="T60">
        <f t="shared" si="12"/>
        <v>33.476209929005492</v>
      </c>
      <c r="U60">
        <f t="shared" si="13"/>
        <v>31.983725</v>
      </c>
      <c r="V60">
        <f t="shared" si="14"/>
        <v>4.7706863073431895</v>
      </c>
      <c r="W60">
        <f t="shared" si="15"/>
        <v>69.783665560076798</v>
      </c>
      <c r="X60">
        <f t="shared" si="16"/>
        <v>3.3805112676312423</v>
      </c>
      <c r="Y60">
        <f t="shared" si="17"/>
        <v>4.8442729978421069</v>
      </c>
      <c r="Z60">
        <f t="shared" si="18"/>
        <v>1.3901750397119472</v>
      </c>
      <c r="AA60">
        <f t="shared" si="19"/>
        <v>-28.751243884908821</v>
      </c>
      <c r="AB60">
        <f t="shared" si="20"/>
        <v>40.406352637335964</v>
      </c>
      <c r="AC60">
        <f t="shared" si="21"/>
        <v>3.3132400772128952</v>
      </c>
      <c r="AD60">
        <f t="shared" si="22"/>
        <v>241.08699203253673</v>
      </c>
      <c r="AE60">
        <f t="shared" si="23"/>
        <v>12.995701493615403</v>
      </c>
      <c r="AF60">
        <f t="shared" si="24"/>
        <v>0.65376654652657262</v>
      </c>
      <c r="AG60">
        <f t="shared" si="25"/>
        <v>2.4976862115651208</v>
      </c>
      <c r="AH60">
        <v>301.85900112134078</v>
      </c>
      <c r="AI60">
        <v>292.75224848484828</v>
      </c>
      <c r="AJ60">
        <v>1.7145022908571219</v>
      </c>
      <c r="AK60">
        <v>63.968165495996793</v>
      </c>
      <c r="AL60">
        <f t="shared" si="26"/>
        <v>0.65195564364872605</v>
      </c>
      <c r="AM60">
        <v>32.799091993984568</v>
      </c>
      <c r="AN60">
        <v>33.381152727272763</v>
      </c>
      <c r="AO60">
        <v>-5.6914338305733333E-5</v>
      </c>
      <c r="AP60">
        <v>93.478074377991348</v>
      </c>
      <c r="AQ60">
        <v>88</v>
      </c>
      <c r="AR60">
        <v>14</v>
      </c>
      <c r="AS60">
        <f t="shared" si="27"/>
        <v>1</v>
      </c>
      <c r="AT60">
        <f t="shared" si="28"/>
        <v>0</v>
      </c>
      <c r="AU60">
        <f t="shared" si="29"/>
        <v>47489.096495809914</v>
      </c>
      <c r="AV60">
        <f t="shared" si="30"/>
        <v>1200.0025000000001</v>
      </c>
      <c r="AW60">
        <f t="shared" si="31"/>
        <v>1025.9286514004646</v>
      </c>
      <c r="AX60">
        <f t="shared" si="32"/>
        <v>0.85493876171130023</v>
      </c>
      <c r="AY60">
        <f t="shared" si="33"/>
        <v>0.18843181010280952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1674758034.2874999</v>
      </c>
      <c r="BF60">
        <v>279.97625000000011</v>
      </c>
      <c r="BG60">
        <v>292.14162499999998</v>
      </c>
      <c r="BH60">
        <v>33.381912499999999</v>
      </c>
      <c r="BI60">
        <v>32.798562500000003</v>
      </c>
      <c r="BJ60">
        <v>284.93425000000002</v>
      </c>
      <c r="BK60">
        <v>33.100425000000001</v>
      </c>
      <c r="BL60">
        <v>649.97950000000003</v>
      </c>
      <c r="BM60">
        <v>101.16775</v>
      </c>
      <c r="BN60">
        <v>0.1000029375</v>
      </c>
      <c r="BO60">
        <v>32.254399999999997</v>
      </c>
      <c r="BP60">
        <v>31.983725</v>
      </c>
      <c r="BQ60">
        <v>999.9</v>
      </c>
      <c r="BR60">
        <v>0</v>
      </c>
      <c r="BS60">
        <v>0</v>
      </c>
      <c r="BT60">
        <v>9006.25</v>
      </c>
      <c r="BU60">
        <v>0</v>
      </c>
      <c r="BV60">
        <v>150.46275</v>
      </c>
      <c r="BW60">
        <v>-12.165062499999999</v>
      </c>
      <c r="BX60">
        <v>289.64524999999998</v>
      </c>
      <c r="BY60">
        <v>302.04825</v>
      </c>
      <c r="BZ60">
        <v>0.58334037500000002</v>
      </c>
      <c r="CA60">
        <v>292.14162499999998</v>
      </c>
      <c r="CB60">
        <v>32.798562500000003</v>
      </c>
      <c r="CC60">
        <v>3.3771675000000001</v>
      </c>
      <c r="CD60">
        <v>3.31815375</v>
      </c>
      <c r="CE60">
        <v>26.01455</v>
      </c>
      <c r="CF60">
        <v>25.7169375</v>
      </c>
      <c r="CG60">
        <v>1200.0025000000001</v>
      </c>
      <c r="CH60">
        <v>0.49995800000000001</v>
      </c>
      <c r="CI60">
        <v>0.50004199999999999</v>
      </c>
      <c r="CJ60">
        <v>0</v>
      </c>
      <c r="CK60">
        <v>761.41975000000002</v>
      </c>
      <c r="CL60">
        <v>4.9990899999999998</v>
      </c>
      <c r="CM60">
        <v>7869.0962499999996</v>
      </c>
      <c r="CN60">
        <v>9557.7112500000003</v>
      </c>
      <c r="CO60">
        <v>41.125</v>
      </c>
      <c r="CP60">
        <v>42.75</v>
      </c>
      <c r="CQ60">
        <v>41.875</v>
      </c>
      <c r="CR60">
        <v>41.875</v>
      </c>
      <c r="CS60">
        <v>42.5</v>
      </c>
      <c r="CT60">
        <v>597.45375000000001</v>
      </c>
      <c r="CU60">
        <v>597.55374999999992</v>
      </c>
      <c r="CV60">
        <v>0</v>
      </c>
      <c r="CW60">
        <v>1674758053.5999999</v>
      </c>
      <c r="CX60">
        <v>0</v>
      </c>
      <c r="CY60">
        <v>1674757564.0999999</v>
      </c>
      <c r="CZ60" t="s">
        <v>356</v>
      </c>
      <c r="DA60">
        <v>1674757564.0999999</v>
      </c>
      <c r="DB60">
        <v>1674757561.0999999</v>
      </c>
      <c r="DC60">
        <v>36</v>
      </c>
      <c r="DD60">
        <v>6.9000000000000006E-2</v>
      </c>
      <c r="DE60">
        <v>-3.7999999999999999E-2</v>
      </c>
      <c r="DF60">
        <v>-5.3319999999999999</v>
      </c>
      <c r="DG60">
        <v>0.27300000000000002</v>
      </c>
      <c r="DH60">
        <v>415</v>
      </c>
      <c r="DI60">
        <v>32</v>
      </c>
      <c r="DJ60">
        <v>0.52</v>
      </c>
      <c r="DK60">
        <v>0.2</v>
      </c>
      <c r="DL60">
        <v>-11.996075609756099</v>
      </c>
      <c r="DM60">
        <v>-1.045925435540082</v>
      </c>
      <c r="DN60">
        <v>0.108742828819882</v>
      </c>
      <c r="DO60">
        <v>0</v>
      </c>
      <c r="DP60">
        <v>0.57993263414634144</v>
      </c>
      <c r="DQ60">
        <v>1.9986919860627561E-2</v>
      </c>
      <c r="DR60">
        <v>2.369556032884728E-3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3.2982800000000001</v>
      </c>
      <c r="EB60">
        <v>2.6253799999999998</v>
      </c>
      <c r="EC60">
        <v>7.6080499999999995E-2</v>
      </c>
      <c r="ED60">
        <v>7.6988299999999996E-2</v>
      </c>
      <c r="EE60">
        <v>0.13775999999999999</v>
      </c>
      <c r="EF60">
        <v>0.13503000000000001</v>
      </c>
      <c r="EG60">
        <v>27963.1</v>
      </c>
      <c r="EH60">
        <v>28415.3</v>
      </c>
      <c r="EI60">
        <v>28151.5</v>
      </c>
      <c r="EJ60">
        <v>29620.7</v>
      </c>
      <c r="EK60">
        <v>33406.5</v>
      </c>
      <c r="EL60">
        <v>35573.1</v>
      </c>
      <c r="EM60">
        <v>39740.699999999997</v>
      </c>
      <c r="EN60">
        <v>42341.2</v>
      </c>
      <c r="EO60">
        <v>2.0990700000000002</v>
      </c>
      <c r="EP60">
        <v>2.20675</v>
      </c>
      <c r="EQ60">
        <v>0.120632</v>
      </c>
      <c r="ER60">
        <v>0</v>
      </c>
      <c r="ES60">
        <v>30.029699999999998</v>
      </c>
      <c r="ET60">
        <v>999.9</v>
      </c>
      <c r="EU60">
        <v>66.400000000000006</v>
      </c>
      <c r="EV60">
        <v>35.799999999999997</v>
      </c>
      <c r="EW60">
        <v>38.753399999999999</v>
      </c>
      <c r="EX60">
        <v>56.664700000000003</v>
      </c>
      <c r="EY60">
        <v>-3.4094500000000001</v>
      </c>
      <c r="EZ60">
        <v>2</v>
      </c>
      <c r="FA60">
        <v>0.32818900000000001</v>
      </c>
      <c r="FB60">
        <v>-0.45696599999999998</v>
      </c>
      <c r="FC60">
        <v>20.2746</v>
      </c>
      <c r="FD60">
        <v>5.22058</v>
      </c>
      <c r="FE60">
        <v>12.004</v>
      </c>
      <c r="FF60">
        <v>4.9868499999999996</v>
      </c>
      <c r="FG60">
        <v>3.2846500000000001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1.86219</v>
      </c>
      <c r="FN60">
        <v>1.8643000000000001</v>
      </c>
      <c r="FO60">
        <v>1.8603499999999999</v>
      </c>
      <c r="FP60">
        <v>1.8610899999999999</v>
      </c>
      <c r="FQ60">
        <v>1.8602000000000001</v>
      </c>
      <c r="FR60">
        <v>1.86191</v>
      </c>
      <c r="FS60">
        <v>1.8585199999999999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-4.9690000000000003</v>
      </c>
      <c r="GH60">
        <v>0.28139999999999998</v>
      </c>
      <c r="GI60">
        <v>-3.9704311847748919</v>
      </c>
      <c r="GJ60">
        <v>-4.001498376286535E-3</v>
      </c>
      <c r="GK60">
        <v>2.0240158909263329E-6</v>
      </c>
      <c r="GL60">
        <v>-5.0118485733500383E-10</v>
      </c>
      <c r="GM60">
        <v>-5.8397261604675788E-2</v>
      </c>
      <c r="GN60">
        <v>3.5264372609216709E-3</v>
      </c>
      <c r="GO60">
        <v>5.1992710767976636E-4</v>
      </c>
      <c r="GP60">
        <v>-9.5545545698783704E-6</v>
      </c>
      <c r="GQ60">
        <v>7</v>
      </c>
      <c r="GR60">
        <v>2079</v>
      </c>
      <c r="GS60">
        <v>3</v>
      </c>
      <c r="GT60">
        <v>32</v>
      </c>
      <c r="GU60">
        <v>7.9</v>
      </c>
      <c r="GV60">
        <v>7.9</v>
      </c>
      <c r="GW60">
        <v>1.0534699999999999</v>
      </c>
      <c r="GX60">
        <v>2.5854499999999998</v>
      </c>
      <c r="GY60">
        <v>2.04834</v>
      </c>
      <c r="GZ60">
        <v>2.6171899999999999</v>
      </c>
      <c r="HA60">
        <v>2.1972700000000001</v>
      </c>
      <c r="HB60">
        <v>2.3767100000000001</v>
      </c>
      <c r="HC60">
        <v>40.019399999999997</v>
      </c>
      <c r="HD60">
        <v>14.263400000000001</v>
      </c>
      <c r="HE60">
        <v>18</v>
      </c>
      <c r="HF60">
        <v>591.48099999999999</v>
      </c>
      <c r="HG60">
        <v>750.28599999999994</v>
      </c>
      <c r="HH60">
        <v>31.000800000000002</v>
      </c>
      <c r="HI60">
        <v>31.6127</v>
      </c>
      <c r="HJ60">
        <v>30</v>
      </c>
      <c r="HK60">
        <v>31.579499999999999</v>
      </c>
      <c r="HL60">
        <v>31.590900000000001</v>
      </c>
      <c r="HM60">
        <v>21.097999999999999</v>
      </c>
      <c r="HN60">
        <v>20.8096</v>
      </c>
      <c r="HO60">
        <v>100</v>
      </c>
      <c r="HP60">
        <v>31</v>
      </c>
      <c r="HQ60">
        <v>310.90199999999999</v>
      </c>
      <c r="HR60">
        <v>32.844099999999997</v>
      </c>
      <c r="HS60">
        <v>99.203299999999999</v>
      </c>
      <c r="HT60">
        <v>98.1828</v>
      </c>
    </row>
    <row r="61" spans="1:228" x14ac:dyDescent="0.2">
      <c r="A61">
        <v>46</v>
      </c>
      <c r="B61">
        <v>1674758040.5999999</v>
      </c>
      <c r="C61">
        <v>183.5</v>
      </c>
      <c r="D61" t="s">
        <v>450</v>
      </c>
      <c r="E61" t="s">
        <v>451</v>
      </c>
      <c r="F61">
        <v>4</v>
      </c>
      <c r="G61">
        <v>1674758038.5999999</v>
      </c>
      <c r="H61">
        <f t="shared" si="0"/>
        <v>6.4907357347285157E-4</v>
      </c>
      <c r="I61">
        <f t="shared" si="1"/>
        <v>0.64907357347285155</v>
      </c>
      <c r="J61">
        <f t="shared" si="2"/>
        <v>2.5746351632416689</v>
      </c>
      <c r="K61">
        <f t="shared" si="3"/>
        <v>287.12357142857138</v>
      </c>
      <c r="L61">
        <f t="shared" si="4"/>
        <v>190.860729479052</v>
      </c>
      <c r="M61">
        <f t="shared" si="5"/>
        <v>19.328247536081761</v>
      </c>
      <c r="N61">
        <f t="shared" si="6"/>
        <v>29.076675317980378</v>
      </c>
      <c r="O61">
        <f t="shared" si="7"/>
        <v>4.5728363371060628E-2</v>
      </c>
      <c r="P61">
        <f t="shared" si="8"/>
        <v>2.7658787671629605</v>
      </c>
      <c r="Q61">
        <f t="shared" si="9"/>
        <v>4.531247109803184E-2</v>
      </c>
      <c r="R61">
        <f t="shared" si="10"/>
        <v>2.8357345337884192E-2</v>
      </c>
      <c r="S61">
        <f t="shared" si="11"/>
        <v>226.11574752919492</v>
      </c>
      <c r="T61">
        <f t="shared" si="12"/>
        <v>33.478906537086921</v>
      </c>
      <c r="U61">
        <f t="shared" si="13"/>
        <v>31.990157142857139</v>
      </c>
      <c r="V61">
        <f t="shared" si="14"/>
        <v>4.772423619984199</v>
      </c>
      <c r="W61">
        <f t="shared" si="15"/>
        <v>69.774584701623581</v>
      </c>
      <c r="X61">
        <f t="shared" si="16"/>
        <v>3.3801995827448073</v>
      </c>
      <c r="Y61">
        <f t="shared" si="17"/>
        <v>4.8444567562809917</v>
      </c>
      <c r="Z61">
        <f t="shared" si="18"/>
        <v>1.3922240372393917</v>
      </c>
      <c r="AA61">
        <f t="shared" si="19"/>
        <v>-28.624144590152753</v>
      </c>
      <c r="AB61">
        <f t="shared" si="20"/>
        <v>39.502443660444811</v>
      </c>
      <c r="AC61">
        <f t="shared" si="21"/>
        <v>3.2428383611492628</v>
      </c>
      <c r="AD61">
        <f t="shared" si="22"/>
        <v>240.23688496063625</v>
      </c>
      <c r="AE61">
        <f t="shared" si="23"/>
        <v>13.119694103527715</v>
      </c>
      <c r="AF61">
        <f t="shared" si="24"/>
        <v>0.65327955351738409</v>
      </c>
      <c r="AG61">
        <f t="shared" si="25"/>
        <v>2.5746351632416689</v>
      </c>
      <c r="AH61">
        <v>308.82829400142589</v>
      </c>
      <c r="AI61">
        <v>299.62346060606052</v>
      </c>
      <c r="AJ61">
        <v>1.721133632411648</v>
      </c>
      <c r="AK61">
        <v>63.968165495996793</v>
      </c>
      <c r="AL61">
        <f t="shared" si="26"/>
        <v>0.64907357347285155</v>
      </c>
      <c r="AM61">
        <v>32.79690703285754</v>
      </c>
      <c r="AN61">
        <v>33.376073333333323</v>
      </c>
      <c r="AO61">
        <v>-1.5480190017485661E-5</v>
      </c>
      <c r="AP61">
        <v>93.478074377991348</v>
      </c>
      <c r="AQ61">
        <v>88</v>
      </c>
      <c r="AR61">
        <v>14</v>
      </c>
      <c r="AS61">
        <f t="shared" si="27"/>
        <v>1</v>
      </c>
      <c r="AT61">
        <f t="shared" si="28"/>
        <v>0</v>
      </c>
      <c r="AU61">
        <f t="shared" si="29"/>
        <v>47404.133224246929</v>
      </c>
      <c r="AV61">
        <f t="shared" si="30"/>
        <v>1199.987142857143</v>
      </c>
      <c r="AW61">
        <f t="shared" si="31"/>
        <v>1025.9155209995829</v>
      </c>
      <c r="AX61">
        <f t="shared" si="32"/>
        <v>0.85493876089113796</v>
      </c>
      <c r="AY61">
        <f t="shared" si="33"/>
        <v>0.18843180851989655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1674758038.5999999</v>
      </c>
      <c r="BF61">
        <v>287.12357142857138</v>
      </c>
      <c r="BG61">
        <v>299.40571428571428</v>
      </c>
      <c r="BH61">
        <v>33.378471428571423</v>
      </c>
      <c r="BI61">
        <v>32.795642857142859</v>
      </c>
      <c r="BJ61">
        <v>292.1028571428572</v>
      </c>
      <c r="BK61">
        <v>33.097000000000001</v>
      </c>
      <c r="BL61">
        <v>650.07871428571423</v>
      </c>
      <c r="BM61">
        <v>101.1687142857143</v>
      </c>
      <c r="BN61">
        <v>0.1001407</v>
      </c>
      <c r="BO61">
        <v>32.255071428571434</v>
      </c>
      <c r="BP61">
        <v>31.990157142857139</v>
      </c>
      <c r="BQ61">
        <v>999.89999999999986</v>
      </c>
      <c r="BR61">
        <v>0</v>
      </c>
      <c r="BS61">
        <v>0</v>
      </c>
      <c r="BT61">
        <v>8989.8228571428572</v>
      </c>
      <c r="BU61">
        <v>0</v>
      </c>
      <c r="BV61">
        <v>150.47342857142851</v>
      </c>
      <c r="BW61">
        <v>-12.281842857142861</v>
      </c>
      <c r="BX61">
        <v>297.0384285714286</v>
      </c>
      <c r="BY61">
        <v>309.55757142857152</v>
      </c>
      <c r="BZ61">
        <v>0.58281314285714281</v>
      </c>
      <c r="CA61">
        <v>299.40571428571428</v>
      </c>
      <c r="CB61">
        <v>32.795642857142859</v>
      </c>
      <c r="CC61">
        <v>3.3768528571428571</v>
      </c>
      <c r="CD61">
        <v>3.317891428571428</v>
      </c>
      <c r="CE61">
        <v>26.012985714285719</v>
      </c>
      <c r="CF61">
        <v>25.715585714285719</v>
      </c>
      <c r="CG61">
        <v>1199.987142857143</v>
      </c>
      <c r="CH61">
        <v>0.49995800000000001</v>
      </c>
      <c r="CI61">
        <v>0.50004199999999999</v>
      </c>
      <c r="CJ61">
        <v>0</v>
      </c>
      <c r="CK61">
        <v>761.03328571428574</v>
      </c>
      <c r="CL61">
        <v>4.9990899999999998</v>
      </c>
      <c r="CM61">
        <v>7866.0057142857131</v>
      </c>
      <c r="CN61">
        <v>9557.6257142857157</v>
      </c>
      <c r="CO61">
        <v>41.125</v>
      </c>
      <c r="CP61">
        <v>42.75</v>
      </c>
      <c r="CQ61">
        <v>41.919285714285706</v>
      </c>
      <c r="CR61">
        <v>41.875</v>
      </c>
      <c r="CS61">
        <v>42.5</v>
      </c>
      <c r="CT61">
        <v>597.44571428571442</v>
      </c>
      <c r="CU61">
        <v>597.54571428571421</v>
      </c>
      <c r="CV61">
        <v>0</v>
      </c>
      <c r="CW61">
        <v>1674758057.2</v>
      </c>
      <c r="CX61">
        <v>0</v>
      </c>
      <c r="CY61">
        <v>1674757564.0999999</v>
      </c>
      <c r="CZ61" t="s">
        <v>356</v>
      </c>
      <c r="DA61">
        <v>1674757564.0999999</v>
      </c>
      <c r="DB61">
        <v>1674757561.0999999</v>
      </c>
      <c r="DC61">
        <v>36</v>
      </c>
      <c r="DD61">
        <v>6.9000000000000006E-2</v>
      </c>
      <c r="DE61">
        <v>-3.7999999999999999E-2</v>
      </c>
      <c r="DF61">
        <v>-5.3319999999999999</v>
      </c>
      <c r="DG61">
        <v>0.27300000000000002</v>
      </c>
      <c r="DH61">
        <v>415</v>
      </c>
      <c r="DI61">
        <v>32</v>
      </c>
      <c r="DJ61">
        <v>0.52</v>
      </c>
      <c r="DK61">
        <v>0.2</v>
      </c>
      <c r="DL61">
        <v>-12.07629024390244</v>
      </c>
      <c r="DM61">
        <v>-1.222710104529628</v>
      </c>
      <c r="DN61">
        <v>0.12559113065794311</v>
      </c>
      <c r="DO61">
        <v>0</v>
      </c>
      <c r="DP61">
        <v>0.58083607317073171</v>
      </c>
      <c r="DQ61">
        <v>2.0443296167247549E-2</v>
      </c>
      <c r="DR61">
        <v>2.3679177370171081E-3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3.2981500000000001</v>
      </c>
      <c r="EB61">
        <v>2.6252499999999999</v>
      </c>
      <c r="EC61">
        <v>7.7517500000000003E-2</v>
      </c>
      <c r="ED61">
        <v>7.8418500000000002E-2</v>
      </c>
      <c r="EE61">
        <v>0.13775899999999999</v>
      </c>
      <c r="EF61">
        <v>0.135021</v>
      </c>
      <c r="EG61">
        <v>27919.4</v>
      </c>
      <c r="EH61">
        <v>28371.200000000001</v>
      </c>
      <c r="EI61">
        <v>28151.3</v>
      </c>
      <c r="EJ61">
        <v>29620.6</v>
      </c>
      <c r="EK61">
        <v>33406.6</v>
      </c>
      <c r="EL61">
        <v>35573.4</v>
      </c>
      <c r="EM61">
        <v>39740.6</v>
      </c>
      <c r="EN61">
        <v>42340.9</v>
      </c>
      <c r="EO61">
        <v>2.0995200000000001</v>
      </c>
      <c r="EP61">
        <v>2.2067800000000002</v>
      </c>
      <c r="EQ61">
        <v>0.12048300000000001</v>
      </c>
      <c r="ER61">
        <v>0</v>
      </c>
      <c r="ES61">
        <v>30.0305</v>
      </c>
      <c r="ET61">
        <v>999.9</v>
      </c>
      <c r="EU61">
        <v>66.400000000000006</v>
      </c>
      <c r="EV61">
        <v>35.799999999999997</v>
      </c>
      <c r="EW61">
        <v>38.745600000000003</v>
      </c>
      <c r="EX61">
        <v>56.934699999999999</v>
      </c>
      <c r="EY61">
        <v>-3.4655499999999999</v>
      </c>
      <c r="EZ61">
        <v>2</v>
      </c>
      <c r="FA61">
        <v>0.32821600000000001</v>
      </c>
      <c r="FB61">
        <v>-0.45392399999999999</v>
      </c>
      <c r="FC61">
        <v>20.2746</v>
      </c>
      <c r="FD61">
        <v>5.2208800000000002</v>
      </c>
      <c r="FE61">
        <v>12.004099999999999</v>
      </c>
      <c r="FF61">
        <v>4.9867499999999998</v>
      </c>
      <c r="FG61">
        <v>3.2846299999999999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1.86219</v>
      </c>
      <c r="FN61">
        <v>1.8643000000000001</v>
      </c>
      <c r="FO61">
        <v>1.8603499999999999</v>
      </c>
      <c r="FP61">
        <v>1.8611</v>
      </c>
      <c r="FQ61">
        <v>1.8602000000000001</v>
      </c>
      <c r="FR61">
        <v>1.86189</v>
      </c>
      <c r="FS61">
        <v>1.8585199999999999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-4.9889999999999999</v>
      </c>
      <c r="GH61">
        <v>0.28139999999999998</v>
      </c>
      <c r="GI61">
        <v>-3.9704311847748919</v>
      </c>
      <c r="GJ61">
        <v>-4.001498376286535E-3</v>
      </c>
      <c r="GK61">
        <v>2.0240158909263329E-6</v>
      </c>
      <c r="GL61">
        <v>-5.0118485733500383E-10</v>
      </c>
      <c r="GM61">
        <v>-5.8397261604675788E-2</v>
      </c>
      <c r="GN61">
        <v>3.5264372609216709E-3</v>
      </c>
      <c r="GO61">
        <v>5.1992710767976636E-4</v>
      </c>
      <c r="GP61">
        <v>-9.5545545698783704E-6</v>
      </c>
      <c r="GQ61">
        <v>7</v>
      </c>
      <c r="GR61">
        <v>2079</v>
      </c>
      <c r="GS61">
        <v>3</v>
      </c>
      <c r="GT61">
        <v>32</v>
      </c>
      <c r="GU61">
        <v>7.9</v>
      </c>
      <c r="GV61">
        <v>8</v>
      </c>
      <c r="GW61">
        <v>1.073</v>
      </c>
      <c r="GX61">
        <v>2.5817899999999998</v>
      </c>
      <c r="GY61">
        <v>2.04834</v>
      </c>
      <c r="GZ61">
        <v>2.6171899999999999</v>
      </c>
      <c r="HA61">
        <v>2.1972700000000001</v>
      </c>
      <c r="HB61">
        <v>2.36938</v>
      </c>
      <c r="HC61">
        <v>40.019399999999997</v>
      </c>
      <c r="HD61">
        <v>14.263400000000001</v>
      </c>
      <c r="HE61">
        <v>18</v>
      </c>
      <c r="HF61">
        <v>591.79899999999998</v>
      </c>
      <c r="HG61">
        <v>750.31</v>
      </c>
      <c r="HH61">
        <v>31.000800000000002</v>
      </c>
      <c r="HI61">
        <v>31.6127</v>
      </c>
      <c r="HJ61">
        <v>30.0001</v>
      </c>
      <c r="HK61">
        <v>31.578600000000002</v>
      </c>
      <c r="HL61">
        <v>31.590900000000001</v>
      </c>
      <c r="HM61">
        <v>21.482199999999999</v>
      </c>
      <c r="HN61">
        <v>20.8096</v>
      </c>
      <c r="HO61">
        <v>100</v>
      </c>
      <c r="HP61">
        <v>31</v>
      </c>
      <c r="HQ61">
        <v>317.58100000000002</v>
      </c>
      <c r="HR61">
        <v>32.844099999999997</v>
      </c>
      <c r="HS61">
        <v>99.2029</v>
      </c>
      <c r="HT61">
        <v>98.182199999999995</v>
      </c>
    </row>
    <row r="62" spans="1:228" x14ac:dyDescent="0.2">
      <c r="A62">
        <v>47</v>
      </c>
      <c r="B62">
        <v>1674758044.5999999</v>
      </c>
      <c r="C62">
        <v>187.5</v>
      </c>
      <c r="D62" t="s">
        <v>452</v>
      </c>
      <c r="E62" t="s">
        <v>453</v>
      </c>
      <c r="F62">
        <v>4</v>
      </c>
      <c r="G62">
        <v>1674758042.2874999</v>
      </c>
      <c r="H62">
        <f t="shared" si="0"/>
        <v>6.5488477638578509E-4</v>
      </c>
      <c r="I62">
        <f t="shared" si="1"/>
        <v>0.65488477638578513</v>
      </c>
      <c r="J62">
        <f t="shared" si="2"/>
        <v>2.71400943613641</v>
      </c>
      <c r="K62">
        <f t="shared" si="3"/>
        <v>293.25962500000003</v>
      </c>
      <c r="L62">
        <f t="shared" si="4"/>
        <v>192.7673137763438</v>
      </c>
      <c r="M62">
        <f t="shared" si="5"/>
        <v>19.521276177429591</v>
      </c>
      <c r="N62">
        <f t="shared" si="6"/>
        <v>29.697991942537392</v>
      </c>
      <c r="O62">
        <f t="shared" si="7"/>
        <v>4.6107441898355521E-2</v>
      </c>
      <c r="P62">
        <f t="shared" si="8"/>
        <v>2.7686177823270697</v>
      </c>
      <c r="Q62">
        <f t="shared" si="9"/>
        <v>4.5685074244978037E-2</v>
      </c>
      <c r="R62">
        <f t="shared" si="10"/>
        <v>2.8590796875005757E-2</v>
      </c>
      <c r="S62">
        <f t="shared" si="11"/>
        <v>226.11675770290074</v>
      </c>
      <c r="T62">
        <f t="shared" si="12"/>
        <v>33.477622050594157</v>
      </c>
      <c r="U62">
        <f t="shared" si="13"/>
        <v>31.993749999999999</v>
      </c>
      <c r="V62">
        <f t="shared" si="14"/>
        <v>4.7733942853179103</v>
      </c>
      <c r="W62">
        <f t="shared" si="15"/>
        <v>69.768443463529891</v>
      </c>
      <c r="X62">
        <f t="shared" si="16"/>
        <v>3.380172477649102</v>
      </c>
      <c r="Y62">
        <f t="shared" si="17"/>
        <v>4.8448443305403854</v>
      </c>
      <c r="Z62">
        <f t="shared" si="18"/>
        <v>1.3932218076688083</v>
      </c>
      <c r="AA62">
        <f t="shared" si="19"/>
        <v>-28.880418638613122</v>
      </c>
      <c r="AB62">
        <f t="shared" si="20"/>
        <v>39.216651652661163</v>
      </c>
      <c r="AC62">
        <f t="shared" si="21"/>
        <v>3.216271328402097</v>
      </c>
      <c r="AD62">
        <f t="shared" si="22"/>
        <v>239.66926204535088</v>
      </c>
      <c r="AE62">
        <f t="shared" si="23"/>
        <v>13.203566942861301</v>
      </c>
      <c r="AF62">
        <f t="shared" si="24"/>
        <v>0.65628177219952533</v>
      </c>
      <c r="AG62">
        <f t="shared" si="25"/>
        <v>2.71400943613641</v>
      </c>
      <c r="AH62">
        <v>315.79436468045861</v>
      </c>
      <c r="AI62">
        <v>306.48973333333328</v>
      </c>
      <c r="AJ62">
        <v>1.712401688719575</v>
      </c>
      <c r="AK62">
        <v>63.968165495996793</v>
      </c>
      <c r="AL62">
        <f t="shared" si="26"/>
        <v>0.65488477638578513</v>
      </c>
      <c r="AM62">
        <v>32.793249139669648</v>
      </c>
      <c r="AN62">
        <v>33.377298181818148</v>
      </c>
      <c r="AO62">
        <v>4.8878203530135327E-5</v>
      </c>
      <c r="AP62">
        <v>93.478074377991348</v>
      </c>
      <c r="AQ62">
        <v>88</v>
      </c>
      <c r="AR62">
        <v>14</v>
      </c>
      <c r="AS62">
        <f t="shared" si="27"/>
        <v>1</v>
      </c>
      <c r="AT62">
        <f t="shared" si="28"/>
        <v>0</v>
      </c>
      <c r="AU62">
        <f t="shared" si="29"/>
        <v>47479.447143234203</v>
      </c>
      <c r="AV62">
        <f t="shared" si="30"/>
        <v>1199.9925000000001</v>
      </c>
      <c r="AW62">
        <f t="shared" si="31"/>
        <v>1025.9201014004668</v>
      </c>
      <c r="AX62">
        <f t="shared" si="32"/>
        <v>0.85493876120097978</v>
      </c>
      <c r="AY62">
        <f t="shared" si="33"/>
        <v>0.18843180911789092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1674758042.2874999</v>
      </c>
      <c r="BF62">
        <v>293.25962500000003</v>
      </c>
      <c r="BG62">
        <v>305.62512500000003</v>
      </c>
      <c r="BH62">
        <v>33.378287499999999</v>
      </c>
      <c r="BI62">
        <v>32.7927125</v>
      </c>
      <c r="BJ62">
        <v>298.25675000000001</v>
      </c>
      <c r="BK62">
        <v>33.096825000000003</v>
      </c>
      <c r="BL62">
        <v>650.00337500000001</v>
      </c>
      <c r="BM62">
        <v>101.16862500000001</v>
      </c>
      <c r="BN62">
        <v>9.9975962499999987E-2</v>
      </c>
      <c r="BO62">
        <v>32.256487499999999</v>
      </c>
      <c r="BP62">
        <v>31.993749999999999</v>
      </c>
      <c r="BQ62">
        <v>999.9</v>
      </c>
      <c r="BR62">
        <v>0</v>
      </c>
      <c r="BS62">
        <v>0</v>
      </c>
      <c r="BT62">
        <v>9004.375</v>
      </c>
      <c r="BU62">
        <v>0</v>
      </c>
      <c r="BV62">
        <v>150.45637500000001</v>
      </c>
      <c r="BW62">
        <v>-12.365662499999999</v>
      </c>
      <c r="BX62">
        <v>303.38612499999999</v>
      </c>
      <c r="BY62">
        <v>315.98725000000002</v>
      </c>
      <c r="BZ62">
        <v>0.58557075000000003</v>
      </c>
      <c r="CA62">
        <v>305.62512500000003</v>
      </c>
      <c r="CB62">
        <v>32.7927125</v>
      </c>
      <c r="CC62">
        <v>3.3768324999999999</v>
      </c>
      <c r="CD62">
        <v>3.31759125</v>
      </c>
      <c r="CE62">
        <v>26.012899999999998</v>
      </c>
      <c r="CF62">
        <v>25.714099999999998</v>
      </c>
      <c r="CG62">
        <v>1199.9925000000001</v>
      </c>
      <c r="CH62">
        <v>0.49995800000000001</v>
      </c>
      <c r="CI62">
        <v>0.50004199999999999</v>
      </c>
      <c r="CJ62">
        <v>0</v>
      </c>
      <c r="CK62">
        <v>760.77100000000007</v>
      </c>
      <c r="CL62">
        <v>4.9990899999999998</v>
      </c>
      <c r="CM62">
        <v>7863.5924999999997</v>
      </c>
      <c r="CN62">
        <v>9557.66</v>
      </c>
      <c r="CO62">
        <v>41.125</v>
      </c>
      <c r="CP62">
        <v>42.75</v>
      </c>
      <c r="CQ62">
        <v>41.921499999999988</v>
      </c>
      <c r="CR62">
        <v>41.875</v>
      </c>
      <c r="CS62">
        <v>42.5</v>
      </c>
      <c r="CT62">
        <v>597.44875000000002</v>
      </c>
      <c r="CU62">
        <v>597.54874999999993</v>
      </c>
      <c r="CV62">
        <v>0</v>
      </c>
      <c r="CW62">
        <v>1674758061.4000001</v>
      </c>
      <c r="CX62">
        <v>0</v>
      </c>
      <c r="CY62">
        <v>1674757564.0999999</v>
      </c>
      <c r="CZ62" t="s">
        <v>356</v>
      </c>
      <c r="DA62">
        <v>1674757564.0999999</v>
      </c>
      <c r="DB62">
        <v>1674757561.0999999</v>
      </c>
      <c r="DC62">
        <v>36</v>
      </c>
      <c r="DD62">
        <v>6.9000000000000006E-2</v>
      </c>
      <c r="DE62">
        <v>-3.7999999999999999E-2</v>
      </c>
      <c r="DF62">
        <v>-5.3319999999999999</v>
      </c>
      <c r="DG62">
        <v>0.27300000000000002</v>
      </c>
      <c r="DH62">
        <v>415</v>
      </c>
      <c r="DI62">
        <v>32</v>
      </c>
      <c r="DJ62">
        <v>0.52</v>
      </c>
      <c r="DK62">
        <v>0.2</v>
      </c>
      <c r="DL62">
        <v>-12.161363414634151</v>
      </c>
      <c r="DM62">
        <v>-1.299587456445997</v>
      </c>
      <c r="DN62">
        <v>0.13232880105381539</v>
      </c>
      <c r="DO62">
        <v>0</v>
      </c>
      <c r="DP62">
        <v>0.58222734146341459</v>
      </c>
      <c r="DQ62">
        <v>2.2893240418119201E-2</v>
      </c>
      <c r="DR62">
        <v>2.5376807022983419E-3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3.29826</v>
      </c>
      <c r="EB62">
        <v>2.6252900000000001</v>
      </c>
      <c r="EC62">
        <v>7.8948199999999996E-2</v>
      </c>
      <c r="ED62">
        <v>7.9849299999999998E-2</v>
      </c>
      <c r="EE62">
        <v>0.13775000000000001</v>
      </c>
      <c r="EF62">
        <v>0.13501199999999999</v>
      </c>
      <c r="EG62">
        <v>27876.3</v>
      </c>
      <c r="EH62">
        <v>28326.9</v>
      </c>
      <c r="EI62">
        <v>28151.5</v>
      </c>
      <c r="EJ62">
        <v>29620.400000000001</v>
      </c>
      <c r="EK62">
        <v>33406.699999999997</v>
      </c>
      <c r="EL62">
        <v>35573.5</v>
      </c>
      <c r="EM62">
        <v>39740.300000000003</v>
      </c>
      <c r="EN62">
        <v>42340.4</v>
      </c>
      <c r="EO62">
        <v>2.09965</v>
      </c>
      <c r="EP62">
        <v>2.2067800000000002</v>
      </c>
      <c r="EQ62">
        <v>0.12093</v>
      </c>
      <c r="ER62">
        <v>0</v>
      </c>
      <c r="ES62">
        <v>30.033100000000001</v>
      </c>
      <c r="ET62">
        <v>999.9</v>
      </c>
      <c r="EU62">
        <v>66.400000000000006</v>
      </c>
      <c r="EV62">
        <v>35.799999999999997</v>
      </c>
      <c r="EW62">
        <v>38.744300000000003</v>
      </c>
      <c r="EX62">
        <v>56.844700000000003</v>
      </c>
      <c r="EY62">
        <v>-3.51763</v>
      </c>
      <c r="EZ62">
        <v>2</v>
      </c>
      <c r="FA62">
        <v>0.32824399999999998</v>
      </c>
      <c r="FB62">
        <v>-0.45138600000000001</v>
      </c>
      <c r="FC62">
        <v>20.2746</v>
      </c>
      <c r="FD62">
        <v>5.22058</v>
      </c>
      <c r="FE62">
        <v>12.004</v>
      </c>
      <c r="FF62">
        <v>4.9867499999999998</v>
      </c>
      <c r="FG62">
        <v>3.2846500000000001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1.86222</v>
      </c>
      <c r="FN62">
        <v>1.86429</v>
      </c>
      <c r="FO62">
        <v>1.8603499999999999</v>
      </c>
      <c r="FP62">
        <v>1.8611</v>
      </c>
      <c r="FQ62">
        <v>1.8602000000000001</v>
      </c>
      <c r="FR62">
        <v>1.86189</v>
      </c>
      <c r="FS62">
        <v>1.8585199999999999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-5.008</v>
      </c>
      <c r="GH62">
        <v>0.28139999999999998</v>
      </c>
      <c r="GI62">
        <v>-3.9704311847748919</v>
      </c>
      <c r="GJ62">
        <v>-4.001498376286535E-3</v>
      </c>
      <c r="GK62">
        <v>2.0240158909263329E-6</v>
      </c>
      <c r="GL62">
        <v>-5.0118485733500383E-10</v>
      </c>
      <c r="GM62">
        <v>-5.8397261604675788E-2</v>
      </c>
      <c r="GN62">
        <v>3.5264372609216709E-3</v>
      </c>
      <c r="GO62">
        <v>5.1992710767976636E-4</v>
      </c>
      <c r="GP62">
        <v>-9.5545545698783704E-6</v>
      </c>
      <c r="GQ62">
        <v>7</v>
      </c>
      <c r="GR62">
        <v>2079</v>
      </c>
      <c r="GS62">
        <v>3</v>
      </c>
      <c r="GT62">
        <v>32</v>
      </c>
      <c r="GU62">
        <v>8</v>
      </c>
      <c r="GV62">
        <v>8.1</v>
      </c>
      <c r="GW62">
        <v>1.09131</v>
      </c>
      <c r="GX62">
        <v>2.5769000000000002</v>
      </c>
      <c r="GY62">
        <v>2.04834</v>
      </c>
      <c r="GZ62">
        <v>2.6171899999999999</v>
      </c>
      <c r="HA62">
        <v>2.1972700000000001</v>
      </c>
      <c r="HB62">
        <v>2.3742700000000001</v>
      </c>
      <c r="HC62">
        <v>40.019399999999997</v>
      </c>
      <c r="HD62">
        <v>14.263400000000001</v>
      </c>
      <c r="HE62">
        <v>18</v>
      </c>
      <c r="HF62">
        <v>591.87800000000004</v>
      </c>
      <c r="HG62">
        <v>750.31</v>
      </c>
      <c r="HH62">
        <v>31.000800000000002</v>
      </c>
      <c r="HI62">
        <v>31.6127</v>
      </c>
      <c r="HJ62">
        <v>30.0001</v>
      </c>
      <c r="HK62">
        <v>31.577500000000001</v>
      </c>
      <c r="HL62">
        <v>31.590900000000001</v>
      </c>
      <c r="HM62">
        <v>21.8613</v>
      </c>
      <c r="HN62">
        <v>20.8096</v>
      </c>
      <c r="HO62">
        <v>100</v>
      </c>
      <c r="HP62">
        <v>31</v>
      </c>
      <c r="HQ62">
        <v>324.25900000000001</v>
      </c>
      <c r="HR62">
        <v>32.844099999999997</v>
      </c>
      <c r="HS62">
        <v>99.202799999999996</v>
      </c>
      <c r="HT62">
        <v>98.181299999999993</v>
      </c>
    </row>
    <row r="63" spans="1:228" x14ac:dyDescent="0.2">
      <c r="A63">
        <v>48</v>
      </c>
      <c r="B63">
        <v>1674758048.5999999</v>
      </c>
      <c r="C63">
        <v>191.5</v>
      </c>
      <c r="D63" t="s">
        <v>454</v>
      </c>
      <c r="E63" t="s">
        <v>455</v>
      </c>
      <c r="F63">
        <v>4</v>
      </c>
      <c r="G63">
        <v>1674758046.5999999</v>
      </c>
      <c r="H63">
        <f t="shared" si="0"/>
        <v>6.5976950000147592E-4</v>
      </c>
      <c r="I63">
        <f t="shared" si="1"/>
        <v>0.65976950000147594</v>
      </c>
      <c r="J63">
        <f t="shared" si="2"/>
        <v>2.6968607819793204</v>
      </c>
      <c r="K63">
        <f t="shared" si="3"/>
        <v>300.46085714285709</v>
      </c>
      <c r="L63">
        <f t="shared" si="4"/>
        <v>200.97557363788022</v>
      </c>
      <c r="M63">
        <f t="shared" si="5"/>
        <v>20.352368031778841</v>
      </c>
      <c r="N63">
        <f t="shared" si="6"/>
        <v>30.427030673555304</v>
      </c>
      <c r="O63">
        <f t="shared" si="7"/>
        <v>4.6400088066265048E-2</v>
      </c>
      <c r="P63">
        <f t="shared" si="8"/>
        <v>2.7689578350487136</v>
      </c>
      <c r="Q63">
        <f t="shared" si="9"/>
        <v>4.5972420658972175E-2</v>
      </c>
      <c r="R63">
        <f t="shared" si="10"/>
        <v>2.8770858490296168E-2</v>
      </c>
      <c r="S63">
        <f t="shared" si="11"/>
        <v>226.11709448375024</v>
      </c>
      <c r="T63">
        <f t="shared" si="12"/>
        <v>33.477834405935631</v>
      </c>
      <c r="U63">
        <f t="shared" si="13"/>
        <v>31.99895714285714</v>
      </c>
      <c r="V63">
        <f t="shared" si="14"/>
        <v>4.774801379685651</v>
      </c>
      <c r="W63">
        <f t="shared" si="15"/>
        <v>69.757835040126551</v>
      </c>
      <c r="X63">
        <f t="shared" si="16"/>
        <v>3.3799800445881885</v>
      </c>
      <c r="Y63">
        <f t="shared" si="17"/>
        <v>4.8453052515806068</v>
      </c>
      <c r="Z63">
        <f t="shared" si="18"/>
        <v>1.3948213350974625</v>
      </c>
      <c r="AA63">
        <f t="shared" si="19"/>
        <v>-29.09583495006509</v>
      </c>
      <c r="AB63">
        <f t="shared" si="20"/>
        <v>38.69552277718757</v>
      </c>
      <c r="AC63">
        <f t="shared" si="21"/>
        <v>3.1732497808952589</v>
      </c>
      <c r="AD63">
        <f t="shared" si="22"/>
        <v>238.89003209176795</v>
      </c>
      <c r="AE63">
        <f t="shared" si="23"/>
        <v>13.262460440875522</v>
      </c>
      <c r="AF63">
        <f t="shared" si="24"/>
        <v>0.65841913760562276</v>
      </c>
      <c r="AG63">
        <f t="shared" si="25"/>
        <v>2.6968607819793204</v>
      </c>
      <c r="AH63">
        <v>322.77093704404211</v>
      </c>
      <c r="AI63">
        <v>313.42347878787882</v>
      </c>
      <c r="AJ63">
        <v>1.727570190991238</v>
      </c>
      <c r="AK63">
        <v>63.968165495996793</v>
      </c>
      <c r="AL63">
        <f t="shared" si="26"/>
        <v>0.65976950000147594</v>
      </c>
      <c r="AM63">
        <v>32.789985151049017</v>
      </c>
      <c r="AN63">
        <v>33.378983636363621</v>
      </c>
      <c r="AO63">
        <v>-5.6483284655813651E-5</v>
      </c>
      <c r="AP63">
        <v>93.478074377991348</v>
      </c>
      <c r="AQ63">
        <v>88</v>
      </c>
      <c r="AR63">
        <v>14</v>
      </c>
      <c r="AS63">
        <f t="shared" si="27"/>
        <v>1</v>
      </c>
      <c r="AT63">
        <f t="shared" si="28"/>
        <v>0</v>
      </c>
      <c r="AU63">
        <f t="shared" si="29"/>
        <v>47488.56006689131</v>
      </c>
      <c r="AV63">
        <f t="shared" si="30"/>
        <v>1199.994285714286</v>
      </c>
      <c r="AW63">
        <f t="shared" si="31"/>
        <v>1025.9216282299226</v>
      </c>
      <c r="AX63">
        <f t="shared" si="32"/>
        <v>0.85493876132856073</v>
      </c>
      <c r="AY63">
        <f t="shared" si="33"/>
        <v>0.18843180936412213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1674758046.5999999</v>
      </c>
      <c r="BF63">
        <v>300.46085714285709</v>
      </c>
      <c r="BG63">
        <v>312.88542857142858</v>
      </c>
      <c r="BH63">
        <v>33.376628571428569</v>
      </c>
      <c r="BI63">
        <v>32.789157142857142</v>
      </c>
      <c r="BJ63">
        <v>305.47914285714279</v>
      </c>
      <c r="BK63">
        <v>33.095185714285712</v>
      </c>
      <c r="BL63">
        <v>650.01628571428569</v>
      </c>
      <c r="BM63">
        <v>101.1678571428572</v>
      </c>
      <c r="BN63">
        <v>0.1000117</v>
      </c>
      <c r="BO63">
        <v>32.25817142857143</v>
      </c>
      <c r="BP63">
        <v>31.99895714285714</v>
      </c>
      <c r="BQ63">
        <v>999.89999999999986</v>
      </c>
      <c r="BR63">
        <v>0</v>
      </c>
      <c r="BS63">
        <v>0</v>
      </c>
      <c r="BT63">
        <v>9006.25</v>
      </c>
      <c r="BU63">
        <v>0</v>
      </c>
      <c r="BV63">
        <v>150.38185714285709</v>
      </c>
      <c r="BW63">
        <v>-12.42464285714286</v>
      </c>
      <c r="BX63">
        <v>310.83557142857143</v>
      </c>
      <c r="BY63">
        <v>323.49285714285708</v>
      </c>
      <c r="BZ63">
        <v>0.58746271428571439</v>
      </c>
      <c r="CA63">
        <v>312.88542857142858</v>
      </c>
      <c r="CB63">
        <v>32.789157142857142</v>
      </c>
      <c r="CC63">
        <v>3.3766342857142848</v>
      </c>
      <c r="CD63">
        <v>3.3172028571428571</v>
      </c>
      <c r="CE63">
        <v>26.011885714285711</v>
      </c>
      <c r="CF63">
        <v>25.7121</v>
      </c>
      <c r="CG63">
        <v>1199.994285714286</v>
      </c>
      <c r="CH63">
        <v>0.49995800000000001</v>
      </c>
      <c r="CI63">
        <v>0.50004199999999999</v>
      </c>
      <c r="CJ63">
        <v>0</v>
      </c>
      <c r="CK63">
        <v>760.46071428571429</v>
      </c>
      <c r="CL63">
        <v>4.9990899999999998</v>
      </c>
      <c r="CM63">
        <v>7860.5842857142861</v>
      </c>
      <c r="CN63">
        <v>9557.658571428572</v>
      </c>
      <c r="CO63">
        <v>41.125</v>
      </c>
      <c r="CP63">
        <v>42.767714285714291</v>
      </c>
      <c r="CQ63">
        <v>41.919285714285706</v>
      </c>
      <c r="CR63">
        <v>41.875</v>
      </c>
      <c r="CS63">
        <v>42.5</v>
      </c>
      <c r="CT63">
        <v>597.44999999999993</v>
      </c>
      <c r="CU63">
        <v>597.55000000000007</v>
      </c>
      <c r="CV63">
        <v>0</v>
      </c>
      <c r="CW63">
        <v>1674758065.5999999</v>
      </c>
      <c r="CX63">
        <v>0</v>
      </c>
      <c r="CY63">
        <v>1674757564.0999999</v>
      </c>
      <c r="CZ63" t="s">
        <v>356</v>
      </c>
      <c r="DA63">
        <v>1674757564.0999999</v>
      </c>
      <c r="DB63">
        <v>1674757561.0999999</v>
      </c>
      <c r="DC63">
        <v>36</v>
      </c>
      <c r="DD63">
        <v>6.9000000000000006E-2</v>
      </c>
      <c r="DE63">
        <v>-3.7999999999999999E-2</v>
      </c>
      <c r="DF63">
        <v>-5.3319999999999999</v>
      </c>
      <c r="DG63">
        <v>0.27300000000000002</v>
      </c>
      <c r="DH63">
        <v>415</v>
      </c>
      <c r="DI63">
        <v>32</v>
      </c>
      <c r="DJ63">
        <v>0.52</v>
      </c>
      <c r="DK63">
        <v>0.2</v>
      </c>
      <c r="DL63">
        <v>-12.242570731707319</v>
      </c>
      <c r="DM63">
        <v>-1.4508062717770229</v>
      </c>
      <c r="DN63">
        <v>0.144993169298995</v>
      </c>
      <c r="DO63">
        <v>0</v>
      </c>
      <c r="DP63">
        <v>0.5839215853658537</v>
      </c>
      <c r="DQ63">
        <v>1.9161595818816761E-2</v>
      </c>
      <c r="DR63">
        <v>2.1949085427428179E-3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3.2981600000000002</v>
      </c>
      <c r="EB63">
        <v>2.6253500000000001</v>
      </c>
      <c r="EC63">
        <v>8.0374500000000001E-2</v>
      </c>
      <c r="ED63">
        <v>8.1243800000000005E-2</v>
      </c>
      <c r="EE63">
        <v>0.13775999999999999</v>
      </c>
      <c r="EF63">
        <v>0.13500499999999999</v>
      </c>
      <c r="EG63">
        <v>27833.200000000001</v>
      </c>
      <c r="EH63">
        <v>28283.9</v>
      </c>
      <c r="EI63">
        <v>28151.599999999999</v>
      </c>
      <c r="EJ63">
        <v>29620.2</v>
      </c>
      <c r="EK63">
        <v>33406.9</v>
      </c>
      <c r="EL63">
        <v>35573.800000000003</v>
      </c>
      <c r="EM63">
        <v>39740.800000000003</v>
      </c>
      <c r="EN63">
        <v>42340.4</v>
      </c>
      <c r="EO63">
        <v>2.0996299999999999</v>
      </c>
      <c r="EP63">
        <v>2.2067299999999999</v>
      </c>
      <c r="EQ63">
        <v>0.12098299999999999</v>
      </c>
      <c r="ER63">
        <v>0</v>
      </c>
      <c r="ES63">
        <v>30.035699999999999</v>
      </c>
      <c r="ET63">
        <v>999.9</v>
      </c>
      <c r="EU63">
        <v>66.400000000000006</v>
      </c>
      <c r="EV63">
        <v>35.799999999999997</v>
      </c>
      <c r="EW63">
        <v>38.749699999999997</v>
      </c>
      <c r="EX63">
        <v>56.994700000000002</v>
      </c>
      <c r="EY63">
        <v>-3.5096099999999999</v>
      </c>
      <c r="EZ63">
        <v>2</v>
      </c>
      <c r="FA63">
        <v>0.32835599999999998</v>
      </c>
      <c r="FB63">
        <v>-0.44894899999999999</v>
      </c>
      <c r="FC63">
        <v>20.274699999999999</v>
      </c>
      <c r="FD63">
        <v>5.2202799999999998</v>
      </c>
      <c r="FE63">
        <v>12.004300000000001</v>
      </c>
      <c r="FF63">
        <v>4.9869500000000002</v>
      </c>
      <c r="FG63">
        <v>3.2846500000000001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1.86222</v>
      </c>
      <c r="FN63">
        <v>1.86429</v>
      </c>
      <c r="FO63">
        <v>1.8603499999999999</v>
      </c>
      <c r="FP63">
        <v>1.8611</v>
      </c>
      <c r="FQ63">
        <v>1.86019</v>
      </c>
      <c r="FR63">
        <v>1.86189</v>
      </c>
      <c r="FS63">
        <v>1.8585199999999999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-5.0279999999999996</v>
      </c>
      <c r="GH63">
        <v>0.28149999999999997</v>
      </c>
      <c r="GI63">
        <v>-3.9704311847748919</v>
      </c>
      <c r="GJ63">
        <v>-4.001498376286535E-3</v>
      </c>
      <c r="GK63">
        <v>2.0240158909263329E-6</v>
      </c>
      <c r="GL63">
        <v>-5.0118485733500383E-10</v>
      </c>
      <c r="GM63">
        <v>-5.8397261604675788E-2</v>
      </c>
      <c r="GN63">
        <v>3.5264372609216709E-3</v>
      </c>
      <c r="GO63">
        <v>5.1992710767976636E-4</v>
      </c>
      <c r="GP63">
        <v>-9.5545545698783704E-6</v>
      </c>
      <c r="GQ63">
        <v>7</v>
      </c>
      <c r="GR63">
        <v>2079</v>
      </c>
      <c r="GS63">
        <v>3</v>
      </c>
      <c r="GT63">
        <v>32</v>
      </c>
      <c r="GU63">
        <v>8.1</v>
      </c>
      <c r="GV63">
        <v>8.1</v>
      </c>
      <c r="GW63">
        <v>1.11084</v>
      </c>
      <c r="GX63">
        <v>2.5769000000000002</v>
      </c>
      <c r="GY63">
        <v>2.04834</v>
      </c>
      <c r="GZ63">
        <v>2.6171899999999999</v>
      </c>
      <c r="HA63">
        <v>2.1972700000000001</v>
      </c>
      <c r="HB63">
        <v>2.3559600000000001</v>
      </c>
      <c r="HC63">
        <v>40.019399999999997</v>
      </c>
      <c r="HD63">
        <v>14.263400000000001</v>
      </c>
      <c r="HE63">
        <v>18</v>
      </c>
      <c r="HF63">
        <v>591.86</v>
      </c>
      <c r="HG63">
        <v>750.23400000000004</v>
      </c>
      <c r="HH63">
        <v>31.000800000000002</v>
      </c>
      <c r="HI63">
        <v>31.6127</v>
      </c>
      <c r="HJ63">
        <v>30.0002</v>
      </c>
      <c r="HK63">
        <v>31.577500000000001</v>
      </c>
      <c r="HL63">
        <v>31.588699999999999</v>
      </c>
      <c r="HM63">
        <v>22.241599999999998</v>
      </c>
      <c r="HN63">
        <v>20.8096</v>
      </c>
      <c r="HO63">
        <v>100</v>
      </c>
      <c r="HP63">
        <v>31</v>
      </c>
      <c r="HQ63">
        <v>330.93799999999999</v>
      </c>
      <c r="HR63">
        <v>32.844099999999997</v>
      </c>
      <c r="HS63">
        <v>99.203699999999998</v>
      </c>
      <c r="HT63">
        <v>98.181100000000001</v>
      </c>
    </row>
    <row r="64" spans="1:228" x14ac:dyDescent="0.2">
      <c r="A64">
        <v>49</v>
      </c>
      <c r="B64">
        <v>1674758052.5999999</v>
      </c>
      <c r="C64">
        <v>195.5</v>
      </c>
      <c r="D64" t="s">
        <v>456</v>
      </c>
      <c r="E64" t="s">
        <v>457</v>
      </c>
      <c r="F64">
        <v>4</v>
      </c>
      <c r="G64">
        <v>1674758050.2874999</v>
      </c>
      <c r="H64">
        <f t="shared" si="0"/>
        <v>6.6513376970574894E-4</v>
      </c>
      <c r="I64">
        <f t="shared" si="1"/>
        <v>0.66513376970574889</v>
      </c>
      <c r="J64">
        <f t="shared" si="2"/>
        <v>2.7840533622214862</v>
      </c>
      <c r="K64">
        <f t="shared" si="3"/>
        <v>306.575875</v>
      </c>
      <c r="L64">
        <f t="shared" si="4"/>
        <v>204.73874353901135</v>
      </c>
      <c r="M64">
        <f t="shared" si="5"/>
        <v>20.733290401077053</v>
      </c>
      <c r="N64">
        <f t="shared" si="6"/>
        <v>31.046037190944038</v>
      </c>
      <c r="O64">
        <f t="shared" si="7"/>
        <v>4.678634518760328E-2</v>
      </c>
      <c r="P64">
        <f t="shared" si="8"/>
        <v>2.7644844031778621</v>
      </c>
      <c r="Q64">
        <f t="shared" si="9"/>
        <v>4.6350867420767244E-2</v>
      </c>
      <c r="R64">
        <f t="shared" si="10"/>
        <v>2.9008080154146784E-2</v>
      </c>
      <c r="S64">
        <f t="shared" si="11"/>
        <v>226.11913190708648</v>
      </c>
      <c r="T64">
        <f t="shared" si="12"/>
        <v>33.479631313908378</v>
      </c>
      <c r="U64">
        <f t="shared" si="13"/>
        <v>31.999637499999999</v>
      </c>
      <c r="V64">
        <f t="shared" si="14"/>
        <v>4.7749852551045171</v>
      </c>
      <c r="W64">
        <f t="shared" si="15"/>
        <v>69.759215783255314</v>
      </c>
      <c r="X64">
        <f t="shared" si="16"/>
        <v>3.3803197428467247</v>
      </c>
      <c r="Y64">
        <f t="shared" si="17"/>
        <v>4.8456963067783247</v>
      </c>
      <c r="Z64">
        <f t="shared" si="18"/>
        <v>1.3946655122577925</v>
      </c>
      <c r="AA64">
        <f t="shared" si="19"/>
        <v>-29.332399244023527</v>
      </c>
      <c r="AB64">
        <f t="shared" si="20"/>
        <v>38.744520659354613</v>
      </c>
      <c r="AC64">
        <f t="shared" si="21"/>
        <v>3.1824422682839111</v>
      </c>
      <c r="AD64">
        <f t="shared" si="22"/>
        <v>238.71369559070149</v>
      </c>
      <c r="AE64">
        <f t="shared" si="23"/>
        <v>13.312464361692957</v>
      </c>
      <c r="AF64">
        <f t="shared" si="24"/>
        <v>0.66551189467212324</v>
      </c>
      <c r="AG64">
        <f t="shared" si="25"/>
        <v>2.7840533622214862</v>
      </c>
      <c r="AH64">
        <v>329.68273515041528</v>
      </c>
      <c r="AI64">
        <v>320.28070909090889</v>
      </c>
      <c r="AJ64">
        <v>1.720279964518991</v>
      </c>
      <c r="AK64">
        <v>63.968165495996793</v>
      </c>
      <c r="AL64">
        <f t="shared" si="26"/>
        <v>0.66513376970574889</v>
      </c>
      <c r="AM64">
        <v>32.787082024884292</v>
      </c>
      <c r="AN64">
        <v>33.380301818181827</v>
      </c>
      <c r="AO64">
        <v>4.2374600323893723E-5</v>
      </c>
      <c r="AP64">
        <v>93.478074377991348</v>
      </c>
      <c r="AQ64">
        <v>87</v>
      </c>
      <c r="AR64">
        <v>13</v>
      </c>
      <c r="AS64">
        <f t="shared" si="27"/>
        <v>1</v>
      </c>
      <c r="AT64">
        <f t="shared" si="28"/>
        <v>0</v>
      </c>
      <c r="AU64">
        <f t="shared" si="29"/>
        <v>47364.98075884908</v>
      </c>
      <c r="AV64">
        <f t="shared" si="30"/>
        <v>1200.0037500000001</v>
      </c>
      <c r="AW64">
        <f t="shared" si="31"/>
        <v>1025.9298512471951</v>
      </c>
      <c r="AX64">
        <f t="shared" si="32"/>
        <v>0.85493887102202382</v>
      </c>
      <c r="AY64">
        <f t="shared" si="33"/>
        <v>0.1884320210725062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1674758050.2874999</v>
      </c>
      <c r="BF64">
        <v>306.575875</v>
      </c>
      <c r="BG64">
        <v>319.05237499999998</v>
      </c>
      <c r="BH64">
        <v>33.380249999999997</v>
      </c>
      <c r="BI64">
        <v>32.786450000000002</v>
      </c>
      <c r="BJ64">
        <v>311.611875</v>
      </c>
      <c r="BK64">
        <v>33.0987875</v>
      </c>
      <c r="BL64">
        <v>650.01374999999996</v>
      </c>
      <c r="BM64">
        <v>101.167</v>
      </c>
      <c r="BN64">
        <v>0.10005890000000001</v>
      </c>
      <c r="BO64">
        <v>32.259599999999999</v>
      </c>
      <c r="BP64">
        <v>31.999637499999999</v>
      </c>
      <c r="BQ64">
        <v>999.9</v>
      </c>
      <c r="BR64">
        <v>0</v>
      </c>
      <c r="BS64">
        <v>0</v>
      </c>
      <c r="BT64">
        <v>8982.5762500000001</v>
      </c>
      <c r="BU64">
        <v>0</v>
      </c>
      <c r="BV64">
        <v>150.30449999999999</v>
      </c>
      <c r="BW64">
        <v>-12.4765125</v>
      </c>
      <c r="BX64">
        <v>317.16287499999999</v>
      </c>
      <c r="BY64">
        <v>329.86775</v>
      </c>
      <c r="BZ64">
        <v>0.59379512499999998</v>
      </c>
      <c r="CA64">
        <v>319.05237499999998</v>
      </c>
      <c r="CB64">
        <v>32.786450000000002</v>
      </c>
      <c r="CC64">
        <v>3.3769800000000001</v>
      </c>
      <c r="CD64">
        <v>3.3169062500000002</v>
      </c>
      <c r="CE64">
        <v>26.013625000000001</v>
      </c>
      <c r="CF64">
        <v>25.710599999999999</v>
      </c>
      <c r="CG64">
        <v>1200.0037500000001</v>
      </c>
      <c r="CH64">
        <v>0.49995450000000002</v>
      </c>
      <c r="CI64">
        <v>0.50004549999999992</v>
      </c>
      <c r="CJ64">
        <v>0</v>
      </c>
      <c r="CK64">
        <v>760.16212499999995</v>
      </c>
      <c r="CL64">
        <v>4.9990899999999998</v>
      </c>
      <c r="CM64">
        <v>7858.3787499999999</v>
      </c>
      <c r="CN64">
        <v>9557.7150000000001</v>
      </c>
      <c r="CO64">
        <v>41.125</v>
      </c>
      <c r="CP64">
        <v>42.765500000000003</v>
      </c>
      <c r="CQ64">
        <v>41.936999999999998</v>
      </c>
      <c r="CR64">
        <v>41.875</v>
      </c>
      <c r="CS64">
        <v>42.5</v>
      </c>
      <c r="CT64">
        <v>597.44875000000002</v>
      </c>
      <c r="CU64">
        <v>597.5575</v>
      </c>
      <c r="CV64">
        <v>0</v>
      </c>
      <c r="CW64">
        <v>1674758069.2</v>
      </c>
      <c r="CX64">
        <v>0</v>
      </c>
      <c r="CY64">
        <v>1674757564.0999999</v>
      </c>
      <c r="CZ64" t="s">
        <v>356</v>
      </c>
      <c r="DA64">
        <v>1674757564.0999999</v>
      </c>
      <c r="DB64">
        <v>1674757561.0999999</v>
      </c>
      <c r="DC64">
        <v>36</v>
      </c>
      <c r="DD64">
        <v>6.9000000000000006E-2</v>
      </c>
      <c r="DE64">
        <v>-3.7999999999999999E-2</v>
      </c>
      <c r="DF64">
        <v>-5.3319999999999999</v>
      </c>
      <c r="DG64">
        <v>0.27300000000000002</v>
      </c>
      <c r="DH64">
        <v>415</v>
      </c>
      <c r="DI64">
        <v>32</v>
      </c>
      <c r="DJ64">
        <v>0.52</v>
      </c>
      <c r="DK64">
        <v>0.2</v>
      </c>
      <c r="DL64">
        <v>-12.32750487804878</v>
      </c>
      <c r="DM64">
        <v>-1.205866202090607</v>
      </c>
      <c r="DN64">
        <v>0.1220710367981902</v>
      </c>
      <c r="DO64">
        <v>0</v>
      </c>
      <c r="DP64">
        <v>0.58625131707317069</v>
      </c>
      <c r="DQ64">
        <v>3.4764439024391781E-2</v>
      </c>
      <c r="DR64">
        <v>3.9412781908301506E-3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3.2980800000000001</v>
      </c>
      <c r="EB64">
        <v>2.6251899999999999</v>
      </c>
      <c r="EC64">
        <v>8.1774299999999994E-2</v>
      </c>
      <c r="ED64">
        <v>8.2634600000000002E-2</v>
      </c>
      <c r="EE64">
        <v>0.13775899999999999</v>
      </c>
      <c r="EF64">
        <v>0.134993</v>
      </c>
      <c r="EG64">
        <v>27790.3</v>
      </c>
      <c r="EH64">
        <v>28240.6</v>
      </c>
      <c r="EI64">
        <v>28151.1</v>
      </c>
      <c r="EJ64">
        <v>29619.8</v>
      </c>
      <c r="EK64">
        <v>33406.5</v>
      </c>
      <c r="EL64">
        <v>35573.9</v>
      </c>
      <c r="EM64">
        <v>39740.300000000003</v>
      </c>
      <c r="EN64">
        <v>42339.8</v>
      </c>
      <c r="EO64">
        <v>2.0999300000000001</v>
      </c>
      <c r="EP64">
        <v>2.20695</v>
      </c>
      <c r="EQ64">
        <v>0.120573</v>
      </c>
      <c r="ER64">
        <v>0</v>
      </c>
      <c r="ES64">
        <v>30.0383</v>
      </c>
      <c r="ET64">
        <v>999.9</v>
      </c>
      <c r="EU64">
        <v>66.400000000000006</v>
      </c>
      <c r="EV64">
        <v>35.799999999999997</v>
      </c>
      <c r="EW64">
        <v>38.7453</v>
      </c>
      <c r="EX64">
        <v>57.084699999999998</v>
      </c>
      <c r="EY64">
        <v>-3.4855800000000001</v>
      </c>
      <c r="EZ64">
        <v>2</v>
      </c>
      <c r="FA64">
        <v>0.328293</v>
      </c>
      <c r="FB64">
        <v>-0.44650099999999998</v>
      </c>
      <c r="FC64">
        <v>20.274799999999999</v>
      </c>
      <c r="FD64">
        <v>5.2198399999999996</v>
      </c>
      <c r="FE64">
        <v>12.004099999999999</v>
      </c>
      <c r="FF64">
        <v>4.9867499999999998</v>
      </c>
      <c r="FG64">
        <v>3.2845300000000002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1.8622000000000001</v>
      </c>
      <c r="FN64">
        <v>1.8643000000000001</v>
      </c>
      <c r="FO64">
        <v>1.8603499999999999</v>
      </c>
      <c r="FP64">
        <v>1.86107</v>
      </c>
      <c r="FQ64">
        <v>1.8602000000000001</v>
      </c>
      <c r="FR64">
        <v>1.86189</v>
      </c>
      <c r="FS64">
        <v>1.8585199999999999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-5.0469999999999997</v>
      </c>
      <c r="GH64">
        <v>0.28149999999999997</v>
      </c>
      <c r="GI64">
        <v>-3.9704311847748919</v>
      </c>
      <c r="GJ64">
        <v>-4.001498376286535E-3</v>
      </c>
      <c r="GK64">
        <v>2.0240158909263329E-6</v>
      </c>
      <c r="GL64">
        <v>-5.0118485733500383E-10</v>
      </c>
      <c r="GM64">
        <v>-5.8397261604675788E-2</v>
      </c>
      <c r="GN64">
        <v>3.5264372609216709E-3</v>
      </c>
      <c r="GO64">
        <v>5.1992710767976636E-4</v>
      </c>
      <c r="GP64">
        <v>-9.5545545698783704E-6</v>
      </c>
      <c r="GQ64">
        <v>7</v>
      </c>
      <c r="GR64">
        <v>2079</v>
      </c>
      <c r="GS64">
        <v>3</v>
      </c>
      <c r="GT64">
        <v>32</v>
      </c>
      <c r="GU64">
        <v>8.1</v>
      </c>
      <c r="GV64">
        <v>8.1999999999999993</v>
      </c>
      <c r="GW64">
        <v>1.1291500000000001</v>
      </c>
      <c r="GX64">
        <v>2.5720200000000002</v>
      </c>
      <c r="GY64">
        <v>2.04834</v>
      </c>
      <c r="GZ64">
        <v>2.6171899999999999</v>
      </c>
      <c r="HA64">
        <v>2.1972700000000001</v>
      </c>
      <c r="HB64">
        <v>2.34985</v>
      </c>
      <c r="HC64">
        <v>40.019399999999997</v>
      </c>
      <c r="HD64">
        <v>14.263400000000001</v>
      </c>
      <c r="HE64">
        <v>18</v>
      </c>
      <c r="HF64">
        <v>592.07799999999997</v>
      </c>
      <c r="HG64">
        <v>750.44299999999998</v>
      </c>
      <c r="HH64">
        <v>31.000699999999998</v>
      </c>
      <c r="HI64">
        <v>31.6127</v>
      </c>
      <c r="HJ64">
        <v>30.0001</v>
      </c>
      <c r="HK64">
        <v>31.577500000000001</v>
      </c>
      <c r="HL64">
        <v>31.588100000000001</v>
      </c>
      <c r="HM64">
        <v>22.6205</v>
      </c>
      <c r="HN64">
        <v>20.8096</v>
      </c>
      <c r="HO64">
        <v>100</v>
      </c>
      <c r="HP64">
        <v>31</v>
      </c>
      <c r="HQ64">
        <v>337.61599999999999</v>
      </c>
      <c r="HR64">
        <v>32.844099999999997</v>
      </c>
      <c r="HS64">
        <v>99.202200000000005</v>
      </c>
      <c r="HT64">
        <v>98.179599999999994</v>
      </c>
    </row>
    <row r="65" spans="1:228" x14ac:dyDescent="0.2">
      <c r="A65">
        <v>50</v>
      </c>
      <c r="B65">
        <v>1674758056.5999999</v>
      </c>
      <c r="C65">
        <v>199.5</v>
      </c>
      <c r="D65" t="s">
        <v>458</v>
      </c>
      <c r="E65" t="s">
        <v>459</v>
      </c>
      <c r="F65">
        <v>4</v>
      </c>
      <c r="G65">
        <v>1674758054.5999999</v>
      </c>
      <c r="H65">
        <f t="shared" si="0"/>
        <v>6.6398173497193434E-4</v>
      </c>
      <c r="I65">
        <f t="shared" si="1"/>
        <v>0.66398173497193436</v>
      </c>
      <c r="J65">
        <f t="shared" si="2"/>
        <v>2.815495605419736</v>
      </c>
      <c r="K65">
        <f t="shared" si="3"/>
        <v>313.73357142857139</v>
      </c>
      <c r="L65">
        <f t="shared" si="4"/>
        <v>210.44583577216486</v>
      </c>
      <c r="M65">
        <f t="shared" si="5"/>
        <v>21.311670227240935</v>
      </c>
      <c r="N65">
        <f t="shared" si="6"/>
        <v>31.771531087642543</v>
      </c>
      <c r="O65">
        <f t="shared" si="7"/>
        <v>4.6681205374896312E-2</v>
      </c>
      <c r="P65">
        <f t="shared" si="8"/>
        <v>2.7666930446217375</v>
      </c>
      <c r="Q65">
        <f t="shared" si="9"/>
        <v>4.6248015487330207E-2</v>
      </c>
      <c r="R65">
        <f t="shared" si="10"/>
        <v>2.894359492475871E-2</v>
      </c>
      <c r="S65">
        <f t="shared" si="11"/>
        <v>226.11829615194509</v>
      </c>
      <c r="T65">
        <f t="shared" si="12"/>
        <v>33.481824073172909</v>
      </c>
      <c r="U65">
        <f t="shared" si="13"/>
        <v>32.001185714285711</v>
      </c>
      <c r="V65">
        <f t="shared" si="14"/>
        <v>4.7754037032446517</v>
      </c>
      <c r="W65">
        <f t="shared" si="15"/>
        <v>69.742228776098969</v>
      </c>
      <c r="X65">
        <f t="shared" si="16"/>
        <v>3.380028483867032</v>
      </c>
      <c r="Y65">
        <f t="shared" si="17"/>
        <v>4.8464589434305339</v>
      </c>
      <c r="Z65">
        <f t="shared" si="18"/>
        <v>1.3953752193776197</v>
      </c>
      <c r="AA65">
        <f t="shared" si="19"/>
        <v>-29.281594512262306</v>
      </c>
      <c r="AB65">
        <f t="shared" si="20"/>
        <v>38.960057956134577</v>
      </c>
      <c r="AC65">
        <f t="shared" si="21"/>
        <v>3.1976597862898353</v>
      </c>
      <c r="AD65">
        <f t="shared" si="22"/>
        <v>238.9944193821072</v>
      </c>
      <c r="AE65">
        <f t="shared" si="23"/>
        <v>13.413726187118801</v>
      </c>
      <c r="AF65">
        <f t="shared" si="24"/>
        <v>0.66689857676460318</v>
      </c>
      <c r="AG65">
        <f t="shared" si="25"/>
        <v>2.815495605419736</v>
      </c>
      <c r="AH65">
        <v>336.63096312746381</v>
      </c>
      <c r="AI65">
        <v>327.1630787878787</v>
      </c>
      <c r="AJ65">
        <v>1.7293343947038149</v>
      </c>
      <c r="AK65">
        <v>63.968165495996793</v>
      </c>
      <c r="AL65">
        <f t="shared" si="26"/>
        <v>0.66398173497193436</v>
      </c>
      <c r="AM65">
        <v>32.782431089043357</v>
      </c>
      <c r="AN65">
        <v>33.375238181818183</v>
      </c>
      <c r="AO65">
        <v>-6.1377166814494732E-5</v>
      </c>
      <c r="AP65">
        <v>93.478074377991348</v>
      </c>
      <c r="AQ65">
        <v>87</v>
      </c>
      <c r="AR65">
        <v>13</v>
      </c>
      <c r="AS65">
        <f t="shared" si="27"/>
        <v>1</v>
      </c>
      <c r="AT65">
        <f t="shared" si="28"/>
        <v>0</v>
      </c>
      <c r="AU65">
        <f t="shared" si="29"/>
        <v>47425.451442163401</v>
      </c>
      <c r="AV65">
        <f t="shared" si="30"/>
        <v>1200</v>
      </c>
      <c r="AW65">
        <f t="shared" si="31"/>
        <v>1025.9265783170699</v>
      </c>
      <c r="AX65">
        <f t="shared" si="32"/>
        <v>0.85493881526422488</v>
      </c>
      <c r="AY65">
        <f t="shared" si="33"/>
        <v>0.18843191345995425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1674758054.5999999</v>
      </c>
      <c r="BF65">
        <v>313.73357142857139</v>
      </c>
      <c r="BG65">
        <v>326.3087142857143</v>
      </c>
      <c r="BH65">
        <v>33.376685714285713</v>
      </c>
      <c r="BI65">
        <v>32.78162857142857</v>
      </c>
      <c r="BJ65">
        <v>318.78985714285722</v>
      </c>
      <c r="BK65">
        <v>33.095257142857143</v>
      </c>
      <c r="BL65">
        <v>649.99442857142856</v>
      </c>
      <c r="BM65">
        <v>101.1691428571428</v>
      </c>
      <c r="BN65">
        <v>0.10000390000000001</v>
      </c>
      <c r="BO65">
        <v>32.262385714285713</v>
      </c>
      <c r="BP65">
        <v>32.001185714285711</v>
      </c>
      <c r="BQ65">
        <v>999.89999999999986</v>
      </c>
      <c r="BR65">
        <v>0</v>
      </c>
      <c r="BS65">
        <v>0</v>
      </c>
      <c r="BT65">
        <v>8994.1071428571431</v>
      </c>
      <c r="BU65">
        <v>0</v>
      </c>
      <c r="BV65">
        <v>150.232</v>
      </c>
      <c r="BW65">
        <v>-12.57551428571429</v>
      </c>
      <c r="BX65">
        <v>324.56642857142862</v>
      </c>
      <c r="BY65">
        <v>337.36842857142852</v>
      </c>
      <c r="BZ65">
        <v>0.59505957142857135</v>
      </c>
      <c r="CA65">
        <v>326.3087142857143</v>
      </c>
      <c r="CB65">
        <v>32.78162857142857</v>
      </c>
      <c r="CC65">
        <v>3.3766928571428569</v>
      </c>
      <c r="CD65">
        <v>3.3164928571428569</v>
      </c>
      <c r="CE65">
        <v>26.0122</v>
      </c>
      <c r="CF65">
        <v>25.708500000000001</v>
      </c>
      <c r="CG65">
        <v>1200</v>
      </c>
      <c r="CH65">
        <v>0.49995600000000001</v>
      </c>
      <c r="CI65">
        <v>0.50004400000000004</v>
      </c>
      <c r="CJ65">
        <v>0</v>
      </c>
      <c r="CK65">
        <v>759.7059999999999</v>
      </c>
      <c r="CL65">
        <v>4.9990899999999998</v>
      </c>
      <c r="CM65">
        <v>7855.8385714285732</v>
      </c>
      <c r="CN65">
        <v>9557.6942857142858</v>
      </c>
      <c r="CO65">
        <v>41.142714285714291</v>
      </c>
      <c r="CP65">
        <v>42.767714285714291</v>
      </c>
      <c r="CQ65">
        <v>41.936999999999998</v>
      </c>
      <c r="CR65">
        <v>41.875</v>
      </c>
      <c r="CS65">
        <v>42.5</v>
      </c>
      <c r="CT65">
        <v>597.45142857142855</v>
      </c>
      <c r="CU65">
        <v>597.55571428571432</v>
      </c>
      <c r="CV65">
        <v>0</v>
      </c>
      <c r="CW65">
        <v>1674758073.4000001</v>
      </c>
      <c r="CX65">
        <v>0</v>
      </c>
      <c r="CY65">
        <v>1674757564.0999999</v>
      </c>
      <c r="CZ65" t="s">
        <v>356</v>
      </c>
      <c r="DA65">
        <v>1674757564.0999999</v>
      </c>
      <c r="DB65">
        <v>1674757561.0999999</v>
      </c>
      <c r="DC65">
        <v>36</v>
      </c>
      <c r="DD65">
        <v>6.9000000000000006E-2</v>
      </c>
      <c r="DE65">
        <v>-3.7999999999999999E-2</v>
      </c>
      <c r="DF65">
        <v>-5.3319999999999999</v>
      </c>
      <c r="DG65">
        <v>0.27300000000000002</v>
      </c>
      <c r="DH65">
        <v>415</v>
      </c>
      <c r="DI65">
        <v>32</v>
      </c>
      <c r="DJ65">
        <v>0.52</v>
      </c>
      <c r="DK65">
        <v>0.2</v>
      </c>
      <c r="DL65">
        <v>-12.40823170731707</v>
      </c>
      <c r="DM65">
        <v>-1.069204181184684</v>
      </c>
      <c r="DN65">
        <v>0.1081793822812073</v>
      </c>
      <c r="DO65">
        <v>0</v>
      </c>
      <c r="DP65">
        <v>0.58861807317073167</v>
      </c>
      <c r="DQ65">
        <v>4.7069895470382539E-2</v>
      </c>
      <c r="DR65">
        <v>4.9240082343764459E-3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3.29819</v>
      </c>
      <c r="EB65">
        <v>2.6251699999999998</v>
      </c>
      <c r="EC65">
        <v>8.3176700000000006E-2</v>
      </c>
      <c r="ED65">
        <v>8.4030900000000006E-2</v>
      </c>
      <c r="EE65">
        <v>0.13774600000000001</v>
      </c>
      <c r="EF65">
        <v>0.134989</v>
      </c>
      <c r="EG65">
        <v>27747.8</v>
      </c>
      <c r="EH65">
        <v>28198</v>
      </c>
      <c r="EI65">
        <v>28151</v>
      </c>
      <c r="EJ65">
        <v>29620.3</v>
      </c>
      <c r="EK65">
        <v>33407.199999999997</v>
      </c>
      <c r="EL65">
        <v>35574.5</v>
      </c>
      <c r="EM65">
        <v>39740.300000000003</v>
      </c>
      <c r="EN65">
        <v>42340.2</v>
      </c>
      <c r="EO65">
        <v>2.0998999999999999</v>
      </c>
      <c r="EP65">
        <v>2.20688</v>
      </c>
      <c r="EQ65">
        <v>0.121064</v>
      </c>
      <c r="ER65">
        <v>0</v>
      </c>
      <c r="ES65">
        <v>30.040900000000001</v>
      </c>
      <c r="ET65">
        <v>999.9</v>
      </c>
      <c r="EU65">
        <v>66.400000000000006</v>
      </c>
      <c r="EV65">
        <v>35.799999999999997</v>
      </c>
      <c r="EW65">
        <v>38.743299999999998</v>
      </c>
      <c r="EX65">
        <v>57.054699999999997</v>
      </c>
      <c r="EY65">
        <v>-3.40144</v>
      </c>
      <c r="EZ65">
        <v>2</v>
      </c>
      <c r="FA65">
        <v>0.32841500000000001</v>
      </c>
      <c r="FB65">
        <v>-0.44347799999999998</v>
      </c>
      <c r="FC65">
        <v>20.274699999999999</v>
      </c>
      <c r="FD65">
        <v>5.2201399999999998</v>
      </c>
      <c r="FE65">
        <v>12.004099999999999</v>
      </c>
      <c r="FF65">
        <v>4.9870000000000001</v>
      </c>
      <c r="FG65">
        <v>3.2844799999999998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1.86222</v>
      </c>
      <c r="FN65">
        <v>1.86429</v>
      </c>
      <c r="FO65">
        <v>1.8603499999999999</v>
      </c>
      <c r="FP65">
        <v>1.8610500000000001</v>
      </c>
      <c r="FQ65">
        <v>1.8602000000000001</v>
      </c>
      <c r="FR65">
        <v>1.86189</v>
      </c>
      <c r="FS65">
        <v>1.8585199999999999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-5.0659999999999998</v>
      </c>
      <c r="GH65">
        <v>0.28139999999999998</v>
      </c>
      <c r="GI65">
        <v>-3.9704311847748919</v>
      </c>
      <c r="GJ65">
        <v>-4.001498376286535E-3</v>
      </c>
      <c r="GK65">
        <v>2.0240158909263329E-6</v>
      </c>
      <c r="GL65">
        <v>-5.0118485733500383E-10</v>
      </c>
      <c r="GM65">
        <v>-5.8397261604675788E-2</v>
      </c>
      <c r="GN65">
        <v>3.5264372609216709E-3</v>
      </c>
      <c r="GO65">
        <v>5.1992710767976636E-4</v>
      </c>
      <c r="GP65">
        <v>-9.5545545698783704E-6</v>
      </c>
      <c r="GQ65">
        <v>7</v>
      </c>
      <c r="GR65">
        <v>2079</v>
      </c>
      <c r="GS65">
        <v>3</v>
      </c>
      <c r="GT65">
        <v>32</v>
      </c>
      <c r="GU65">
        <v>8.1999999999999993</v>
      </c>
      <c r="GV65">
        <v>8.3000000000000007</v>
      </c>
      <c r="GW65">
        <v>1.1474599999999999</v>
      </c>
      <c r="GX65">
        <v>2.5781200000000002</v>
      </c>
      <c r="GY65">
        <v>2.04834</v>
      </c>
      <c r="GZ65">
        <v>2.6171899999999999</v>
      </c>
      <c r="HA65">
        <v>2.1972700000000001</v>
      </c>
      <c r="HB65">
        <v>2.3303199999999999</v>
      </c>
      <c r="HC65">
        <v>40.019399999999997</v>
      </c>
      <c r="HD65">
        <v>14.263400000000001</v>
      </c>
      <c r="HE65">
        <v>18</v>
      </c>
      <c r="HF65">
        <v>592.05999999999995</v>
      </c>
      <c r="HG65">
        <v>750.37</v>
      </c>
      <c r="HH65">
        <v>31.000800000000002</v>
      </c>
      <c r="HI65">
        <v>31.6127</v>
      </c>
      <c r="HJ65">
        <v>30.0002</v>
      </c>
      <c r="HK65">
        <v>31.577500000000001</v>
      </c>
      <c r="HL65">
        <v>31.588100000000001</v>
      </c>
      <c r="HM65">
        <v>22.9956</v>
      </c>
      <c r="HN65">
        <v>20.8096</v>
      </c>
      <c r="HO65">
        <v>100</v>
      </c>
      <c r="HP65">
        <v>31</v>
      </c>
      <c r="HQ65">
        <v>344.29300000000001</v>
      </c>
      <c r="HR65">
        <v>32.844099999999997</v>
      </c>
      <c r="HS65">
        <v>99.202100000000002</v>
      </c>
      <c r="HT65">
        <v>98.180899999999994</v>
      </c>
    </row>
    <row r="66" spans="1:228" x14ac:dyDescent="0.2">
      <c r="A66">
        <v>51</v>
      </c>
      <c r="B66">
        <v>1674758060.5999999</v>
      </c>
      <c r="C66">
        <v>203.5</v>
      </c>
      <c r="D66" t="s">
        <v>460</v>
      </c>
      <c r="E66" t="s">
        <v>461</v>
      </c>
      <c r="F66">
        <v>4</v>
      </c>
      <c r="G66">
        <v>1674758058.2874999</v>
      </c>
      <c r="H66">
        <f t="shared" si="0"/>
        <v>6.5644325342860193E-4</v>
      </c>
      <c r="I66">
        <f t="shared" si="1"/>
        <v>0.65644325342860188</v>
      </c>
      <c r="J66">
        <f t="shared" si="2"/>
        <v>2.8725284178812225</v>
      </c>
      <c r="K66">
        <f t="shared" si="3"/>
        <v>319.93849999999998</v>
      </c>
      <c r="L66">
        <f t="shared" si="4"/>
        <v>213.31939941865693</v>
      </c>
      <c r="M66">
        <f t="shared" si="5"/>
        <v>21.602585967404952</v>
      </c>
      <c r="N66">
        <f t="shared" si="6"/>
        <v>32.399767528729079</v>
      </c>
      <c r="O66">
        <f t="shared" si="7"/>
        <v>4.6095368277476664E-2</v>
      </c>
      <c r="P66">
        <f t="shared" si="8"/>
        <v>2.7711796563596938</v>
      </c>
      <c r="Q66">
        <f t="shared" si="9"/>
        <v>4.5673607113899624E-2</v>
      </c>
      <c r="R66">
        <f t="shared" si="10"/>
        <v>2.8583576267946373E-2</v>
      </c>
      <c r="S66">
        <f t="shared" si="11"/>
        <v>226.11974803189426</v>
      </c>
      <c r="T66">
        <f t="shared" si="12"/>
        <v>33.481679579249956</v>
      </c>
      <c r="U66">
        <f t="shared" si="13"/>
        <v>32.004375000000003</v>
      </c>
      <c r="V66">
        <f t="shared" si="14"/>
        <v>4.7762657973752072</v>
      </c>
      <c r="W66">
        <f t="shared" si="15"/>
        <v>69.730592305831991</v>
      </c>
      <c r="X66">
        <f t="shared" si="16"/>
        <v>3.3793908901605842</v>
      </c>
      <c r="Y66">
        <f t="shared" si="17"/>
        <v>4.8463533413553774</v>
      </c>
      <c r="Z66">
        <f t="shared" si="18"/>
        <v>1.3968749072146229</v>
      </c>
      <c r="AA66">
        <f t="shared" si="19"/>
        <v>-28.949147476201347</v>
      </c>
      <c r="AB66">
        <f t="shared" si="20"/>
        <v>38.489133170372241</v>
      </c>
      <c r="AC66">
        <f t="shared" si="21"/>
        <v>3.153937412121175</v>
      </c>
      <c r="AD66">
        <f t="shared" si="22"/>
        <v>238.81367113818632</v>
      </c>
      <c r="AE66">
        <f t="shared" si="23"/>
        <v>13.455681709173104</v>
      </c>
      <c r="AF66">
        <f t="shared" si="24"/>
        <v>0.66064226631894418</v>
      </c>
      <c r="AG66">
        <f t="shared" si="25"/>
        <v>2.8725284178812225</v>
      </c>
      <c r="AH66">
        <v>343.6475188550117</v>
      </c>
      <c r="AI66">
        <v>334.12115757575748</v>
      </c>
      <c r="AJ66">
        <v>1.7304353304197631</v>
      </c>
      <c r="AK66">
        <v>63.968165495996793</v>
      </c>
      <c r="AL66">
        <f t="shared" si="26"/>
        <v>0.65644325342860188</v>
      </c>
      <c r="AM66">
        <v>32.781731267881661</v>
      </c>
      <c r="AN66">
        <v>33.367763030303017</v>
      </c>
      <c r="AO66">
        <v>-5.4833774717448662E-5</v>
      </c>
      <c r="AP66">
        <v>93.478074377991348</v>
      </c>
      <c r="AQ66">
        <v>87</v>
      </c>
      <c r="AR66">
        <v>13</v>
      </c>
      <c r="AS66">
        <f t="shared" si="27"/>
        <v>1</v>
      </c>
      <c r="AT66">
        <f t="shared" si="28"/>
        <v>0</v>
      </c>
      <c r="AU66">
        <f t="shared" si="29"/>
        <v>47549.274854729461</v>
      </c>
      <c r="AV66">
        <f t="shared" si="30"/>
        <v>1200.0062499999999</v>
      </c>
      <c r="AW66">
        <f t="shared" si="31"/>
        <v>1025.9320637470953</v>
      </c>
      <c r="AX66">
        <f t="shared" si="32"/>
        <v>0.85493893364896678</v>
      </c>
      <c r="AY66">
        <f t="shared" si="33"/>
        <v>0.18843214194250596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1674758058.2874999</v>
      </c>
      <c r="BF66">
        <v>319.93849999999998</v>
      </c>
      <c r="BG66">
        <v>332.55399999999997</v>
      </c>
      <c r="BH66">
        <v>33.370525000000001</v>
      </c>
      <c r="BI66">
        <v>32.781062499999997</v>
      </c>
      <c r="BJ66">
        <v>325.01287500000001</v>
      </c>
      <c r="BK66">
        <v>33.089125000000003</v>
      </c>
      <c r="BL66">
        <v>650.01212499999997</v>
      </c>
      <c r="BM66">
        <v>101.168875</v>
      </c>
      <c r="BN66">
        <v>9.9861112500000002E-2</v>
      </c>
      <c r="BO66">
        <v>32.262</v>
      </c>
      <c r="BP66">
        <v>32.004375000000003</v>
      </c>
      <c r="BQ66">
        <v>999.9</v>
      </c>
      <c r="BR66">
        <v>0</v>
      </c>
      <c r="BS66">
        <v>0</v>
      </c>
      <c r="BT66">
        <v>9017.96875</v>
      </c>
      <c r="BU66">
        <v>0</v>
      </c>
      <c r="BV66">
        <v>150.1465</v>
      </c>
      <c r="BW66">
        <v>-12.615187499999999</v>
      </c>
      <c r="BX66">
        <v>330.98374999999999</v>
      </c>
      <c r="BY66">
        <v>343.82462500000003</v>
      </c>
      <c r="BZ66">
        <v>0.58946975000000001</v>
      </c>
      <c r="CA66">
        <v>332.55399999999997</v>
      </c>
      <c r="CB66">
        <v>32.781062499999997</v>
      </c>
      <c r="CC66">
        <v>3.3760599999999998</v>
      </c>
      <c r="CD66">
        <v>3.3164250000000002</v>
      </c>
      <c r="CE66">
        <v>26.009012500000001</v>
      </c>
      <c r="CF66">
        <v>25.70815</v>
      </c>
      <c r="CG66">
        <v>1200.0062499999999</v>
      </c>
      <c r="CH66">
        <v>0.49995275</v>
      </c>
      <c r="CI66">
        <v>0.50004724999999994</v>
      </c>
      <c r="CJ66">
        <v>0</v>
      </c>
      <c r="CK66">
        <v>759.51900000000001</v>
      </c>
      <c r="CL66">
        <v>4.9990899999999998</v>
      </c>
      <c r="CM66">
        <v>7853.8074999999999</v>
      </c>
      <c r="CN66">
        <v>9557.74</v>
      </c>
      <c r="CO66">
        <v>41.171499999999988</v>
      </c>
      <c r="CP66">
        <v>42.804250000000003</v>
      </c>
      <c r="CQ66">
        <v>41.936999999999998</v>
      </c>
      <c r="CR66">
        <v>41.875</v>
      </c>
      <c r="CS66">
        <v>42.530999999999999</v>
      </c>
      <c r="CT66">
        <v>597.44749999999999</v>
      </c>
      <c r="CU66">
        <v>597.56124999999997</v>
      </c>
      <c r="CV66">
        <v>0</v>
      </c>
      <c r="CW66">
        <v>1674758077</v>
      </c>
      <c r="CX66">
        <v>0</v>
      </c>
      <c r="CY66">
        <v>1674757564.0999999</v>
      </c>
      <c r="CZ66" t="s">
        <v>356</v>
      </c>
      <c r="DA66">
        <v>1674757564.0999999</v>
      </c>
      <c r="DB66">
        <v>1674757561.0999999</v>
      </c>
      <c r="DC66">
        <v>36</v>
      </c>
      <c r="DD66">
        <v>6.9000000000000006E-2</v>
      </c>
      <c r="DE66">
        <v>-3.7999999999999999E-2</v>
      </c>
      <c r="DF66">
        <v>-5.3319999999999999</v>
      </c>
      <c r="DG66">
        <v>0.27300000000000002</v>
      </c>
      <c r="DH66">
        <v>415</v>
      </c>
      <c r="DI66">
        <v>32</v>
      </c>
      <c r="DJ66">
        <v>0.52</v>
      </c>
      <c r="DK66">
        <v>0.2</v>
      </c>
      <c r="DL66">
        <v>-12.4791243902439</v>
      </c>
      <c r="DM66">
        <v>-0.9869937282229968</v>
      </c>
      <c r="DN66">
        <v>9.9993116300848617E-2</v>
      </c>
      <c r="DO66">
        <v>0</v>
      </c>
      <c r="DP66">
        <v>0.58998985365853662</v>
      </c>
      <c r="DQ66">
        <v>2.7446592334494799E-2</v>
      </c>
      <c r="DR66">
        <v>4.157582262717968E-3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3.29819</v>
      </c>
      <c r="EB66">
        <v>2.6253500000000001</v>
      </c>
      <c r="EC66">
        <v>8.4571499999999994E-2</v>
      </c>
      <c r="ED66">
        <v>8.5401400000000002E-2</v>
      </c>
      <c r="EE66">
        <v>0.13772499999999999</v>
      </c>
      <c r="EF66">
        <v>0.13497899999999999</v>
      </c>
      <c r="EG66">
        <v>27706.3</v>
      </c>
      <c r="EH66">
        <v>28156.1</v>
      </c>
      <c r="EI66">
        <v>28151.7</v>
      </c>
      <c r="EJ66">
        <v>29620.6</v>
      </c>
      <c r="EK66">
        <v>33408.5</v>
      </c>
      <c r="EL66">
        <v>35575.5</v>
      </c>
      <c r="EM66">
        <v>39740.800000000003</v>
      </c>
      <c r="EN66">
        <v>42340.9</v>
      </c>
      <c r="EO66">
        <v>2.09985</v>
      </c>
      <c r="EP66">
        <v>2.2069000000000001</v>
      </c>
      <c r="EQ66">
        <v>0.12023</v>
      </c>
      <c r="ER66">
        <v>0</v>
      </c>
      <c r="ES66">
        <v>30.0443</v>
      </c>
      <c r="ET66">
        <v>999.9</v>
      </c>
      <c r="EU66">
        <v>66.400000000000006</v>
      </c>
      <c r="EV66">
        <v>35.799999999999997</v>
      </c>
      <c r="EW66">
        <v>38.747500000000002</v>
      </c>
      <c r="EX66">
        <v>57.054699999999997</v>
      </c>
      <c r="EY66">
        <v>-3.4174699999999998</v>
      </c>
      <c r="EZ66">
        <v>2</v>
      </c>
      <c r="FA66">
        <v>0.32836900000000002</v>
      </c>
      <c r="FB66">
        <v>-0.44023699999999999</v>
      </c>
      <c r="FC66">
        <v>20.274799999999999</v>
      </c>
      <c r="FD66">
        <v>5.2193899999999998</v>
      </c>
      <c r="FE66">
        <v>12.0044</v>
      </c>
      <c r="FF66">
        <v>4.98665</v>
      </c>
      <c r="FG66">
        <v>3.2845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1.8622099999999999</v>
      </c>
      <c r="FN66">
        <v>1.86429</v>
      </c>
      <c r="FO66">
        <v>1.8603499999999999</v>
      </c>
      <c r="FP66">
        <v>1.8610899999999999</v>
      </c>
      <c r="FQ66">
        <v>1.8602000000000001</v>
      </c>
      <c r="FR66">
        <v>1.8619000000000001</v>
      </c>
      <c r="FS66">
        <v>1.8585199999999999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-5.0860000000000003</v>
      </c>
      <c r="GH66">
        <v>0.28129999999999999</v>
      </c>
      <c r="GI66">
        <v>-3.9704311847748919</v>
      </c>
      <c r="GJ66">
        <v>-4.001498376286535E-3</v>
      </c>
      <c r="GK66">
        <v>2.0240158909263329E-6</v>
      </c>
      <c r="GL66">
        <v>-5.0118485733500383E-10</v>
      </c>
      <c r="GM66">
        <v>-5.8397261604675788E-2</v>
      </c>
      <c r="GN66">
        <v>3.5264372609216709E-3</v>
      </c>
      <c r="GO66">
        <v>5.1992710767976636E-4</v>
      </c>
      <c r="GP66">
        <v>-9.5545545698783704E-6</v>
      </c>
      <c r="GQ66">
        <v>7</v>
      </c>
      <c r="GR66">
        <v>2079</v>
      </c>
      <c r="GS66">
        <v>3</v>
      </c>
      <c r="GT66">
        <v>32</v>
      </c>
      <c r="GU66">
        <v>8.3000000000000007</v>
      </c>
      <c r="GV66">
        <v>8.3000000000000007</v>
      </c>
      <c r="GW66">
        <v>1.16699</v>
      </c>
      <c r="GX66">
        <v>2.5817899999999998</v>
      </c>
      <c r="GY66">
        <v>2.04834</v>
      </c>
      <c r="GZ66">
        <v>2.6171899999999999</v>
      </c>
      <c r="HA66">
        <v>2.1972700000000001</v>
      </c>
      <c r="HB66">
        <v>2.2949199999999998</v>
      </c>
      <c r="HC66">
        <v>40.019399999999997</v>
      </c>
      <c r="HD66">
        <v>14.2546</v>
      </c>
      <c r="HE66">
        <v>18</v>
      </c>
      <c r="HF66">
        <v>592.024</v>
      </c>
      <c r="HG66">
        <v>750.39499999999998</v>
      </c>
      <c r="HH66">
        <v>31.000900000000001</v>
      </c>
      <c r="HI66">
        <v>31.613700000000001</v>
      </c>
      <c r="HJ66">
        <v>30.0002</v>
      </c>
      <c r="HK66">
        <v>31.577500000000001</v>
      </c>
      <c r="HL66">
        <v>31.588100000000001</v>
      </c>
      <c r="HM66">
        <v>23.371099999999998</v>
      </c>
      <c r="HN66">
        <v>20.8096</v>
      </c>
      <c r="HO66">
        <v>100</v>
      </c>
      <c r="HP66">
        <v>31</v>
      </c>
      <c r="HQ66">
        <v>350.971</v>
      </c>
      <c r="HR66">
        <v>32.8444</v>
      </c>
      <c r="HS66">
        <v>99.203800000000001</v>
      </c>
      <c r="HT66">
        <v>98.182199999999995</v>
      </c>
    </row>
    <row r="67" spans="1:228" x14ac:dyDescent="0.2">
      <c r="A67">
        <v>52</v>
      </c>
      <c r="B67">
        <v>1674758064.5999999</v>
      </c>
      <c r="C67">
        <v>207.5</v>
      </c>
      <c r="D67" t="s">
        <v>462</v>
      </c>
      <c r="E67" t="s">
        <v>463</v>
      </c>
      <c r="F67">
        <v>4</v>
      </c>
      <c r="G67">
        <v>1674758062.5999999</v>
      </c>
      <c r="H67">
        <f t="shared" si="0"/>
        <v>6.5521120203052832E-4</v>
      </c>
      <c r="I67">
        <f t="shared" si="1"/>
        <v>0.65521120203052829</v>
      </c>
      <c r="J67">
        <f t="shared" si="2"/>
        <v>2.987052961542743</v>
      </c>
      <c r="K67">
        <f t="shared" si="3"/>
        <v>327.11571428571432</v>
      </c>
      <c r="L67">
        <f t="shared" si="4"/>
        <v>216.31640765974362</v>
      </c>
      <c r="M67">
        <f t="shared" si="5"/>
        <v>21.905847461628571</v>
      </c>
      <c r="N67">
        <f t="shared" si="6"/>
        <v>33.126229383006134</v>
      </c>
      <c r="O67">
        <f t="shared" si="7"/>
        <v>4.6067557832542058E-2</v>
      </c>
      <c r="P67">
        <f t="shared" si="8"/>
        <v>2.7644602377785921</v>
      </c>
      <c r="Q67">
        <f t="shared" si="9"/>
        <v>4.5645289129541536E-2</v>
      </c>
      <c r="R67">
        <f t="shared" si="10"/>
        <v>2.8565922160038212E-2</v>
      </c>
      <c r="S67">
        <f t="shared" si="11"/>
        <v>226.11761181420826</v>
      </c>
      <c r="T67">
        <f t="shared" si="12"/>
        <v>33.484342864684265</v>
      </c>
      <c r="U67">
        <f t="shared" si="13"/>
        <v>31.995928571428571</v>
      </c>
      <c r="V67">
        <f t="shared" si="14"/>
        <v>4.7739829434243157</v>
      </c>
      <c r="W67">
        <f t="shared" si="15"/>
        <v>69.721226568640404</v>
      </c>
      <c r="X67">
        <f t="shared" si="16"/>
        <v>3.3788606409279205</v>
      </c>
      <c r="Y67">
        <f t="shared" si="17"/>
        <v>4.8462438302077766</v>
      </c>
      <c r="Z67">
        <f t="shared" si="18"/>
        <v>1.3951223024963952</v>
      </c>
      <c r="AA67">
        <f t="shared" si="19"/>
        <v>-28.894814009546298</v>
      </c>
      <c r="AB67">
        <f t="shared" si="20"/>
        <v>39.595026879523154</v>
      </c>
      <c r="AC67">
        <f t="shared" si="21"/>
        <v>3.2523032656113253</v>
      </c>
      <c r="AD67">
        <f t="shared" si="22"/>
        <v>240.07012794979642</v>
      </c>
      <c r="AE67">
        <f t="shared" si="23"/>
        <v>13.533518253423983</v>
      </c>
      <c r="AF67">
        <f t="shared" si="24"/>
        <v>0.65846760350223077</v>
      </c>
      <c r="AG67">
        <f t="shared" si="25"/>
        <v>2.987052961542743</v>
      </c>
      <c r="AH67">
        <v>350.58202467269251</v>
      </c>
      <c r="AI67">
        <v>340.98916969696973</v>
      </c>
      <c r="AJ67">
        <v>1.7195292015634891</v>
      </c>
      <c r="AK67">
        <v>63.968165495996793</v>
      </c>
      <c r="AL67">
        <f t="shared" si="26"/>
        <v>0.65521120203052829</v>
      </c>
      <c r="AM67">
        <v>32.778419432564988</v>
      </c>
      <c r="AN67">
        <v>33.363026666666649</v>
      </c>
      <c r="AO67">
        <v>3.0281163757278538E-6</v>
      </c>
      <c r="AP67">
        <v>93.478074377991348</v>
      </c>
      <c r="AQ67">
        <v>87</v>
      </c>
      <c r="AR67">
        <v>13</v>
      </c>
      <c r="AS67">
        <f t="shared" si="27"/>
        <v>1</v>
      </c>
      <c r="AT67">
        <f t="shared" si="28"/>
        <v>0</v>
      </c>
      <c r="AU67">
        <f t="shared" si="29"/>
        <v>47364.007326646119</v>
      </c>
      <c r="AV67">
        <f t="shared" si="30"/>
        <v>1199.995714285714</v>
      </c>
      <c r="AW67">
        <f t="shared" si="31"/>
        <v>1025.9229781420765</v>
      </c>
      <c r="AX67">
        <f t="shared" si="32"/>
        <v>0.85493886847149891</v>
      </c>
      <c r="AY67">
        <f t="shared" si="33"/>
        <v>0.18843201614999316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1674758062.5999999</v>
      </c>
      <c r="BF67">
        <v>327.11571428571432</v>
      </c>
      <c r="BG67">
        <v>339.80685714285721</v>
      </c>
      <c r="BH67">
        <v>33.365657142857152</v>
      </c>
      <c r="BI67">
        <v>32.778128571428567</v>
      </c>
      <c r="BJ67">
        <v>332.21057142857143</v>
      </c>
      <c r="BK67">
        <v>33.084271428571427</v>
      </c>
      <c r="BL67">
        <v>650.00828571428576</v>
      </c>
      <c r="BM67">
        <v>101.1674285714286</v>
      </c>
      <c r="BN67">
        <v>0.10019</v>
      </c>
      <c r="BO67">
        <v>32.261600000000001</v>
      </c>
      <c r="BP67">
        <v>31.995928571428571</v>
      </c>
      <c r="BQ67">
        <v>999.89999999999986</v>
      </c>
      <c r="BR67">
        <v>0</v>
      </c>
      <c r="BS67">
        <v>0</v>
      </c>
      <c r="BT67">
        <v>8982.41</v>
      </c>
      <c r="BU67">
        <v>0</v>
      </c>
      <c r="BV67">
        <v>150.03385714285719</v>
      </c>
      <c r="BW67">
        <v>-12.6911</v>
      </c>
      <c r="BX67">
        <v>338.40699999999998</v>
      </c>
      <c r="BY67">
        <v>351.32257142857139</v>
      </c>
      <c r="BZ67">
        <v>0.58751614285714293</v>
      </c>
      <c r="CA67">
        <v>339.80685714285721</v>
      </c>
      <c r="CB67">
        <v>32.778128571428567</v>
      </c>
      <c r="CC67">
        <v>3.3755114285714281</v>
      </c>
      <c r="CD67">
        <v>3.3160699999999999</v>
      </c>
      <c r="CE67">
        <v>26.006271428571431</v>
      </c>
      <c r="CF67">
        <v>25.70635714285714</v>
      </c>
      <c r="CG67">
        <v>1199.995714285714</v>
      </c>
      <c r="CH67">
        <v>0.49995400000000012</v>
      </c>
      <c r="CI67">
        <v>0.50004599999999999</v>
      </c>
      <c r="CJ67">
        <v>0</v>
      </c>
      <c r="CK67">
        <v>759.26028571428571</v>
      </c>
      <c r="CL67">
        <v>4.9990899999999998</v>
      </c>
      <c r="CM67">
        <v>7851.4328571428568</v>
      </c>
      <c r="CN67">
        <v>9557.6728571428575</v>
      </c>
      <c r="CO67">
        <v>41.169285714285706</v>
      </c>
      <c r="CP67">
        <v>42.794285714285706</v>
      </c>
      <c r="CQ67">
        <v>41.936999999999998</v>
      </c>
      <c r="CR67">
        <v>41.875</v>
      </c>
      <c r="CS67">
        <v>42.561999999999998</v>
      </c>
      <c r="CT67">
        <v>597.44571428571442</v>
      </c>
      <c r="CU67">
        <v>597.5542857142857</v>
      </c>
      <c r="CV67">
        <v>0</v>
      </c>
      <c r="CW67">
        <v>1674758081.2</v>
      </c>
      <c r="CX67">
        <v>0</v>
      </c>
      <c r="CY67">
        <v>1674757564.0999999</v>
      </c>
      <c r="CZ67" t="s">
        <v>356</v>
      </c>
      <c r="DA67">
        <v>1674757564.0999999</v>
      </c>
      <c r="DB67">
        <v>1674757561.0999999</v>
      </c>
      <c r="DC67">
        <v>36</v>
      </c>
      <c r="DD67">
        <v>6.9000000000000006E-2</v>
      </c>
      <c r="DE67">
        <v>-3.7999999999999999E-2</v>
      </c>
      <c r="DF67">
        <v>-5.3319999999999999</v>
      </c>
      <c r="DG67">
        <v>0.27300000000000002</v>
      </c>
      <c r="DH67">
        <v>415</v>
      </c>
      <c r="DI67">
        <v>32</v>
      </c>
      <c r="DJ67">
        <v>0.52</v>
      </c>
      <c r="DK67">
        <v>0.2</v>
      </c>
      <c r="DL67">
        <v>-12.54399756097561</v>
      </c>
      <c r="DM67">
        <v>-0.90740905923345005</v>
      </c>
      <c r="DN67">
        <v>9.2332169400736283E-2</v>
      </c>
      <c r="DO67">
        <v>0</v>
      </c>
      <c r="DP67">
        <v>0.59054899999999999</v>
      </c>
      <c r="DQ67">
        <v>6.9338675958237773E-4</v>
      </c>
      <c r="DR67">
        <v>3.583042602688795E-3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3.29819</v>
      </c>
      <c r="EB67">
        <v>2.6253299999999999</v>
      </c>
      <c r="EC67">
        <v>8.5936899999999997E-2</v>
      </c>
      <c r="ED67">
        <v>8.67671E-2</v>
      </c>
      <c r="EE67">
        <v>0.137707</v>
      </c>
      <c r="EF67">
        <v>0.13497400000000001</v>
      </c>
      <c r="EG67">
        <v>27665.1</v>
      </c>
      <c r="EH67">
        <v>28114.2</v>
      </c>
      <c r="EI67">
        <v>28151.8</v>
      </c>
      <c r="EJ67">
        <v>29620.7</v>
      </c>
      <c r="EK67">
        <v>33409.300000000003</v>
      </c>
      <c r="EL67">
        <v>35575.800000000003</v>
      </c>
      <c r="EM67">
        <v>39740.9</v>
      </c>
      <c r="EN67">
        <v>42340.800000000003</v>
      </c>
      <c r="EO67">
        <v>2.1001500000000002</v>
      </c>
      <c r="EP67">
        <v>2.2068300000000001</v>
      </c>
      <c r="EQ67">
        <v>0.120036</v>
      </c>
      <c r="ER67">
        <v>0</v>
      </c>
      <c r="ES67">
        <v>30.0487</v>
      </c>
      <c r="ET67">
        <v>999.9</v>
      </c>
      <c r="EU67">
        <v>66.400000000000006</v>
      </c>
      <c r="EV67">
        <v>35.799999999999997</v>
      </c>
      <c r="EW67">
        <v>38.7455</v>
      </c>
      <c r="EX67">
        <v>57.264699999999998</v>
      </c>
      <c r="EY67">
        <v>-3.3734000000000002</v>
      </c>
      <c r="EZ67">
        <v>2</v>
      </c>
      <c r="FA67">
        <v>0.32882400000000001</v>
      </c>
      <c r="FB67">
        <v>-0.43732799999999999</v>
      </c>
      <c r="FC67">
        <v>20.274699999999999</v>
      </c>
      <c r="FD67">
        <v>5.2199900000000001</v>
      </c>
      <c r="FE67">
        <v>12.0044</v>
      </c>
      <c r="FF67">
        <v>4.9867499999999998</v>
      </c>
      <c r="FG67">
        <v>3.2844799999999998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1.86225</v>
      </c>
      <c r="FN67">
        <v>1.8643000000000001</v>
      </c>
      <c r="FO67">
        <v>1.8603499999999999</v>
      </c>
      <c r="FP67">
        <v>1.8611</v>
      </c>
      <c r="FQ67">
        <v>1.8602000000000001</v>
      </c>
      <c r="FR67">
        <v>1.86189</v>
      </c>
      <c r="FS67">
        <v>1.8585199999999999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-5.1040000000000001</v>
      </c>
      <c r="GH67">
        <v>0.28129999999999999</v>
      </c>
      <c r="GI67">
        <v>-3.9704311847748919</v>
      </c>
      <c r="GJ67">
        <v>-4.001498376286535E-3</v>
      </c>
      <c r="GK67">
        <v>2.0240158909263329E-6</v>
      </c>
      <c r="GL67">
        <v>-5.0118485733500383E-10</v>
      </c>
      <c r="GM67">
        <v>-5.8397261604675788E-2</v>
      </c>
      <c r="GN67">
        <v>3.5264372609216709E-3</v>
      </c>
      <c r="GO67">
        <v>5.1992710767976636E-4</v>
      </c>
      <c r="GP67">
        <v>-9.5545545698783704E-6</v>
      </c>
      <c r="GQ67">
        <v>7</v>
      </c>
      <c r="GR67">
        <v>2079</v>
      </c>
      <c r="GS67">
        <v>3</v>
      </c>
      <c r="GT67">
        <v>32</v>
      </c>
      <c r="GU67">
        <v>8.3000000000000007</v>
      </c>
      <c r="GV67">
        <v>8.4</v>
      </c>
      <c r="GW67">
        <v>1.1853</v>
      </c>
      <c r="GX67">
        <v>2.5854499999999998</v>
      </c>
      <c r="GY67">
        <v>2.04834</v>
      </c>
      <c r="GZ67">
        <v>2.6171899999999999</v>
      </c>
      <c r="HA67">
        <v>2.1972700000000001</v>
      </c>
      <c r="HB67">
        <v>2.2863799999999999</v>
      </c>
      <c r="HC67">
        <v>40.019399999999997</v>
      </c>
      <c r="HD67">
        <v>14.2546</v>
      </c>
      <c r="HE67">
        <v>18</v>
      </c>
      <c r="HF67">
        <v>592.24099999999999</v>
      </c>
      <c r="HG67">
        <v>750.322</v>
      </c>
      <c r="HH67">
        <v>31.000900000000001</v>
      </c>
      <c r="HI67">
        <v>31.615500000000001</v>
      </c>
      <c r="HJ67">
        <v>30.0002</v>
      </c>
      <c r="HK67">
        <v>31.577500000000001</v>
      </c>
      <c r="HL67">
        <v>31.588100000000001</v>
      </c>
      <c r="HM67">
        <v>23.742100000000001</v>
      </c>
      <c r="HN67">
        <v>20.8096</v>
      </c>
      <c r="HO67">
        <v>100</v>
      </c>
      <c r="HP67">
        <v>31</v>
      </c>
      <c r="HQ67">
        <v>357.68</v>
      </c>
      <c r="HR67">
        <v>32.844700000000003</v>
      </c>
      <c r="HS67">
        <v>99.204099999999997</v>
      </c>
      <c r="HT67">
        <v>98.182199999999995</v>
      </c>
    </row>
    <row r="68" spans="1:228" x14ac:dyDescent="0.2">
      <c r="A68">
        <v>53</v>
      </c>
      <c r="B68">
        <v>1674758068.5999999</v>
      </c>
      <c r="C68">
        <v>211.5</v>
      </c>
      <c r="D68" t="s">
        <v>464</v>
      </c>
      <c r="E68" t="s">
        <v>465</v>
      </c>
      <c r="F68">
        <v>4</v>
      </c>
      <c r="G68">
        <v>1674758066.2874999</v>
      </c>
      <c r="H68">
        <f t="shared" si="0"/>
        <v>6.5206829160029611E-4</v>
      </c>
      <c r="I68">
        <f t="shared" si="1"/>
        <v>0.65206829160029611</v>
      </c>
      <c r="J68">
        <f t="shared" si="2"/>
        <v>3.0777303388332933</v>
      </c>
      <c r="K68">
        <f t="shared" si="3"/>
        <v>333.24537500000002</v>
      </c>
      <c r="L68">
        <f t="shared" si="4"/>
        <v>218.4844947095923</v>
      </c>
      <c r="M68">
        <f t="shared" si="5"/>
        <v>22.125349143604311</v>
      </c>
      <c r="N68">
        <f t="shared" si="6"/>
        <v>33.746881132991625</v>
      </c>
      <c r="O68">
        <f t="shared" si="7"/>
        <v>4.5774741286410389E-2</v>
      </c>
      <c r="P68">
        <f t="shared" si="8"/>
        <v>2.7685380167314317</v>
      </c>
      <c r="Q68">
        <f t="shared" si="9"/>
        <v>4.5358405486797898E-2</v>
      </c>
      <c r="R68">
        <f t="shared" si="10"/>
        <v>2.8386093827207897E-2</v>
      </c>
      <c r="S68">
        <f t="shared" si="11"/>
        <v>226.11864211654699</v>
      </c>
      <c r="T68">
        <f t="shared" si="12"/>
        <v>33.481707259518139</v>
      </c>
      <c r="U68">
        <f t="shared" si="13"/>
        <v>32.001725</v>
      </c>
      <c r="V68">
        <f t="shared" si="14"/>
        <v>4.7755494677632564</v>
      </c>
      <c r="W68">
        <f t="shared" si="15"/>
        <v>69.717904325327481</v>
      </c>
      <c r="X68">
        <f t="shared" si="16"/>
        <v>3.3783489285556607</v>
      </c>
      <c r="Y68">
        <f t="shared" si="17"/>
        <v>4.8457407910472092</v>
      </c>
      <c r="Z68">
        <f t="shared" si="18"/>
        <v>1.3972005392075957</v>
      </c>
      <c r="AA68">
        <f t="shared" si="19"/>
        <v>-28.756211659573058</v>
      </c>
      <c r="AB68">
        <f t="shared" si="20"/>
        <v>38.514011915278921</v>
      </c>
      <c r="AC68">
        <f t="shared" si="21"/>
        <v>3.1589114880350704</v>
      </c>
      <c r="AD68">
        <f t="shared" si="22"/>
        <v>239.03535386028793</v>
      </c>
      <c r="AE68">
        <f t="shared" si="23"/>
        <v>13.618413116386142</v>
      </c>
      <c r="AF68">
        <f t="shared" si="24"/>
        <v>0.65520903818894205</v>
      </c>
      <c r="AG68">
        <f t="shared" si="25"/>
        <v>3.0777303388332933</v>
      </c>
      <c r="AH68">
        <v>357.55350306956149</v>
      </c>
      <c r="AI68">
        <v>347.86638181818171</v>
      </c>
      <c r="AJ68">
        <v>1.7214885297909099</v>
      </c>
      <c r="AK68">
        <v>63.968165495996793</v>
      </c>
      <c r="AL68">
        <f t="shared" si="26"/>
        <v>0.65206829160029611</v>
      </c>
      <c r="AM68">
        <v>32.777118130476033</v>
      </c>
      <c r="AN68">
        <v>33.359084848484862</v>
      </c>
      <c r="AO68">
        <v>-2.4984339226001351E-5</v>
      </c>
      <c r="AP68">
        <v>93.478074377991348</v>
      </c>
      <c r="AQ68">
        <v>87</v>
      </c>
      <c r="AR68">
        <v>13</v>
      </c>
      <c r="AS68">
        <f t="shared" si="27"/>
        <v>1</v>
      </c>
      <c r="AT68">
        <f t="shared" si="28"/>
        <v>0</v>
      </c>
      <c r="AU68">
        <f t="shared" si="29"/>
        <v>47476.728555744703</v>
      </c>
      <c r="AV68">
        <f t="shared" si="30"/>
        <v>1200</v>
      </c>
      <c r="AW68">
        <f t="shared" si="31"/>
        <v>1025.9267575733404</v>
      </c>
      <c r="AX68">
        <f t="shared" si="32"/>
        <v>0.85493896464445029</v>
      </c>
      <c r="AY68">
        <f t="shared" si="33"/>
        <v>0.18843220176378916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1674758066.2874999</v>
      </c>
      <c r="BF68">
        <v>333.24537500000002</v>
      </c>
      <c r="BG68">
        <v>346.01762500000001</v>
      </c>
      <c r="BH68">
        <v>33.360687499999997</v>
      </c>
      <c r="BI68">
        <v>32.776062500000002</v>
      </c>
      <c r="BJ68">
        <v>338.35750000000002</v>
      </c>
      <c r="BK68">
        <v>33.079337499999987</v>
      </c>
      <c r="BL68">
        <v>650.00725000000011</v>
      </c>
      <c r="BM68">
        <v>101.16737500000001</v>
      </c>
      <c r="BN68">
        <v>9.9990324999999991E-2</v>
      </c>
      <c r="BO68">
        <v>32.259762500000001</v>
      </c>
      <c r="BP68">
        <v>32.001725</v>
      </c>
      <c r="BQ68">
        <v>999.9</v>
      </c>
      <c r="BR68">
        <v>0</v>
      </c>
      <c r="BS68">
        <v>0</v>
      </c>
      <c r="BT68">
        <v>9004.0625</v>
      </c>
      <c r="BU68">
        <v>0</v>
      </c>
      <c r="BV68">
        <v>149.954125</v>
      </c>
      <c r="BW68">
        <v>-12.7722125</v>
      </c>
      <c r="BX68">
        <v>344.74624999999997</v>
      </c>
      <c r="BY68">
        <v>357.74275</v>
      </c>
      <c r="BZ68">
        <v>0.58463137500000006</v>
      </c>
      <c r="CA68">
        <v>346.01762500000001</v>
      </c>
      <c r="CB68">
        <v>32.776062500000002</v>
      </c>
      <c r="CC68">
        <v>3.37501125</v>
      </c>
      <c r="CD68">
        <v>3.31586625</v>
      </c>
      <c r="CE68">
        <v>26.003799999999998</v>
      </c>
      <c r="CF68">
        <v>25.705300000000001</v>
      </c>
      <c r="CG68">
        <v>1200</v>
      </c>
      <c r="CH68">
        <v>0.49995099999999998</v>
      </c>
      <c r="CI68">
        <v>0.50004899999999997</v>
      </c>
      <c r="CJ68">
        <v>0</v>
      </c>
      <c r="CK68">
        <v>758.99712499999998</v>
      </c>
      <c r="CL68">
        <v>4.9990899999999998</v>
      </c>
      <c r="CM68">
        <v>7849.6549999999997</v>
      </c>
      <c r="CN68">
        <v>9557.7062499999993</v>
      </c>
      <c r="CO68">
        <v>41.16375</v>
      </c>
      <c r="CP68">
        <v>42.811999999999998</v>
      </c>
      <c r="CQ68">
        <v>41.936999999999998</v>
      </c>
      <c r="CR68">
        <v>41.875</v>
      </c>
      <c r="CS68">
        <v>42.546499999999988</v>
      </c>
      <c r="CT68">
        <v>597.44375000000014</v>
      </c>
      <c r="CU68">
        <v>597.55999999999995</v>
      </c>
      <c r="CV68">
        <v>0</v>
      </c>
      <c r="CW68">
        <v>1674758085.4000001</v>
      </c>
      <c r="CX68">
        <v>0</v>
      </c>
      <c r="CY68">
        <v>1674757564.0999999</v>
      </c>
      <c r="CZ68" t="s">
        <v>356</v>
      </c>
      <c r="DA68">
        <v>1674757564.0999999</v>
      </c>
      <c r="DB68">
        <v>1674757561.0999999</v>
      </c>
      <c r="DC68">
        <v>36</v>
      </c>
      <c r="DD68">
        <v>6.9000000000000006E-2</v>
      </c>
      <c r="DE68">
        <v>-3.7999999999999999E-2</v>
      </c>
      <c r="DF68">
        <v>-5.3319999999999999</v>
      </c>
      <c r="DG68">
        <v>0.27300000000000002</v>
      </c>
      <c r="DH68">
        <v>415</v>
      </c>
      <c r="DI68">
        <v>32</v>
      </c>
      <c r="DJ68">
        <v>0.52</v>
      </c>
      <c r="DK68">
        <v>0.2</v>
      </c>
      <c r="DL68">
        <v>-12.60914634146341</v>
      </c>
      <c r="DM68">
        <v>-1.0810264808362371</v>
      </c>
      <c r="DN68">
        <v>0.1081699929031332</v>
      </c>
      <c r="DO68">
        <v>0</v>
      </c>
      <c r="DP68">
        <v>0.59020846341463418</v>
      </c>
      <c r="DQ68">
        <v>-3.3979484320556523E-2</v>
      </c>
      <c r="DR68">
        <v>4.0131506453558513E-3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3.2981099999999999</v>
      </c>
      <c r="EB68">
        <v>2.6253000000000002</v>
      </c>
      <c r="EC68">
        <v>8.7295300000000006E-2</v>
      </c>
      <c r="ED68">
        <v>8.8107400000000002E-2</v>
      </c>
      <c r="EE68">
        <v>0.137706</v>
      </c>
      <c r="EF68">
        <v>0.134966</v>
      </c>
      <c r="EG68">
        <v>27623.3</v>
      </c>
      <c r="EH68">
        <v>28072.9</v>
      </c>
      <c r="EI68">
        <v>28151.200000000001</v>
      </c>
      <c r="EJ68">
        <v>29620.7</v>
      </c>
      <c r="EK68">
        <v>33409</v>
      </c>
      <c r="EL68">
        <v>35576.300000000003</v>
      </c>
      <c r="EM68">
        <v>39740.300000000003</v>
      </c>
      <c r="EN68">
        <v>42341</v>
      </c>
      <c r="EO68">
        <v>2.1002200000000002</v>
      </c>
      <c r="EP68">
        <v>2.2070500000000002</v>
      </c>
      <c r="EQ68">
        <v>0.119895</v>
      </c>
      <c r="ER68">
        <v>0</v>
      </c>
      <c r="ES68">
        <v>30.0534</v>
      </c>
      <c r="ET68">
        <v>999.9</v>
      </c>
      <c r="EU68">
        <v>66.400000000000006</v>
      </c>
      <c r="EV68">
        <v>35.799999999999997</v>
      </c>
      <c r="EW68">
        <v>38.748800000000003</v>
      </c>
      <c r="EX68">
        <v>56.934699999999999</v>
      </c>
      <c r="EY68">
        <v>-3.4174699999999998</v>
      </c>
      <c r="EZ68">
        <v>2</v>
      </c>
      <c r="FA68">
        <v>0.32861499999999999</v>
      </c>
      <c r="FB68">
        <v>-0.43515799999999999</v>
      </c>
      <c r="FC68">
        <v>20.274799999999999</v>
      </c>
      <c r="FD68">
        <v>5.2204300000000003</v>
      </c>
      <c r="FE68">
        <v>12.004300000000001</v>
      </c>
      <c r="FF68">
        <v>4.9867499999999998</v>
      </c>
      <c r="FG68">
        <v>3.2845499999999999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1.8622300000000001</v>
      </c>
      <c r="FN68">
        <v>1.8642799999999999</v>
      </c>
      <c r="FO68">
        <v>1.8603499999999999</v>
      </c>
      <c r="FP68">
        <v>1.8610800000000001</v>
      </c>
      <c r="FQ68">
        <v>1.8602000000000001</v>
      </c>
      <c r="FR68">
        <v>1.86189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-5.1230000000000002</v>
      </c>
      <c r="GH68">
        <v>0.28139999999999998</v>
      </c>
      <c r="GI68">
        <v>-3.9704311847748919</v>
      </c>
      <c r="GJ68">
        <v>-4.001498376286535E-3</v>
      </c>
      <c r="GK68">
        <v>2.0240158909263329E-6</v>
      </c>
      <c r="GL68">
        <v>-5.0118485733500383E-10</v>
      </c>
      <c r="GM68">
        <v>-5.8397261604675788E-2</v>
      </c>
      <c r="GN68">
        <v>3.5264372609216709E-3</v>
      </c>
      <c r="GO68">
        <v>5.1992710767976636E-4</v>
      </c>
      <c r="GP68">
        <v>-9.5545545698783704E-6</v>
      </c>
      <c r="GQ68">
        <v>7</v>
      </c>
      <c r="GR68">
        <v>2079</v>
      </c>
      <c r="GS68">
        <v>3</v>
      </c>
      <c r="GT68">
        <v>32</v>
      </c>
      <c r="GU68">
        <v>8.4</v>
      </c>
      <c r="GV68">
        <v>8.5</v>
      </c>
      <c r="GW68">
        <v>1.2036100000000001</v>
      </c>
      <c r="GX68">
        <v>2.5805699999999998</v>
      </c>
      <c r="GY68">
        <v>2.04834</v>
      </c>
      <c r="GZ68">
        <v>2.6171899999999999</v>
      </c>
      <c r="HA68">
        <v>2.1972700000000001</v>
      </c>
      <c r="HB68">
        <v>2.2924799999999999</v>
      </c>
      <c r="HC68">
        <v>40.019399999999997</v>
      </c>
      <c r="HD68">
        <v>14.245900000000001</v>
      </c>
      <c r="HE68">
        <v>18</v>
      </c>
      <c r="HF68">
        <v>592.29600000000005</v>
      </c>
      <c r="HG68">
        <v>750.53899999999999</v>
      </c>
      <c r="HH68">
        <v>31.000699999999998</v>
      </c>
      <c r="HI68">
        <v>31.615500000000001</v>
      </c>
      <c r="HJ68">
        <v>30.0001</v>
      </c>
      <c r="HK68">
        <v>31.577500000000001</v>
      </c>
      <c r="HL68">
        <v>31.588100000000001</v>
      </c>
      <c r="HM68">
        <v>24.114599999999999</v>
      </c>
      <c r="HN68">
        <v>20.8096</v>
      </c>
      <c r="HO68">
        <v>100</v>
      </c>
      <c r="HP68">
        <v>31</v>
      </c>
      <c r="HQ68">
        <v>364.392</v>
      </c>
      <c r="HR68">
        <v>32.846600000000002</v>
      </c>
      <c r="HS68">
        <v>99.202299999999994</v>
      </c>
      <c r="HT68">
        <v>98.182500000000005</v>
      </c>
    </row>
    <row r="69" spans="1:228" x14ac:dyDescent="0.2">
      <c r="A69">
        <v>54</v>
      </c>
      <c r="B69">
        <v>1674758072.5999999</v>
      </c>
      <c r="C69">
        <v>215.5</v>
      </c>
      <c r="D69" t="s">
        <v>466</v>
      </c>
      <c r="E69" t="s">
        <v>467</v>
      </c>
      <c r="F69">
        <v>4</v>
      </c>
      <c r="G69">
        <v>1674758070.5999999</v>
      </c>
      <c r="H69">
        <f t="shared" si="0"/>
        <v>6.5113006183590129E-4</v>
      </c>
      <c r="I69">
        <f t="shared" si="1"/>
        <v>0.65113006183590127</v>
      </c>
      <c r="J69">
        <f t="shared" si="2"/>
        <v>2.9532518555797842</v>
      </c>
      <c r="K69">
        <f t="shared" si="3"/>
        <v>340.46914285714291</v>
      </c>
      <c r="L69">
        <f t="shared" si="4"/>
        <v>229.83738895101501</v>
      </c>
      <c r="M69">
        <f t="shared" si="5"/>
        <v>23.275169351948918</v>
      </c>
      <c r="N69">
        <f t="shared" si="6"/>
        <v>34.478624192871528</v>
      </c>
      <c r="O69">
        <f t="shared" si="7"/>
        <v>4.5753229669663359E-2</v>
      </c>
      <c r="P69">
        <f t="shared" si="8"/>
        <v>2.7668060538828487</v>
      </c>
      <c r="Q69">
        <f t="shared" si="9"/>
        <v>4.5337025351540459E-2</v>
      </c>
      <c r="R69">
        <f t="shared" si="10"/>
        <v>2.8372719480738086E-2</v>
      </c>
      <c r="S69">
        <f t="shared" si="11"/>
        <v>226.11893738493708</v>
      </c>
      <c r="T69">
        <f t="shared" si="12"/>
        <v>33.484950514932514</v>
      </c>
      <c r="U69">
        <f t="shared" si="13"/>
        <v>31.995671428571431</v>
      </c>
      <c r="V69">
        <f t="shared" si="14"/>
        <v>4.7739134591782317</v>
      </c>
      <c r="W69">
        <f t="shared" si="15"/>
        <v>69.70260042833695</v>
      </c>
      <c r="X69">
        <f t="shared" si="16"/>
        <v>3.3780424834005198</v>
      </c>
      <c r="Y69">
        <f t="shared" si="17"/>
        <v>4.8463650748203762</v>
      </c>
      <c r="Z69">
        <f t="shared" si="18"/>
        <v>1.3958709757777119</v>
      </c>
      <c r="AA69">
        <f t="shared" si="19"/>
        <v>-28.714835726963248</v>
      </c>
      <c r="AB69">
        <f t="shared" si="20"/>
        <v>39.733040551112516</v>
      </c>
      <c r="AC69">
        <f t="shared" si="21"/>
        <v>3.260875523772206</v>
      </c>
      <c r="AD69">
        <f t="shared" si="22"/>
        <v>240.39801773285853</v>
      </c>
      <c r="AE69">
        <f t="shared" si="23"/>
        <v>13.616454654753896</v>
      </c>
      <c r="AF69">
        <f t="shared" si="24"/>
        <v>0.65410519678640711</v>
      </c>
      <c r="AG69">
        <f t="shared" si="25"/>
        <v>2.9532518555797842</v>
      </c>
      <c r="AH69">
        <v>364.47606587222822</v>
      </c>
      <c r="AI69">
        <v>354.83046666666678</v>
      </c>
      <c r="AJ69">
        <v>1.7413195722671619</v>
      </c>
      <c r="AK69">
        <v>63.968165495996793</v>
      </c>
      <c r="AL69">
        <f t="shared" si="26"/>
        <v>0.65113006183590127</v>
      </c>
      <c r="AM69">
        <v>32.773671271691853</v>
      </c>
      <c r="AN69">
        <v>33.354659999999988</v>
      </c>
      <c r="AO69">
        <v>-4.7604912073911467E-6</v>
      </c>
      <c r="AP69">
        <v>93.478074377991348</v>
      </c>
      <c r="AQ69">
        <v>87</v>
      </c>
      <c r="AR69">
        <v>13</v>
      </c>
      <c r="AS69">
        <f t="shared" si="27"/>
        <v>1</v>
      </c>
      <c r="AT69">
        <f t="shared" si="28"/>
        <v>0</v>
      </c>
      <c r="AU69">
        <f t="shared" si="29"/>
        <v>47428.611791284427</v>
      </c>
      <c r="AV69">
        <f t="shared" si="30"/>
        <v>1200.001428571429</v>
      </c>
      <c r="AW69">
        <f t="shared" si="31"/>
        <v>1025.927992427429</v>
      </c>
      <c r="AX69">
        <f t="shared" si="32"/>
        <v>0.85493897590502876</v>
      </c>
      <c r="AY69">
        <f t="shared" si="33"/>
        <v>0.18843222349670524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1674758070.5999999</v>
      </c>
      <c r="BF69">
        <v>340.46914285714291</v>
      </c>
      <c r="BG69">
        <v>353.24299999999999</v>
      </c>
      <c r="BH69">
        <v>33.357457142857143</v>
      </c>
      <c r="BI69">
        <v>32.77384285714286</v>
      </c>
      <c r="BJ69">
        <v>345.60157142857139</v>
      </c>
      <c r="BK69">
        <v>33.076128571428569</v>
      </c>
      <c r="BL69">
        <v>650.03814285714282</v>
      </c>
      <c r="BM69">
        <v>101.1678571428572</v>
      </c>
      <c r="BN69">
        <v>0.10012827142857141</v>
      </c>
      <c r="BO69">
        <v>32.262042857142859</v>
      </c>
      <c r="BP69">
        <v>31.995671428571431</v>
      </c>
      <c r="BQ69">
        <v>999.89999999999986</v>
      </c>
      <c r="BR69">
        <v>0</v>
      </c>
      <c r="BS69">
        <v>0</v>
      </c>
      <c r="BT69">
        <v>8994.8214285714294</v>
      </c>
      <c r="BU69">
        <v>0</v>
      </c>
      <c r="BV69">
        <v>149.8245714285714</v>
      </c>
      <c r="BW69">
        <v>-12.77384285714286</v>
      </c>
      <c r="BX69">
        <v>352.21857142857152</v>
      </c>
      <c r="BY69">
        <v>365.21214285714279</v>
      </c>
      <c r="BZ69">
        <v>0.58360442857142858</v>
      </c>
      <c r="CA69">
        <v>353.24299999999999</v>
      </c>
      <c r="CB69">
        <v>32.77384285714286</v>
      </c>
      <c r="CC69">
        <v>3.3747114285714281</v>
      </c>
      <c r="CD69">
        <v>3.3156699999999999</v>
      </c>
      <c r="CE69">
        <v>26.002271428571429</v>
      </c>
      <c r="CF69">
        <v>25.704314285714279</v>
      </c>
      <c r="CG69">
        <v>1200.001428571429</v>
      </c>
      <c r="CH69">
        <v>0.49995200000000001</v>
      </c>
      <c r="CI69">
        <v>0.50004800000000005</v>
      </c>
      <c r="CJ69">
        <v>0</v>
      </c>
      <c r="CK69">
        <v>758.86699999999996</v>
      </c>
      <c r="CL69">
        <v>4.9990899999999998</v>
      </c>
      <c r="CM69">
        <v>7847.5085714285706</v>
      </c>
      <c r="CN69">
        <v>9557.7014285714286</v>
      </c>
      <c r="CO69">
        <v>41.169285714285706</v>
      </c>
      <c r="CP69">
        <v>42.811999999999998</v>
      </c>
      <c r="CQ69">
        <v>41.936999999999998</v>
      </c>
      <c r="CR69">
        <v>41.875</v>
      </c>
      <c r="CS69">
        <v>42.553142857142859</v>
      </c>
      <c r="CT69">
        <v>597.4442857142858</v>
      </c>
      <c r="CU69">
        <v>597.56142857142856</v>
      </c>
      <c r="CV69">
        <v>0</v>
      </c>
      <c r="CW69">
        <v>1674758089.5999999</v>
      </c>
      <c r="CX69">
        <v>0</v>
      </c>
      <c r="CY69">
        <v>1674757564.0999999</v>
      </c>
      <c r="CZ69" t="s">
        <v>356</v>
      </c>
      <c r="DA69">
        <v>1674757564.0999999</v>
      </c>
      <c r="DB69">
        <v>1674757561.0999999</v>
      </c>
      <c r="DC69">
        <v>36</v>
      </c>
      <c r="DD69">
        <v>6.9000000000000006E-2</v>
      </c>
      <c r="DE69">
        <v>-3.7999999999999999E-2</v>
      </c>
      <c r="DF69">
        <v>-5.3319999999999999</v>
      </c>
      <c r="DG69">
        <v>0.27300000000000002</v>
      </c>
      <c r="DH69">
        <v>415</v>
      </c>
      <c r="DI69">
        <v>32</v>
      </c>
      <c r="DJ69">
        <v>0.52</v>
      </c>
      <c r="DK69">
        <v>0.2</v>
      </c>
      <c r="DL69">
        <v>-12.671965853658531</v>
      </c>
      <c r="DM69">
        <v>-0.90307526132405846</v>
      </c>
      <c r="DN69">
        <v>9.2242201361828785E-2</v>
      </c>
      <c r="DO69">
        <v>0</v>
      </c>
      <c r="DP69">
        <v>0.58859897560975605</v>
      </c>
      <c r="DQ69">
        <v>-4.0931916376305812E-2</v>
      </c>
      <c r="DR69">
        <v>4.3210853846972468E-3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3.29819</v>
      </c>
      <c r="EB69">
        <v>2.62527</v>
      </c>
      <c r="EC69">
        <v>8.8662299999999999E-2</v>
      </c>
      <c r="ED69">
        <v>8.9448E-2</v>
      </c>
      <c r="EE69">
        <v>0.137688</v>
      </c>
      <c r="EF69">
        <v>0.134965</v>
      </c>
      <c r="EG69">
        <v>27582.2</v>
      </c>
      <c r="EH69">
        <v>28031.5</v>
      </c>
      <c r="EI69">
        <v>28151.5</v>
      </c>
      <c r="EJ69">
        <v>29620.6</v>
      </c>
      <c r="EK69">
        <v>33409.300000000003</v>
      </c>
      <c r="EL69">
        <v>35576.300000000003</v>
      </c>
      <c r="EM69">
        <v>39739.699999999997</v>
      </c>
      <c r="EN69">
        <v>42340.800000000003</v>
      </c>
      <c r="EO69">
        <v>2.1007500000000001</v>
      </c>
      <c r="EP69">
        <v>2.2068300000000001</v>
      </c>
      <c r="EQ69">
        <v>0.119112</v>
      </c>
      <c r="ER69">
        <v>0</v>
      </c>
      <c r="ES69">
        <v>30.057300000000001</v>
      </c>
      <c r="ET69">
        <v>999.9</v>
      </c>
      <c r="EU69">
        <v>66.5</v>
      </c>
      <c r="EV69">
        <v>35.799999999999997</v>
      </c>
      <c r="EW69">
        <v>38.804699999999997</v>
      </c>
      <c r="EX69">
        <v>57.054699999999997</v>
      </c>
      <c r="EY69">
        <v>-3.4375</v>
      </c>
      <c r="EZ69">
        <v>2</v>
      </c>
      <c r="FA69">
        <v>0.32892300000000002</v>
      </c>
      <c r="FB69">
        <v>-0.43365999999999999</v>
      </c>
      <c r="FC69">
        <v>20.2746</v>
      </c>
      <c r="FD69">
        <v>5.2202799999999998</v>
      </c>
      <c r="FE69">
        <v>12.004099999999999</v>
      </c>
      <c r="FF69">
        <v>4.9870000000000001</v>
      </c>
      <c r="FG69">
        <v>3.2845800000000001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1.8622399999999999</v>
      </c>
      <c r="FN69">
        <v>1.86425</v>
      </c>
      <c r="FO69">
        <v>1.8603499999999999</v>
      </c>
      <c r="FP69">
        <v>1.8610899999999999</v>
      </c>
      <c r="FQ69">
        <v>1.8602000000000001</v>
      </c>
      <c r="FR69">
        <v>1.86189</v>
      </c>
      <c r="FS69">
        <v>1.8585199999999999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-5.141</v>
      </c>
      <c r="GH69">
        <v>0.28129999999999999</v>
      </c>
      <c r="GI69">
        <v>-3.9704311847748919</v>
      </c>
      <c r="GJ69">
        <v>-4.001498376286535E-3</v>
      </c>
      <c r="GK69">
        <v>2.0240158909263329E-6</v>
      </c>
      <c r="GL69">
        <v>-5.0118485733500383E-10</v>
      </c>
      <c r="GM69">
        <v>-5.8397261604675788E-2</v>
      </c>
      <c r="GN69">
        <v>3.5264372609216709E-3</v>
      </c>
      <c r="GO69">
        <v>5.1992710767976636E-4</v>
      </c>
      <c r="GP69">
        <v>-9.5545545698783704E-6</v>
      </c>
      <c r="GQ69">
        <v>7</v>
      </c>
      <c r="GR69">
        <v>2079</v>
      </c>
      <c r="GS69">
        <v>3</v>
      </c>
      <c r="GT69">
        <v>32</v>
      </c>
      <c r="GU69">
        <v>8.5</v>
      </c>
      <c r="GV69">
        <v>8.5</v>
      </c>
      <c r="GW69">
        <v>1.2231399999999999</v>
      </c>
      <c r="GX69">
        <v>2.5842299999999998</v>
      </c>
      <c r="GY69">
        <v>2.04834</v>
      </c>
      <c r="GZ69">
        <v>2.6184099999999999</v>
      </c>
      <c r="HA69">
        <v>2.1972700000000001</v>
      </c>
      <c r="HB69">
        <v>2.32544</v>
      </c>
      <c r="HC69">
        <v>40.019399999999997</v>
      </c>
      <c r="HD69">
        <v>14.245900000000001</v>
      </c>
      <c r="HE69">
        <v>18</v>
      </c>
      <c r="HF69">
        <v>592.678</v>
      </c>
      <c r="HG69">
        <v>750.33100000000002</v>
      </c>
      <c r="HH69">
        <v>31.000599999999999</v>
      </c>
      <c r="HI69">
        <v>31.616499999999998</v>
      </c>
      <c r="HJ69">
        <v>30.0002</v>
      </c>
      <c r="HK69">
        <v>31.577500000000001</v>
      </c>
      <c r="HL69">
        <v>31.588799999999999</v>
      </c>
      <c r="HM69">
        <v>24.4864</v>
      </c>
      <c r="HN69">
        <v>20.8096</v>
      </c>
      <c r="HO69">
        <v>100</v>
      </c>
      <c r="HP69">
        <v>31</v>
      </c>
      <c r="HQ69">
        <v>371.07900000000001</v>
      </c>
      <c r="HR69">
        <v>32.845999999999997</v>
      </c>
      <c r="HS69">
        <v>99.201999999999998</v>
      </c>
      <c r="HT69">
        <v>98.182100000000005</v>
      </c>
    </row>
    <row r="70" spans="1:228" x14ac:dyDescent="0.2">
      <c r="A70">
        <v>55</v>
      </c>
      <c r="B70">
        <v>1674758076.5999999</v>
      </c>
      <c r="C70">
        <v>219.5</v>
      </c>
      <c r="D70" t="s">
        <v>468</v>
      </c>
      <c r="E70" t="s">
        <v>469</v>
      </c>
      <c r="F70">
        <v>4</v>
      </c>
      <c r="G70">
        <v>1674758074.2874999</v>
      </c>
      <c r="H70">
        <f t="shared" si="0"/>
        <v>6.5431666041799845E-4</v>
      </c>
      <c r="I70">
        <f t="shared" si="1"/>
        <v>0.65431666041799841</v>
      </c>
      <c r="J70">
        <f t="shared" si="2"/>
        <v>3.2503245677336849</v>
      </c>
      <c r="K70">
        <f t="shared" si="3"/>
        <v>346.61174999999997</v>
      </c>
      <c r="L70">
        <f t="shared" si="4"/>
        <v>225.89101222027315</v>
      </c>
      <c r="M70">
        <f t="shared" si="5"/>
        <v>22.875467696977342</v>
      </c>
      <c r="N70">
        <f t="shared" si="6"/>
        <v>35.100581526395878</v>
      </c>
      <c r="O70">
        <f t="shared" si="7"/>
        <v>4.592058859978379E-2</v>
      </c>
      <c r="P70">
        <f t="shared" si="8"/>
        <v>2.7685758054344807</v>
      </c>
      <c r="Q70">
        <f t="shared" si="9"/>
        <v>4.5501614281231811E-2</v>
      </c>
      <c r="R70">
        <f t="shared" si="10"/>
        <v>2.8475833387749606E-2</v>
      </c>
      <c r="S70">
        <f t="shared" si="11"/>
        <v>226.11983773749583</v>
      </c>
      <c r="T70">
        <f t="shared" si="12"/>
        <v>33.483470688381637</v>
      </c>
      <c r="U70">
        <f t="shared" si="13"/>
        <v>32.001012500000002</v>
      </c>
      <c r="V70">
        <f t="shared" si="14"/>
        <v>4.7753568856614939</v>
      </c>
      <c r="W70">
        <f t="shared" si="15"/>
        <v>69.69594712124109</v>
      </c>
      <c r="X70">
        <f t="shared" si="16"/>
        <v>3.3777404842984029</v>
      </c>
      <c r="Y70">
        <f t="shared" si="17"/>
        <v>4.84639440859105</v>
      </c>
      <c r="Z70">
        <f t="shared" si="18"/>
        <v>1.397616401363091</v>
      </c>
      <c r="AA70">
        <f t="shared" si="19"/>
        <v>-28.855364724433731</v>
      </c>
      <c r="AB70">
        <f t="shared" si="20"/>
        <v>38.97724192828197</v>
      </c>
      <c r="AC70">
        <f t="shared" si="21"/>
        <v>3.1968882226231283</v>
      </c>
      <c r="AD70">
        <f t="shared" si="22"/>
        <v>239.43860316396717</v>
      </c>
      <c r="AE70">
        <f t="shared" si="23"/>
        <v>13.687877820219082</v>
      </c>
      <c r="AF70">
        <f t="shared" si="24"/>
        <v>0.65262093980037761</v>
      </c>
      <c r="AG70">
        <f t="shared" si="25"/>
        <v>3.2503245677336849</v>
      </c>
      <c r="AH70">
        <v>371.45786564312039</v>
      </c>
      <c r="AI70">
        <v>361.66559393939389</v>
      </c>
      <c r="AJ70">
        <v>1.706281346198764</v>
      </c>
      <c r="AK70">
        <v>63.968165495996793</v>
      </c>
      <c r="AL70">
        <f t="shared" si="26"/>
        <v>0.65431666041799841</v>
      </c>
      <c r="AM70">
        <v>32.772004555305543</v>
      </c>
      <c r="AN70">
        <v>33.355932121212113</v>
      </c>
      <c r="AO70">
        <v>-1.5763832567749329E-5</v>
      </c>
      <c r="AP70">
        <v>93.478074377991348</v>
      </c>
      <c r="AQ70">
        <v>87</v>
      </c>
      <c r="AR70">
        <v>13</v>
      </c>
      <c r="AS70">
        <f t="shared" si="27"/>
        <v>1</v>
      </c>
      <c r="AT70">
        <f t="shared" si="28"/>
        <v>0</v>
      </c>
      <c r="AU70">
        <f t="shared" si="29"/>
        <v>47477.403160377275</v>
      </c>
      <c r="AV70">
        <f t="shared" si="30"/>
        <v>1200.0050000000001</v>
      </c>
      <c r="AW70">
        <f t="shared" si="31"/>
        <v>1025.9311635945576</v>
      </c>
      <c r="AX70">
        <f t="shared" si="32"/>
        <v>0.8549390740826559</v>
      </c>
      <c r="AY70">
        <f t="shared" si="33"/>
        <v>0.18843241297952576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1674758074.2874999</v>
      </c>
      <c r="BF70">
        <v>346.61174999999997</v>
      </c>
      <c r="BG70">
        <v>359.45549999999997</v>
      </c>
      <c r="BH70">
        <v>33.3545625</v>
      </c>
      <c r="BI70">
        <v>32.772237500000003</v>
      </c>
      <c r="BJ70">
        <v>351.76125000000002</v>
      </c>
      <c r="BK70">
        <v>33.073275000000002</v>
      </c>
      <c r="BL70">
        <v>650.00099999999998</v>
      </c>
      <c r="BM70">
        <v>101.167875</v>
      </c>
      <c r="BN70">
        <v>9.9844650000000007E-2</v>
      </c>
      <c r="BO70">
        <v>32.262149999999998</v>
      </c>
      <c r="BP70">
        <v>32.001012500000002</v>
      </c>
      <c r="BQ70">
        <v>999.9</v>
      </c>
      <c r="BR70">
        <v>0</v>
      </c>
      <c r="BS70">
        <v>0</v>
      </c>
      <c r="BT70">
        <v>9004.21875</v>
      </c>
      <c r="BU70">
        <v>0</v>
      </c>
      <c r="BV70">
        <v>149.72300000000001</v>
      </c>
      <c r="BW70">
        <v>-12.843775000000001</v>
      </c>
      <c r="BX70">
        <v>358.57175000000001</v>
      </c>
      <c r="BY70">
        <v>371.63475</v>
      </c>
      <c r="BZ70">
        <v>0.58232787500000005</v>
      </c>
      <c r="CA70">
        <v>359.45549999999997</v>
      </c>
      <c r="CB70">
        <v>32.772237500000003</v>
      </c>
      <c r="CC70">
        <v>3.3744062499999998</v>
      </c>
      <c r="CD70">
        <v>3.3154937499999999</v>
      </c>
      <c r="CE70">
        <v>26.00075</v>
      </c>
      <c r="CF70">
        <v>25.7034375</v>
      </c>
      <c r="CG70">
        <v>1200.0050000000001</v>
      </c>
      <c r="CH70">
        <v>0.49994925000000001</v>
      </c>
      <c r="CI70">
        <v>0.50005074999999999</v>
      </c>
      <c r="CJ70">
        <v>0</v>
      </c>
      <c r="CK70">
        <v>758.68125000000009</v>
      </c>
      <c r="CL70">
        <v>4.9990899999999998</v>
      </c>
      <c r="CM70">
        <v>7845.7212500000014</v>
      </c>
      <c r="CN70">
        <v>9557.7099999999991</v>
      </c>
      <c r="CO70">
        <v>41.186999999999998</v>
      </c>
      <c r="CP70">
        <v>42.811999999999998</v>
      </c>
      <c r="CQ70">
        <v>41.936999999999998</v>
      </c>
      <c r="CR70">
        <v>41.875</v>
      </c>
      <c r="CS70">
        <v>42.561999999999998</v>
      </c>
      <c r="CT70">
        <v>597.44000000000005</v>
      </c>
      <c r="CU70">
        <v>597.56499999999994</v>
      </c>
      <c r="CV70">
        <v>0</v>
      </c>
      <c r="CW70">
        <v>1674758093.2</v>
      </c>
      <c r="CX70">
        <v>0</v>
      </c>
      <c r="CY70">
        <v>1674757564.0999999</v>
      </c>
      <c r="CZ70" t="s">
        <v>356</v>
      </c>
      <c r="DA70">
        <v>1674757564.0999999</v>
      </c>
      <c r="DB70">
        <v>1674757561.0999999</v>
      </c>
      <c r="DC70">
        <v>36</v>
      </c>
      <c r="DD70">
        <v>6.9000000000000006E-2</v>
      </c>
      <c r="DE70">
        <v>-3.7999999999999999E-2</v>
      </c>
      <c r="DF70">
        <v>-5.3319999999999999</v>
      </c>
      <c r="DG70">
        <v>0.27300000000000002</v>
      </c>
      <c r="DH70">
        <v>415</v>
      </c>
      <c r="DI70">
        <v>32</v>
      </c>
      <c r="DJ70">
        <v>0.52</v>
      </c>
      <c r="DK70">
        <v>0.2</v>
      </c>
      <c r="DL70">
        <v>-12.738495</v>
      </c>
      <c r="DM70">
        <v>-0.82706116322701972</v>
      </c>
      <c r="DN70">
        <v>8.3221181047856016E-2</v>
      </c>
      <c r="DO70">
        <v>0</v>
      </c>
      <c r="DP70">
        <v>0.58549977499999994</v>
      </c>
      <c r="DQ70">
        <v>-2.659068292683112E-2</v>
      </c>
      <c r="DR70">
        <v>2.9964709283380412E-3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3.2981400000000001</v>
      </c>
      <c r="EB70">
        <v>2.6252200000000001</v>
      </c>
      <c r="EC70">
        <v>8.9991399999999999E-2</v>
      </c>
      <c r="ED70">
        <v>9.0767899999999999E-2</v>
      </c>
      <c r="EE70">
        <v>0.13769000000000001</v>
      </c>
      <c r="EF70">
        <v>0.13497799999999999</v>
      </c>
      <c r="EG70">
        <v>27542.1</v>
      </c>
      <c r="EH70">
        <v>27990.5</v>
      </c>
      <c r="EI70">
        <v>28151.7</v>
      </c>
      <c r="EJ70">
        <v>29620.3</v>
      </c>
      <c r="EK70">
        <v>33409.9</v>
      </c>
      <c r="EL70">
        <v>35575.599999999999</v>
      </c>
      <c r="EM70">
        <v>39740.400000000001</v>
      </c>
      <c r="EN70">
        <v>42340.5</v>
      </c>
      <c r="EO70">
        <v>2.1003699999999998</v>
      </c>
      <c r="EP70">
        <v>2.20703</v>
      </c>
      <c r="EQ70">
        <v>0.120044</v>
      </c>
      <c r="ER70">
        <v>0</v>
      </c>
      <c r="ES70">
        <v>30.0623</v>
      </c>
      <c r="ET70">
        <v>999.9</v>
      </c>
      <c r="EU70">
        <v>66.5</v>
      </c>
      <c r="EV70">
        <v>35.799999999999997</v>
      </c>
      <c r="EW70">
        <v>38.8048</v>
      </c>
      <c r="EX70">
        <v>56.604700000000001</v>
      </c>
      <c r="EY70">
        <v>-3.4054500000000001</v>
      </c>
      <c r="EZ70">
        <v>2</v>
      </c>
      <c r="FA70">
        <v>0.32882099999999997</v>
      </c>
      <c r="FB70">
        <v>-0.432481</v>
      </c>
      <c r="FC70">
        <v>20.274699999999999</v>
      </c>
      <c r="FD70">
        <v>5.2204300000000003</v>
      </c>
      <c r="FE70">
        <v>12.004</v>
      </c>
      <c r="FF70">
        <v>4.98665</v>
      </c>
      <c r="FG70">
        <v>3.2845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1.86222</v>
      </c>
      <c r="FN70">
        <v>1.86425</v>
      </c>
      <c r="FO70">
        <v>1.8603499999999999</v>
      </c>
      <c r="FP70">
        <v>1.8610800000000001</v>
      </c>
      <c r="FQ70">
        <v>1.8602000000000001</v>
      </c>
      <c r="FR70">
        <v>1.86188</v>
      </c>
      <c r="FS70">
        <v>1.8585199999999999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-5.16</v>
      </c>
      <c r="GH70">
        <v>0.28129999999999999</v>
      </c>
      <c r="GI70">
        <v>-3.9704311847748919</v>
      </c>
      <c r="GJ70">
        <v>-4.001498376286535E-3</v>
      </c>
      <c r="GK70">
        <v>2.0240158909263329E-6</v>
      </c>
      <c r="GL70">
        <v>-5.0118485733500383E-10</v>
      </c>
      <c r="GM70">
        <v>-5.8397261604675788E-2</v>
      </c>
      <c r="GN70">
        <v>3.5264372609216709E-3</v>
      </c>
      <c r="GO70">
        <v>5.1992710767976636E-4</v>
      </c>
      <c r="GP70">
        <v>-9.5545545698783704E-6</v>
      </c>
      <c r="GQ70">
        <v>7</v>
      </c>
      <c r="GR70">
        <v>2079</v>
      </c>
      <c r="GS70">
        <v>3</v>
      </c>
      <c r="GT70">
        <v>32</v>
      </c>
      <c r="GU70">
        <v>8.5</v>
      </c>
      <c r="GV70">
        <v>8.6</v>
      </c>
      <c r="GW70">
        <v>1.24146</v>
      </c>
      <c r="GX70">
        <v>2.5793499999999998</v>
      </c>
      <c r="GY70">
        <v>2.04834</v>
      </c>
      <c r="GZ70">
        <v>2.6184099999999999</v>
      </c>
      <c r="HA70">
        <v>2.1972700000000001</v>
      </c>
      <c r="HB70">
        <v>2.3107899999999999</v>
      </c>
      <c r="HC70">
        <v>40.019399999999997</v>
      </c>
      <c r="HD70">
        <v>14.245900000000001</v>
      </c>
      <c r="HE70">
        <v>18</v>
      </c>
      <c r="HF70">
        <v>592.41999999999996</v>
      </c>
      <c r="HG70">
        <v>750.54200000000003</v>
      </c>
      <c r="HH70">
        <v>31.000399999999999</v>
      </c>
      <c r="HI70">
        <v>31.618300000000001</v>
      </c>
      <c r="HJ70">
        <v>30.0001</v>
      </c>
      <c r="HK70">
        <v>31.5791</v>
      </c>
      <c r="HL70">
        <v>31.590299999999999</v>
      </c>
      <c r="HM70">
        <v>24.859100000000002</v>
      </c>
      <c r="HN70">
        <v>20.538499999999999</v>
      </c>
      <c r="HO70">
        <v>100</v>
      </c>
      <c r="HP70">
        <v>31</v>
      </c>
      <c r="HQ70">
        <v>377.75799999999998</v>
      </c>
      <c r="HR70">
        <v>32.848300000000002</v>
      </c>
      <c r="HS70">
        <v>99.203199999999995</v>
      </c>
      <c r="HT70">
        <v>98.181200000000004</v>
      </c>
    </row>
    <row r="71" spans="1:228" x14ac:dyDescent="0.2">
      <c r="A71">
        <v>56</v>
      </c>
      <c r="B71">
        <v>1674758080.5999999</v>
      </c>
      <c r="C71">
        <v>223.5</v>
      </c>
      <c r="D71" t="s">
        <v>470</v>
      </c>
      <c r="E71" t="s">
        <v>471</v>
      </c>
      <c r="F71">
        <v>4</v>
      </c>
      <c r="G71">
        <v>1674758078.5999999</v>
      </c>
      <c r="H71">
        <f t="shared" si="0"/>
        <v>6.3720043858116898E-4</v>
      </c>
      <c r="I71">
        <f t="shared" si="1"/>
        <v>0.63720043858116893</v>
      </c>
      <c r="J71">
        <f t="shared" si="2"/>
        <v>3.1058411759799469</v>
      </c>
      <c r="K71">
        <f t="shared" si="3"/>
        <v>353.80114285714291</v>
      </c>
      <c r="L71">
        <f t="shared" si="4"/>
        <v>234.73846461212932</v>
      </c>
      <c r="M71">
        <f t="shared" si="5"/>
        <v>23.771607740189193</v>
      </c>
      <c r="N71">
        <f t="shared" si="6"/>
        <v>35.828904308152573</v>
      </c>
      <c r="O71">
        <f t="shared" si="7"/>
        <v>4.4596194662724305E-2</v>
      </c>
      <c r="P71">
        <f t="shared" si="8"/>
        <v>2.7664792622883336</v>
      </c>
      <c r="Q71">
        <f t="shared" si="9"/>
        <v>4.4200630178686307E-2</v>
      </c>
      <c r="R71">
        <f t="shared" si="10"/>
        <v>2.7660641206168898E-2</v>
      </c>
      <c r="S71">
        <f t="shared" si="11"/>
        <v>226.11815052849303</v>
      </c>
      <c r="T71">
        <f t="shared" si="12"/>
        <v>33.488399804115737</v>
      </c>
      <c r="U71">
        <f t="shared" si="13"/>
        <v>32.014557142857143</v>
      </c>
      <c r="V71">
        <f t="shared" si="14"/>
        <v>4.7790190338408687</v>
      </c>
      <c r="W71">
        <f t="shared" si="15"/>
        <v>69.70195850328065</v>
      </c>
      <c r="X71">
        <f t="shared" si="16"/>
        <v>3.3779186852224146</v>
      </c>
      <c r="Y71">
        <f t="shared" si="17"/>
        <v>4.8462320969982882</v>
      </c>
      <c r="Z71">
        <f t="shared" si="18"/>
        <v>1.4011003486184541</v>
      </c>
      <c r="AA71">
        <f t="shared" si="19"/>
        <v>-28.100539341429553</v>
      </c>
      <c r="AB71">
        <f t="shared" si="20"/>
        <v>36.839168207156682</v>
      </c>
      <c r="AC71">
        <f t="shared" si="21"/>
        <v>3.0240070940413193</v>
      </c>
      <c r="AD71">
        <f t="shared" si="22"/>
        <v>237.88078648826146</v>
      </c>
      <c r="AE71">
        <f t="shared" si="23"/>
        <v>13.740449046572767</v>
      </c>
      <c r="AF71">
        <f t="shared" si="24"/>
        <v>0.62423539149751184</v>
      </c>
      <c r="AG71">
        <f t="shared" si="25"/>
        <v>3.1058411759799469</v>
      </c>
      <c r="AH71">
        <v>378.38603431161079</v>
      </c>
      <c r="AI71">
        <v>368.61476363636348</v>
      </c>
      <c r="AJ71">
        <v>1.7360405182524199</v>
      </c>
      <c r="AK71">
        <v>63.968165495996793</v>
      </c>
      <c r="AL71">
        <f t="shared" si="26"/>
        <v>0.63720043858116893</v>
      </c>
      <c r="AM71">
        <v>32.788295307384189</v>
      </c>
      <c r="AN71">
        <v>33.356826060606039</v>
      </c>
      <c r="AO71">
        <v>6.5281222944648796E-6</v>
      </c>
      <c r="AP71">
        <v>93.478074377991348</v>
      </c>
      <c r="AQ71">
        <v>87</v>
      </c>
      <c r="AR71">
        <v>13</v>
      </c>
      <c r="AS71">
        <f t="shared" si="27"/>
        <v>1</v>
      </c>
      <c r="AT71">
        <f t="shared" si="28"/>
        <v>0</v>
      </c>
      <c r="AU71">
        <f t="shared" si="29"/>
        <v>47419.680452908498</v>
      </c>
      <c r="AV71">
        <f t="shared" si="30"/>
        <v>1199.998571428571</v>
      </c>
      <c r="AW71">
        <f t="shared" si="31"/>
        <v>1025.9254209992189</v>
      </c>
      <c r="AX71">
        <f t="shared" si="32"/>
        <v>0.85493886861705004</v>
      </c>
      <c r="AY71">
        <f t="shared" si="33"/>
        <v>0.18843201643090668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1674758078.5999999</v>
      </c>
      <c r="BF71">
        <v>353.80114285714291</v>
      </c>
      <c r="BG71">
        <v>366.68857142857138</v>
      </c>
      <c r="BH71">
        <v>33.356071428571433</v>
      </c>
      <c r="BI71">
        <v>32.79907142857143</v>
      </c>
      <c r="BJ71">
        <v>358.97028571428581</v>
      </c>
      <c r="BK71">
        <v>33.074757142857138</v>
      </c>
      <c r="BL71">
        <v>649.99642857142862</v>
      </c>
      <c r="BM71">
        <v>101.16842857142861</v>
      </c>
      <c r="BN71">
        <v>0.10005241428571431</v>
      </c>
      <c r="BO71">
        <v>32.261557142857143</v>
      </c>
      <c r="BP71">
        <v>32.014557142857143</v>
      </c>
      <c r="BQ71">
        <v>999.89999999999986</v>
      </c>
      <c r="BR71">
        <v>0</v>
      </c>
      <c r="BS71">
        <v>0</v>
      </c>
      <c r="BT71">
        <v>8993.0357142857138</v>
      </c>
      <c r="BU71">
        <v>0</v>
      </c>
      <c r="BV71">
        <v>149.60900000000001</v>
      </c>
      <c r="BW71">
        <v>-12.887271428571429</v>
      </c>
      <c r="BX71">
        <v>366.00957142857129</v>
      </c>
      <c r="BY71">
        <v>379.12328571428571</v>
      </c>
      <c r="BZ71">
        <v>0.55698457142857138</v>
      </c>
      <c r="CA71">
        <v>366.68857142857138</v>
      </c>
      <c r="CB71">
        <v>32.79907142857143</v>
      </c>
      <c r="CC71">
        <v>3.3745771428571421</v>
      </c>
      <c r="CD71">
        <v>3.318228571428572</v>
      </c>
      <c r="CE71">
        <v>26.0016</v>
      </c>
      <c r="CF71">
        <v>25.717314285714291</v>
      </c>
      <c r="CG71">
        <v>1199.998571428571</v>
      </c>
      <c r="CH71">
        <v>0.49995571428571423</v>
      </c>
      <c r="CI71">
        <v>0.50004428571428572</v>
      </c>
      <c r="CJ71">
        <v>0</v>
      </c>
      <c r="CK71">
        <v>758.39985714285729</v>
      </c>
      <c r="CL71">
        <v>4.9990899999999998</v>
      </c>
      <c r="CM71">
        <v>7844.0971428571429</v>
      </c>
      <c r="CN71">
        <v>9557.687142857143</v>
      </c>
      <c r="CO71">
        <v>41.186999999999998</v>
      </c>
      <c r="CP71">
        <v>42.811999999999998</v>
      </c>
      <c r="CQ71">
        <v>41.936999999999998</v>
      </c>
      <c r="CR71">
        <v>41.875</v>
      </c>
      <c r="CS71">
        <v>42.561999999999998</v>
      </c>
      <c r="CT71">
        <v>597.44714285714292</v>
      </c>
      <c r="CU71">
        <v>597.55571428571432</v>
      </c>
      <c r="CV71">
        <v>0</v>
      </c>
      <c r="CW71">
        <v>1674758097.4000001</v>
      </c>
      <c r="CX71">
        <v>0</v>
      </c>
      <c r="CY71">
        <v>1674757564.0999999</v>
      </c>
      <c r="CZ71" t="s">
        <v>356</v>
      </c>
      <c r="DA71">
        <v>1674757564.0999999</v>
      </c>
      <c r="DB71">
        <v>1674757561.0999999</v>
      </c>
      <c r="DC71">
        <v>36</v>
      </c>
      <c r="DD71">
        <v>6.9000000000000006E-2</v>
      </c>
      <c r="DE71">
        <v>-3.7999999999999999E-2</v>
      </c>
      <c r="DF71">
        <v>-5.3319999999999999</v>
      </c>
      <c r="DG71">
        <v>0.27300000000000002</v>
      </c>
      <c r="DH71">
        <v>415</v>
      </c>
      <c r="DI71">
        <v>32</v>
      </c>
      <c r="DJ71">
        <v>0.52</v>
      </c>
      <c r="DK71">
        <v>0.2</v>
      </c>
      <c r="DL71">
        <v>-12.778174999999999</v>
      </c>
      <c r="DM71">
        <v>-0.76639024390241728</v>
      </c>
      <c r="DN71">
        <v>7.7620676208082787E-2</v>
      </c>
      <c r="DO71">
        <v>0</v>
      </c>
      <c r="DP71">
        <v>0.58162857500000009</v>
      </c>
      <c r="DQ71">
        <v>-6.4958397748595381E-2</v>
      </c>
      <c r="DR71">
        <v>8.5636644402016914E-3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3.2982</v>
      </c>
      <c r="EB71">
        <v>2.62527</v>
      </c>
      <c r="EC71">
        <v>9.1325299999999998E-2</v>
      </c>
      <c r="ED71">
        <v>9.2086399999999999E-2</v>
      </c>
      <c r="EE71">
        <v>0.13770199999999999</v>
      </c>
      <c r="EF71">
        <v>0.135072</v>
      </c>
      <c r="EG71">
        <v>27501.7</v>
      </c>
      <c r="EH71">
        <v>27949.4</v>
      </c>
      <c r="EI71">
        <v>28151.599999999999</v>
      </c>
      <c r="EJ71">
        <v>29619.8</v>
      </c>
      <c r="EK71">
        <v>33409.4</v>
      </c>
      <c r="EL71">
        <v>35571.199999999997</v>
      </c>
      <c r="EM71">
        <v>39740.300000000003</v>
      </c>
      <c r="EN71">
        <v>42339.8</v>
      </c>
      <c r="EO71">
        <v>2.1004299999999998</v>
      </c>
      <c r="EP71">
        <v>2.20695</v>
      </c>
      <c r="EQ71">
        <v>0.11982</v>
      </c>
      <c r="ER71">
        <v>0</v>
      </c>
      <c r="ES71">
        <v>30.0657</v>
      </c>
      <c r="ET71">
        <v>999.9</v>
      </c>
      <c r="EU71">
        <v>66.5</v>
      </c>
      <c r="EV71">
        <v>35.700000000000003</v>
      </c>
      <c r="EW71">
        <v>38.589300000000001</v>
      </c>
      <c r="EX71">
        <v>57.024700000000003</v>
      </c>
      <c r="EY71">
        <v>-3.4575300000000002</v>
      </c>
      <c r="EZ71">
        <v>2</v>
      </c>
      <c r="FA71">
        <v>0.32896599999999998</v>
      </c>
      <c r="FB71">
        <v>-0.432361</v>
      </c>
      <c r="FC71">
        <v>20.2746</v>
      </c>
      <c r="FD71">
        <v>5.2198399999999996</v>
      </c>
      <c r="FE71">
        <v>12.0046</v>
      </c>
      <c r="FF71">
        <v>4.9866000000000001</v>
      </c>
      <c r="FG71">
        <v>3.2844799999999998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1.8622399999999999</v>
      </c>
      <c r="FN71">
        <v>1.86426</v>
      </c>
      <c r="FO71">
        <v>1.8603499999999999</v>
      </c>
      <c r="FP71">
        <v>1.8611</v>
      </c>
      <c r="FQ71">
        <v>1.8602000000000001</v>
      </c>
      <c r="FR71">
        <v>1.86188</v>
      </c>
      <c r="FS71">
        <v>1.8585199999999999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-5.1779999999999999</v>
      </c>
      <c r="GH71">
        <v>0.28129999999999999</v>
      </c>
      <c r="GI71">
        <v>-3.9704311847748919</v>
      </c>
      <c r="GJ71">
        <v>-4.001498376286535E-3</v>
      </c>
      <c r="GK71">
        <v>2.0240158909263329E-6</v>
      </c>
      <c r="GL71">
        <v>-5.0118485733500383E-10</v>
      </c>
      <c r="GM71">
        <v>-5.8397261604675788E-2</v>
      </c>
      <c r="GN71">
        <v>3.5264372609216709E-3</v>
      </c>
      <c r="GO71">
        <v>5.1992710767976636E-4</v>
      </c>
      <c r="GP71">
        <v>-9.5545545698783704E-6</v>
      </c>
      <c r="GQ71">
        <v>7</v>
      </c>
      <c r="GR71">
        <v>2079</v>
      </c>
      <c r="GS71">
        <v>3</v>
      </c>
      <c r="GT71">
        <v>32</v>
      </c>
      <c r="GU71">
        <v>8.6</v>
      </c>
      <c r="GV71">
        <v>8.6999999999999993</v>
      </c>
      <c r="GW71">
        <v>1.2597700000000001</v>
      </c>
      <c r="GX71">
        <v>2.5817899999999998</v>
      </c>
      <c r="GY71">
        <v>2.04834</v>
      </c>
      <c r="GZ71">
        <v>2.6184099999999999</v>
      </c>
      <c r="HA71">
        <v>2.1972700000000001</v>
      </c>
      <c r="HB71">
        <v>2.2973599999999998</v>
      </c>
      <c r="HC71">
        <v>40.019399999999997</v>
      </c>
      <c r="HD71">
        <v>14.245900000000001</v>
      </c>
      <c r="HE71">
        <v>18</v>
      </c>
      <c r="HF71">
        <v>592.46799999999996</v>
      </c>
      <c r="HG71">
        <v>750.47799999999995</v>
      </c>
      <c r="HH71">
        <v>31.0002</v>
      </c>
      <c r="HI71">
        <v>31.618300000000001</v>
      </c>
      <c r="HJ71">
        <v>30.0002</v>
      </c>
      <c r="HK71">
        <v>31.580200000000001</v>
      </c>
      <c r="HL71">
        <v>31.590900000000001</v>
      </c>
      <c r="HM71">
        <v>25.2273</v>
      </c>
      <c r="HN71">
        <v>20.538499999999999</v>
      </c>
      <c r="HO71">
        <v>100</v>
      </c>
      <c r="HP71">
        <v>31</v>
      </c>
      <c r="HQ71">
        <v>384.43599999999998</v>
      </c>
      <c r="HR71">
        <v>32.848300000000002</v>
      </c>
      <c r="HS71">
        <v>99.2029</v>
      </c>
      <c r="HT71">
        <v>98.179599999999994</v>
      </c>
    </row>
    <row r="72" spans="1:228" x14ac:dyDescent="0.2">
      <c r="A72">
        <v>57</v>
      </c>
      <c r="B72">
        <v>1674758084.5999999</v>
      </c>
      <c r="C72">
        <v>227.5</v>
      </c>
      <c r="D72" t="s">
        <v>472</v>
      </c>
      <c r="E72" t="s">
        <v>473</v>
      </c>
      <c r="F72">
        <v>4</v>
      </c>
      <c r="G72">
        <v>1674758082.2874999</v>
      </c>
      <c r="H72">
        <f t="shared" si="0"/>
        <v>6.2376900851498194E-4</v>
      </c>
      <c r="I72">
        <f t="shared" si="1"/>
        <v>0.62376900851498196</v>
      </c>
      <c r="J72">
        <f t="shared" si="2"/>
        <v>3.2628044627770296</v>
      </c>
      <c r="K72">
        <f t="shared" si="3"/>
        <v>359.952</v>
      </c>
      <c r="L72">
        <f t="shared" si="4"/>
        <v>232.78685180332815</v>
      </c>
      <c r="M72">
        <f t="shared" si="5"/>
        <v>23.573921126525249</v>
      </c>
      <c r="N72">
        <f t="shared" si="6"/>
        <v>36.4517153421708</v>
      </c>
      <c r="O72">
        <f t="shared" si="7"/>
        <v>4.3704569882067751E-2</v>
      </c>
      <c r="P72">
        <f t="shared" si="8"/>
        <v>2.7667874070615621</v>
      </c>
      <c r="Q72">
        <f t="shared" si="9"/>
        <v>4.3324633766273497E-2</v>
      </c>
      <c r="R72">
        <f t="shared" si="10"/>
        <v>2.7111756441267593E-2</v>
      </c>
      <c r="S72">
        <f t="shared" si="11"/>
        <v>226.1174646176614</v>
      </c>
      <c r="T72">
        <f t="shared" si="12"/>
        <v>33.494803969560749</v>
      </c>
      <c r="U72">
        <f t="shared" si="13"/>
        <v>32.010662500000002</v>
      </c>
      <c r="V72">
        <f t="shared" si="14"/>
        <v>4.7779657650143497</v>
      </c>
      <c r="W72">
        <f t="shared" si="15"/>
        <v>69.706118722220694</v>
      </c>
      <c r="X72">
        <f t="shared" si="16"/>
        <v>3.3786676327894853</v>
      </c>
      <c r="Y72">
        <f t="shared" si="17"/>
        <v>4.8470172988019842</v>
      </c>
      <c r="Z72">
        <f t="shared" si="18"/>
        <v>1.3992981322248643</v>
      </c>
      <c r="AA72">
        <f t="shared" si="19"/>
        <v>-27.508213275510705</v>
      </c>
      <c r="AB72">
        <f t="shared" si="20"/>
        <v>37.851986620495069</v>
      </c>
      <c r="AC72">
        <f t="shared" si="21"/>
        <v>3.1067843475787877</v>
      </c>
      <c r="AD72">
        <f t="shared" si="22"/>
        <v>239.56802231022453</v>
      </c>
      <c r="AE72">
        <f t="shared" si="23"/>
        <v>13.791735016998924</v>
      </c>
      <c r="AF72">
        <f t="shared" si="24"/>
        <v>0.61793056111480826</v>
      </c>
      <c r="AG72">
        <f t="shared" si="25"/>
        <v>3.2628044627770296</v>
      </c>
      <c r="AH72">
        <v>385.34417422812948</v>
      </c>
      <c r="AI72">
        <v>375.49118787878803</v>
      </c>
      <c r="AJ72">
        <v>1.7187753841316711</v>
      </c>
      <c r="AK72">
        <v>63.968165495996793</v>
      </c>
      <c r="AL72">
        <f t="shared" si="26"/>
        <v>0.62376900851498196</v>
      </c>
      <c r="AM72">
        <v>32.812468718047633</v>
      </c>
      <c r="AN72">
        <v>33.368736969696947</v>
      </c>
      <c r="AO72">
        <v>5.0286382032407173E-5</v>
      </c>
      <c r="AP72">
        <v>93.478074377991348</v>
      </c>
      <c r="AQ72">
        <v>87</v>
      </c>
      <c r="AR72">
        <v>13</v>
      </c>
      <c r="AS72">
        <f t="shared" si="27"/>
        <v>1</v>
      </c>
      <c r="AT72">
        <f t="shared" si="28"/>
        <v>0</v>
      </c>
      <c r="AU72">
        <f t="shared" si="29"/>
        <v>47427.730277149982</v>
      </c>
      <c r="AV72">
        <f t="shared" si="30"/>
        <v>1199.9962499999999</v>
      </c>
      <c r="AW72">
        <f t="shared" si="31"/>
        <v>1025.9233075739178</v>
      </c>
      <c r="AX72">
        <f t="shared" si="32"/>
        <v>0.85493876132856061</v>
      </c>
      <c r="AY72">
        <f t="shared" si="33"/>
        <v>0.1884318093641221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1674758082.2874999</v>
      </c>
      <c r="BF72">
        <v>359.952</v>
      </c>
      <c r="BG72">
        <v>372.88774999999998</v>
      </c>
      <c r="BH72">
        <v>33.3635375</v>
      </c>
      <c r="BI72">
        <v>32.812187500000007</v>
      </c>
      <c r="BJ72">
        <v>365.13812500000012</v>
      </c>
      <c r="BK72">
        <v>33.082174999999999</v>
      </c>
      <c r="BL72">
        <v>650.02</v>
      </c>
      <c r="BM72">
        <v>101.16825</v>
      </c>
      <c r="BN72">
        <v>0.100017275</v>
      </c>
      <c r="BO72">
        <v>32.264425000000003</v>
      </c>
      <c r="BP72">
        <v>32.010662500000002</v>
      </c>
      <c r="BQ72">
        <v>999.9</v>
      </c>
      <c r="BR72">
        <v>0</v>
      </c>
      <c r="BS72">
        <v>0</v>
      </c>
      <c r="BT72">
        <v>8994.6875</v>
      </c>
      <c r="BU72">
        <v>0</v>
      </c>
      <c r="BV72">
        <v>149.51287500000001</v>
      </c>
      <c r="BW72">
        <v>-12.935662499999999</v>
      </c>
      <c r="BX72">
        <v>372.37574999999998</v>
      </c>
      <c r="BY72">
        <v>385.53787499999999</v>
      </c>
      <c r="BZ72">
        <v>0.55135287500000008</v>
      </c>
      <c r="CA72">
        <v>372.88774999999998</v>
      </c>
      <c r="CB72">
        <v>32.812187500000007</v>
      </c>
      <c r="CC72">
        <v>3.3753337499999998</v>
      </c>
      <c r="CD72">
        <v>3.3195549999999998</v>
      </c>
      <c r="CE72">
        <v>26.005387500000001</v>
      </c>
      <c r="CF72">
        <v>25.724062499999999</v>
      </c>
      <c r="CG72">
        <v>1199.9962499999999</v>
      </c>
      <c r="CH72">
        <v>0.49995800000000001</v>
      </c>
      <c r="CI72">
        <v>0.50004199999999999</v>
      </c>
      <c r="CJ72">
        <v>0</v>
      </c>
      <c r="CK72">
        <v>758.03525000000002</v>
      </c>
      <c r="CL72">
        <v>4.9990899999999998</v>
      </c>
      <c r="CM72">
        <v>7842.74125</v>
      </c>
      <c r="CN72">
        <v>9557.69</v>
      </c>
      <c r="CO72">
        <v>41.186999999999998</v>
      </c>
      <c r="CP72">
        <v>42.811999999999998</v>
      </c>
      <c r="CQ72">
        <v>41.936999999999998</v>
      </c>
      <c r="CR72">
        <v>41.875</v>
      </c>
      <c r="CS72">
        <v>42.561999999999998</v>
      </c>
      <c r="CT72">
        <v>597.45000000000005</v>
      </c>
      <c r="CU72">
        <v>597.54999999999995</v>
      </c>
      <c r="CV72">
        <v>0</v>
      </c>
      <c r="CW72">
        <v>1674758101</v>
      </c>
      <c r="CX72">
        <v>0</v>
      </c>
      <c r="CY72">
        <v>1674757564.0999999</v>
      </c>
      <c r="CZ72" t="s">
        <v>356</v>
      </c>
      <c r="DA72">
        <v>1674757564.0999999</v>
      </c>
      <c r="DB72">
        <v>1674757561.0999999</v>
      </c>
      <c r="DC72">
        <v>36</v>
      </c>
      <c r="DD72">
        <v>6.9000000000000006E-2</v>
      </c>
      <c r="DE72">
        <v>-3.7999999999999999E-2</v>
      </c>
      <c r="DF72">
        <v>-5.3319999999999999</v>
      </c>
      <c r="DG72">
        <v>0.27300000000000002</v>
      </c>
      <c r="DH72">
        <v>415</v>
      </c>
      <c r="DI72">
        <v>32</v>
      </c>
      <c r="DJ72">
        <v>0.52</v>
      </c>
      <c r="DK72">
        <v>0.2</v>
      </c>
      <c r="DL72">
        <v>-12.834468292682921</v>
      </c>
      <c r="DM72">
        <v>-0.63787526132405736</v>
      </c>
      <c r="DN72">
        <v>6.5270056029991613E-2</v>
      </c>
      <c r="DO72">
        <v>0</v>
      </c>
      <c r="DP72">
        <v>0.57334534146341454</v>
      </c>
      <c r="DQ72">
        <v>-0.12794897560975529</v>
      </c>
      <c r="DR72">
        <v>1.4862351638447589E-2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365</v>
      </c>
      <c r="EA72">
        <v>3.2981099999999999</v>
      </c>
      <c r="EB72">
        <v>2.62534</v>
      </c>
      <c r="EC72">
        <v>9.2635599999999998E-2</v>
      </c>
      <c r="ED72">
        <v>9.3392100000000006E-2</v>
      </c>
      <c r="EE72">
        <v>0.13772999999999999</v>
      </c>
      <c r="EF72">
        <v>0.13507</v>
      </c>
      <c r="EG72">
        <v>27461.8</v>
      </c>
      <c r="EH72">
        <v>27909.4</v>
      </c>
      <c r="EI72">
        <v>28151.4</v>
      </c>
      <c r="EJ72">
        <v>29620</v>
      </c>
      <c r="EK72">
        <v>33408.300000000003</v>
      </c>
      <c r="EL72">
        <v>35571.4</v>
      </c>
      <c r="EM72">
        <v>39740.1</v>
      </c>
      <c r="EN72">
        <v>42339.8</v>
      </c>
      <c r="EO72">
        <v>2.1005500000000001</v>
      </c>
      <c r="EP72">
        <v>2.20695</v>
      </c>
      <c r="EQ72">
        <v>0.119545</v>
      </c>
      <c r="ER72">
        <v>0</v>
      </c>
      <c r="ES72">
        <v>30.068899999999999</v>
      </c>
      <c r="ET72">
        <v>999.9</v>
      </c>
      <c r="EU72">
        <v>66.5</v>
      </c>
      <c r="EV72">
        <v>35.700000000000003</v>
      </c>
      <c r="EW72">
        <v>38.593899999999998</v>
      </c>
      <c r="EX72">
        <v>57.084699999999998</v>
      </c>
      <c r="EY72">
        <v>-3.4174699999999998</v>
      </c>
      <c r="EZ72">
        <v>2</v>
      </c>
      <c r="FA72">
        <v>0.32913900000000001</v>
      </c>
      <c r="FB72">
        <v>-0.43212099999999998</v>
      </c>
      <c r="FC72">
        <v>20.2746</v>
      </c>
      <c r="FD72">
        <v>5.2198399999999996</v>
      </c>
      <c r="FE72">
        <v>12.004</v>
      </c>
      <c r="FF72">
        <v>4.9866000000000001</v>
      </c>
      <c r="FG72">
        <v>3.2844799999999998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1.8622399999999999</v>
      </c>
      <c r="FN72">
        <v>1.8642700000000001</v>
      </c>
      <c r="FO72">
        <v>1.8603499999999999</v>
      </c>
      <c r="FP72">
        <v>1.8610599999999999</v>
      </c>
      <c r="FQ72">
        <v>1.8602000000000001</v>
      </c>
      <c r="FR72">
        <v>1.86188</v>
      </c>
      <c r="FS72">
        <v>1.8585199999999999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-5.1959999999999997</v>
      </c>
      <c r="GH72">
        <v>0.28139999999999998</v>
      </c>
      <c r="GI72">
        <v>-3.9704311847748919</v>
      </c>
      <c r="GJ72">
        <v>-4.001498376286535E-3</v>
      </c>
      <c r="GK72">
        <v>2.0240158909263329E-6</v>
      </c>
      <c r="GL72">
        <v>-5.0118485733500383E-10</v>
      </c>
      <c r="GM72">
        <v>-5.8397261604675788E-2</v>
      </c>
      <c r="GN72">
        <v>3.5264372609216709E-3</v>
      </c>
      <c r="GO72">
        <v>5.1992710767976636E-4</v>
      </c>
      <c r="GP72">
        <v>-9.5545545698783704E-6</v>
      </c>
      <c r="GQ72">
        <v>7</v>
      </c>
      <c r="GR72">
        <v>2079</v>
      </c>
      <c r="GS72">
        <v>3</v>
      </c>
      <c r="GT72">
        <v>32</v>
      </c>
      <c r="GU72">
        <v>8.6999999999999993</v>
      </c>
      <c r="GV72">
        <v>8.6999999999999993</v>
      </c>
      <c r="GW72">
        <v>1.2780800000000001</v>
      </c>
      <c r="GX72">
        <v>2.5781200000000002</v>
      </c>
      <c r="GY72">
        <v>2.04834</v>
      </c>
      <c r="GZ72">
        <v>2.6171899999999999</v>
      </c>
      <c r="HA72">
        <v>2.1972700000000001</v>
      </c>
      <c r="HB72">
        <v>2.2912599999999999</v>
      </c>
      <c r="HC72">
        <v>39.994199999999999</v>
      </c>
      <c r="HD72">
        <v>14.245900000000001</v>
      </c>
      <c r="HE72">
        <v>18</v>
      </c>
      <c r="HF72">
        <v>592.55799999999999</v>
      </c>
      <c r="HG72">
        <v>750.47799999999995</v>
      </c>
      <c r="HH72">
        <v>31.0002</v>
      </c>
      <c r="HI72">
        <v>31.62</v>
      </c>
      <c r="HJ72">
        <v>30.000299999999999</v>
      </c>
      <c r="HK72">
        <v>31.580200000000001</v>
      </c>
      <c r="HL72">
        <v>31.590900000000001</v>
      </c>
      <c r="HM72">
        <v>25.5932</v>
      </c>
      <c r="HN72">
        <v>20.538499999999999</v>
      </c>
      <c r="HO72">
        <v>100</v>
      </c>
      <c r="HP72">
        <v>31</v>
      </c>
      <c r="HQ72">
        <v>391.11399999999998</v>
      </c>
      <c r="HR72">
        <v>32.848300000000002</v>
      </c>
      <c r="HS72">
        <v>99.202399999999997</v>
      </c>
      <c r="HT72">
        <v>98.179900000000004</v>
      </c>
    </row>
    <row r="73" spans="1:228" x14ac:dyDescent="0.2">
      <c r="A73">
        <v>58</v>
      </c>
      <c r="B73">
        <v>1674758088.5999999</v>
      </c>
      <c r="C73">
        <v>231.5</v>
      </c>
      <c r="D73" t="s">
        <v>474</v>
      </c>
      <c r="E73" t="s">
        <v>475</v>
      </c>
      <c r="F73">
        <v>4</v>
      </c>
      <c r="G73">
        <v>1674758086.5999999</v>
      </c>
      <c r="H73">
        <f t="shared" si="0"/>
        <v>6.3196827357400287E-4</v>
      </c>
      <c r="I73">
        <f t="shared" si="1"/>
        <v>0.63196827357400287</v>
      </c>
      <c r="J73">
        <f t="shared" si="2"/>
        <v>3.2265767266192538</v>
      </c>
      <c r="K73">
        <f t="shared" si="3"/>
        <v>367.14199999999988</v>
      </c>
      <c r="L73">
        <f t="shared" si="4"/>
        <v>242.71971708147956</v>
      </c>
      <c r="M73">
        <f t="shared" si="5"/>
        <v>24.57954350879325</v>
      </c>
      <c r="N73">
        <f t="shared" si="6"/>
        <v>37.179438372021522</v>
      </c>
      <c r="O73">
        <f t="shared" si="7"/>
        <v>4.4304746942693415E-2</v>
      </c>
      <c r="P73">
        <f t="shared" si="8"/>
        <v>2.7670295204160529</v>
      </c>
      <c r="Q73">
        <f t="shared" si="9"/>
        <v>4.3914388282442846E-2</v>
      </c>
      <c r="R73">
        <f t="shared" si="10"/>
        <v>2.7481278068895807E-2</v>
      </c>
      <c r="S73">
        <f t="shared" si="11"/>
        <v>226.11817123694655</v>
      </c>
      <c r="T73">
        <f t="shared" si="12"/>
        <v>33.493485944131386</v>
      </c>
      <c r="U73">
        <f t="shared" si="13"/>
        <v>32.011828571428573</v>
      </c>
      <c r="V73">
        <f t="shared" si="14"/>
        <v>4.778281096657417</v>
      </c>
      <c r="W73">
        <f t="shared" si="15"/>
        <v>69.722450463617463</v>
      </c>
      <c r="X73">
        <f t="shared" si="16"/>
        <v>3.3796535583566181</v>
      </c>
      <c r="Y73">
        <f t="shared" si="17"/>
        <v>4.8472960085076</v>
      </c>
      <c r="Z73">
        <f t="shared" si="18"/>
        <v>1.3986275383007989</v>
      </c>
      <c r="AA73">
        <f t="shared" si="19"/>
        <v>-27.869800864613527</v>
      </c>
      <c r="AB73">
        <f t="shared" si="20"/>
        <v>37.833188907062897</v>
      </c>
      <c r="AC73">
        <f t="shared" si="21"/>
        <v>3.1050031113601975</v>
      </c>
      <c r="AD73">
        <f t="shared" si="22"/>
        <v>239.18656239075611</v>
      </c>
      <c r="AE73">
        <f t="shared" si="23"/>
        <v>13.874313349019866</v>
      </c>
      <c r="AF73">
        <f t="shared" si="24"/>
        <v>0.62969091495542218</v>
      </c>
      <c r="AG73">
        <f t="shared" si="25"/>
        <v>3.2265767266192538</v>
      </c>
      <c r="AH73">
        <v>392.32876920440088</v>
      </c>
      <c r="AI73">
        <v>382.42916969696961</v>
      </c>
      <c r="AJ73">
        <v>1.739546480319585</v>
      </c>
      <c r="AK73">
        <v>63.968165495996793</v>
      </c>
      <c r="AL73">
        <f t="shared" si="26"/>
        <v>0.63196827357400287</v>
      </c>
      <c r="AM73">
        <v>32.812358078028133</v>
      </c>
      <c r="AN73">
        <v>33.375963030303041</v>
      </c>
      <c r="AO73">
        <v>4.4364122636575527E-5</v>
      </c>
      <c r="AP73">
        <v>93.478074377991348</v>
      </c>
      <c r="AQ73">
        <v>87</v>
      </c>
      <c r="AR73">
        <v>13</v>
      </c>
      <c r="AS73">
        <f t="shared" si="27"/>
        <v>1</v>
      </c>
      <c r="AT73">
        <f t="shared" si="28"/>
        <v>0</v>
      </c>
      <c r="AU73">
        <f t="shared" si="29"/>
        <v>47434.240507758353</v>
      </c>
      <c r="AV73">
        <f t="shared" si="30"/>
        <v>1200</v>
      </c>
      <c r="AW73">
        <f t="shared" si="31"/>
        <v>1025.9265135942728</v>
      </c>
      <c r="AX73">
        <f t="shared" si="32"/>
        <v>0.85493876132856073</v>
      </c>
      <c r="AY73">
        <f t="shared" si="33"/>
        <v>0.18843180936412213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1674758086.5999999</v>
      </c>
      <c r="BF73">
        <v>367.14199999999988</v>
      </c>
      <c r="BG73">
        <v>380.16185714285712</v>
      </c>
      <c r="BH73">
        <v>33.373628571428569</v>
      </c>
      <c r="BI73">
        <v>32.811799999999998</v>
      </c>
      <c r="BJ73">
        <v>372.34771428571418</v>
      </c>
      <c r="BK73">
        <v>33.092199999999998</v>
      </c>
      <c r="BL73">
        <v>650.03014285714289</v>
      </c>
      <c r="BM73">
        <v>101.16714285714291</v>
      </c>
      <c r="BN73">
        <v>0.1000463285714286</v>
      </c>
      <c r="BO73">
        <v>32.265442857142858</v>
      </c>
      <c r="BP73">
        <v>32.011828571428573</v>
      </c>
      <c r="BQ73">
        <v>999.89999999999986</v>
      </c>
      <c r="BR73">
        <v>0</v>
      </c>
      <c r="BS73">
        <v>0</v>
      </c>
      <c r="BT73">
        <v>8996.0714285714294</v>
      </c>
      <c r="BU73">
        <v>0</v>
      </c>
      <c r="BV73">
        <v>149.4198571428571</v>
      </c>
      <c r="BW73">
        <v>-13.019771428571429</v>
      </c>
      <c r="BX73">
        <v>379.81814285714279</v>
      </c>
      <c r="BY73">
        <v>393.05900000000003</v>
      </c>
      <c r="BZ73">
        <v>0.56185528571428567</v>
      </c>
      <c r="CA73">
        <v>380.16185714285712</v>
      </c>
      <c r="CB73">
        <v>32.811799999999998</v>
      </c>
      <c r="CC73">
        <v>3.376315714285715</v>
      </c>
      <c r="CD73">
        <v>3.3194728571428578</v>
      </c>
      <c r="CE73">
        <v>26.010300000000001</v>
      </c>
      <c r="CF73">
        <v>25.72364285714286</v>
      </c>
      <c r="CG73">
        <v>1200</v>
      </c>
      <c r="CH73">
        <v>0.49995800000000001</v>
      </c>
      <c r="CI73">
        <v>0.50004199999999999</v>
      </c>
      <c r="CJ73">
        <v>0</v>
      </c>
      <c r="CK73">
        <v>758.01228571428567</v>
      </c>
      <c r="CL73">
        <v>4.9990899999999998</v>
      </c>
      <c r="CM73">
        <v>7841.0228571428579</v>
      </c>
      <c r="CN73">
        <v>9557.7157142857141</v>
      </c>
      <c r="CO73">
        <v>41.186999999999998</v>
      </c>
      <c r="CP73">
        <v>42.811999999999998</v>
      </c>
      <c r="CQ73">
        <v>41.936999999999998</v>
      </c>
      <c r="CR73">
        <v>41.875</v>
      </c>
      <c r="CS73">
        <v>42.561999999999998</v>
      </c>
      <c r="CT73">
        <v>597.44999999999993</v>
      </c>
      <c r="CU73">
        <v>597.55000000000007</v>
      </c>
      <c r="CV73">
        <v>0</v>
      </c>
      <c r="CW73">
        <v>1674758105.2</v>
      </c>
      <c r="CX73">
        <v>0</v>
      </c>
      <c r="CY73">
        <v>1674757564.0999999</v>
      </c>
      <c r="CZ73" t="s">
        <v>356</v>
      </c>
      <c r="DA73">
        <v>1674757564.0999999</v>
      </c>
      <c r="DB73">
        <v>1674757561.0999999</v>
      </c>
      <c r="DC73">
        <v>36</v>
      </c>
      <c r="DD73">
        <v>6.9000000000000006E-2</v>
      </c>
      <c r="DE73">
        <v>-3.7999999999999999E-2</v>
      </c>
      <c r="DF73">
        <v>-5.3319999999999999</v>
      </c>
      <c r="DG73">
        <v>0.27300000000000002</v>
      </c>
      <c r="DH73">
        <v>415</v>
      </c>
      <c r="DI73">
        <v>32</v>
      </c>
      <c r="DJ73">
        <v>0.52</v>
      </c>
      <c r="DK73">
        <v>0.2</v>
      </c>
      <c r="DL73">
        <v>-12.8841</v>
      </c>
      <c r="DM73">
        <v>-0.82377700348430327</v>
      </c>
      <c r="DN73">
        <v>8.3441900336145985E-2</v>
      </c>
      <c r="DO73">
        <v>0</v>
      </c>
      <c r="DP73">
        <v>0.56858358536585363</v>
      </c>
      <c r="DQ73">
        <v>-0.1171235958188146</v>
      </c>
      <c r="DR73">
        <v>1.443293281890093E-2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365</v>
      </c>
      <c r="EA73">
        <v>3.2981400000000001</v>
      </c>
      <c r="EB73">
        <v>2.6252499999999999</v>
      </c>
      <c r="EC73">
        <v>9.3953900000000007E-2</v>
      </c>
      <c r="ED73">
        <v>9.4687800000000003E-2</v>
      </c>
      <c r="EE73">
        <v>0.13774700000000001</v>
      </c>
      <c r="EF73">
        <v>0.13506699999999999</v>
      </c>
      <c r="EG73">
        <v>27421.4</v>
      </c>
      <c r="EH73">
        <v>27869.599999999999</v>
      </c>
      <c r="EI73">
        <v>28151</v>
      </c>
      <c r="EJ73">
        <v>29620.1</v>
      </c>
      <c r="EK73">
        <v>33407.1</v>
      </c>
      <c r="EL73">
        <v>35571.699999999997</v>
      </c>
      <c r="EM73">
        <v>39739.4</v>
      </c>
      <c r="EN73">
        <v>42339.9</v>
      </c>
      <c r="EO73">
        <v>2.1006499999999999</v>
      </c>
      <c r="EP73">
        <v>2.20703</v>
      </c>
      <c r="EQ73">
        <v>0.11953</v>
      </c>
      <c r="ER73">
        <v>0</v>
      </c>
      <c r="ES73">
        <v>30.0715</v>
      </c>
      <c r="ET73">
        <v>999.9</v>
      </c>
      <c r="EU73">
        <v>66.5</v>
      </c>
      <c r="EV73">
        <v>35.700000000000003</v>
      </c>
      <c r="EW73">
        <v>38.593000000000004</v>
      </c>
      <c r="EX73">
        <v>57.114699999999999</v>
      </c>
      <c r="EY73">
        <v>-3.3934299999999999</v>
      </c>
      <c r="EZ73">
        <v>2</v>
      </c>
      <c r="FA73">
        <v>0.32939299999999999</v>
      </c>
      <c r="FB73">
        <v>-0.43180800000000003</v>
      </c>
      <c r="FC73">
        <v>20.2746</v>
      </c>
      <c r="FD73">
        <v>5.2196899999999999</v>
      </c>
      <c r="FE73">
        <v>12.004099999999999</v>
      </c>
      <c r="FF73">
        <v>4.9866000000000001</v>
      </c>
      <c r="FG73">
        <v>3.28443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1.8622099999999999</v>
      </c>
      <c r="FN73">
        <v>1.86425</v>
      </c>
      <c r="FO73">
        <v>1.8603499999999999</v>
      </c>
      <c r="FP73">
        <v>1.8610599999999999</v>
      </c>
      <c r="FQ73">
        <v>1.8602000000000001</v>
      </c>
      <c r="FR73">
        <v>1.86188</v>
      </c>
      <c r="FS73">
        <v>1.8585199999999999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-5.2149999999999999</v>
      </c>
      <c r="GH73">
        <v>0.28139999999999998</v>
      </c>
      <c r="GI73">
        <v>-3.9704311847748919</v>
      </c>
      <c r="GJ73">
        <v>-4.001498376286535E-3</v>
      </c>
      <c r="GK73">
        <v>2.0240158909263329E-6</v>
      </c>
      <c r="GL73">
        <v>-5.0118485733500383E-10</v>
      </c>
      <c r="GM73">
        <v>-5.8397261604675788E-2</v>
      </c>
      <c r="GN73">
        <v>3.5264372609216709E-3</v>
      </c>
      <c r="GO73">
        <v>5.1992710767976636E-4</v>
      </c>
      <c r="GP73">
        <v>-9.5545545698783704E-6</v>
      </c>
      <c r="GQ73">
        <v>7</v>
      </c>
      <c r="GR73">
        <v>2079</v>
      </c>
      <c r="GS73">
        <v>3</v>
      </c>
      <c r="GT73">
        <v>32</v>
      </c>
      <c r="GU73">
        <v>8.6999999999999993</v>
      </c>
      <c r="GV73">
        <v>8.8000000000000007</v>
      </c>
      <c r="GW73">
        <v>1.2963899999999999</v>
      </c>
      <c r="GX73">
        <v>2.5805699999999998</v>
      </c>
      <c r="GY73">
        <v>2.04834</v>
      </c>
      <c r="GZ73">
        <v>2.6171899999999999</v>
      </c>
      <c r="HA73">
        <v>2.1972700000000001</v>
      </c>
      <c r="HB73">
        <v>2.32544</v>
      </c>
      <c r="HC73">
        <v>39.994199999999999</v>
      </c>
      <c r="HD73">
        <v>14.245900000000001</v>
      </c>
      <c r="HE73">
        <v>18</v>
      </c>
      <c r="HF73">
        <v>592.63099999999997</v>
      </c>
      <c r="HG73">
        <v>750.55</v>
      </c>
      <c r="HH73">
        <v>31.0001</v>
      </c>
      <c r="HI73">
        <v>31.621099999999998</v>
      </c>
      <c r="HJ73">
        <v>30.000299999999999</v>
      </c>
      <c r="HK73">
        <v>31.580200000000001</v>
      </c>
      <c r="HL73">
        <v>31.590900000000001</v>
      </c>
      <c r="HM73">
        <v>25.959700000000002</v>
      </c>
      <c r="HN73">
        <v>20.538499999999999</v>
      </c>
      <c r="HO73">
        <v>100</v>
      </c>
      <c r="HP73">
        <v>31</v>
      </c>
      <c r="HQ73">
        <v>397.79199999999997</v>
      </c>
      <c r="HR73">
        <v>32.848300000000002</v>
      </c>
      <c r="HS73">
        <v>99.200699999999998</v>
      </c>
      <c r="HT73">
        <v>98.180099999999996</v>
      </c>
    </row>
    <row r="74" spans="1:228" x14ac:dyDescent="0.2">
      <c r="A74">
        <v>59</v>
      </c>
      <c r="B74">
        <v>1674758092.5999999</v>
      </c>
      <c r="C74">
        <v>235.5</v>
      </c>
      <c r="D74" t="s">
        <v>476</v>
      </c>
      <c r="E74" t="s">
        <v>477</v>
      </c>
      <c r="F74">
        <v>4</v>
      </c>
      <c r="G74">
        <v>1674758090.2874999</v>
      </c>
      <c r="H74">
        <f t="shared" si="0"/>
        <v>6.3862044748907174E-4</v>
      </c>
      <c r="I74">
        <f t="shared" si="1"/>
        <v>0.63862044748907176</v>
      </c>
      <c r="J74">
        <f t="shared" si="2"/>
        <v>3.3562819653453229</v>
      </c>
      <c r="K74">
        <f t="shared" si="3"/>
        <v>373.29825</v>
      </c>
      <c r="L74">
        <f t="shared" si="4"/>
        <v>245.29345462253056</v>
      </c>
      <c r="M74">
        <f t="shared" si="5"/>
        <v>24.84018663855402</v>
      </c>
      <c r="N74">
        <f t="shared" si="6"/>
        <v>37.80287662430711</v>
      </c>
      <c r="O74">
        <f t="shared" si="7"/>
        <v>4.476236111800045E-2</v>
      </c>
      <c r="P74">
        <f t="shared" si="8"/>
        <v>2.7683006164230264</v>
      </c>
      <c r="Q74">
        <f t="shared" si="9"/>
        <v>4.4364117259294927E-2</v>
      </c>
      <c r="R74">
        <f t="shared" si="10"/>
        <v>2.7763058489138254E-2</v>
      </c>
      <c r="S74">
        <f t="shared" si="11"/>
        <v>226.11982178813008</v>
      </c>
      <c r="T74">
        <f t="shared" si="12"/>
        <v>33.493713454452198</v>
      </c>
      <c r="U74">
        <f t="shared" si="13"/>
        <v>32.014587499999998</v>
      </c>
      <c r="V74">
        <f t="shared" si="14"/>
        <v>4.779027244432978</v>
      </c>
      <c r="W74">
        <f t="shared" si="15"/>
        <v>69.719783736135909</v>
      </c>
      <c r="X74">
        <f t="shared" si="16"/>
        <v>3.380012512935568</v>
      </c>
      <c r="Y74">
        <f t="shared" si="17"/>
        <v>4.847996267067737</v>
      </c>
      <c r="Z74">
        <f t="shared" si="18"/>
        <v>1.39901473149741</v>
      </c>
      <c r="AA74">
        <f t="shared" si="19"/>
        <v>-28.163161734268062</v>
      </c>
      <c r="AB74">
        <f t="shared" si="20"/>
        <v>37.820452983566263</v>
      </c>
      <c r="AC74">
        <f t="shared" si="21"/>
        <v>3.1026137236550912</v>
      </c>
      <c r="AD74">
        <f t="shared" si="22"/>
        <v>238.87972676108336</v>
      </c>
      <c r="AE74">
        <f t="shared" si="23"/>
        <v>13.906017468207857</v>
      </c>
      <c r="AF74">
        <f t="shared" si="24"/>
        <v>0.63639987009798937</v>
      </c>
      <c r="AG74">
        <f t="shared" si="25"/>
        <v>3.3562819653453229</v>
      </c>
      <c r="AH74">
        <v>399.27720075189552</v>
      </c>
      <c r="AI74">
        <v>389.31336969696957</v>
      </c>
      <c r="AJ74">
        <v>1.724203972942133</v>
      </c>
      <c r="AK74">
        <v>63.968165495996793</v>
      </c>
      <c r="AL74">
        <f t="shared" si="26"/>
        <v>0.63862044748907176</v>
      </c>
      <c r="AM74">
        <v>32.809217119058268</v>
      </c>
      <c r="AN74">
        <v>33.379008484848477</v>
      </c>
      <c r="AO74">
        <v>6.7949331020416147E-6</v>
      </c>
      <c r="AP74">
        <v>93.478074377991348</v>
      </c>
      <c r="AQ74">
        <v>87</v>
      </c>
      <c r="AR74">
        <v>13</v>
      </c>
      <c r="AS74">
        <f t="shared" si="27"/>
        <v>1</v>
      </c>
      <c r="AT74">
        <f t="shared" si="28"/>
        <v>0</v>
      </c>
      <c r="AU74">
        <f t="shared" si="29"/>
        <v>47468.898514754255</v>
      </c>
      <c r="AV74">
        <f t="shared" si="30"/>
        <v>1200.00875</v>
      </c>
      <c r="AW74">
        <f t="shared" si="31"/>
        <v>1025.9339952270104</v>
      </c>
      <c r="AX74">
        <f t="shared" si="32"/>
        <v>0.85493876209403508</v>
      </c>
      <c r="AY74">
        <f t="shared" si="33"/>
        <v>0.18843181084148769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1674758090.2874999</v>
      </c>
      <c r="BF74">
        <v>373.29825</v>
      </c>
      <c r="BG74">
        <v>386.35412500000001</v>
      </c>
      <c r="BH74">
        <v>33.377162499999997</v>
      </c>
      <c r="BI74">
        <v>32.809312499999997</v>
      </c>
      <c r="BJ74">
        <v>378.52075000000002</v>
      </c>
      <c r="BK74">
        <v>33.095725000000002</v>
      </c>
      <c r="BL74">
        <v>649.98712499999999</v>
      </c>
      <c r="BM74">
        <v>101.16725</v>
      </c>
      <c r="BN74">
        <v>9.9971649999999995E-2</v>
      </c>
      <c r="BO74">
        <v>32.268000000000001</v>
      </c>
      <c r="BP74">
        <v>32.014587499999998</v>
      </c>
      <c r="BQ74">
        <v>999.9</v>
      </c>
      <c r="BR74">
        <v>0</v>
      </c>
      <c r="BS74">
        <v>0</v>
      </c>
      <c r="BT74">
        <v>9002.8125</v>
      </c>
      <c r="BU74">
        <v>0</v>
      </c>
      <c r="BV74">
        <v>149.34225000000001</v>
      </c>
      <c r="BW74">
        <v>-13.055675000000001</v>
      </c>
      <c r="BX74">
        <v>386.18812500000001</v>
      </c>
      <c r="BY74">
        <v>399.46024999999997</v>
      </c>
      <c r="BZ74">
        <v>0.56784175000000003</v>
      </c>
      <c r="CA74">
        <v>386.35412500000001</v>
      </c>
      <c r="CB74">
        <v>32.809312499999997</v>
      </c>
      <c r="CC74">
        <v>3.37667875</v>
      </c>
      <c r="CD74">
        <v>3.3192312500000001</v>
      </c>
      <c r="CE74">
        <v>26.012125000000001</v>
      </c>
      <c r="CF74">
        <v>25.7224</v>
      </c>
      <c r="CG74">
        <v>1200.00875</v>
      </c>
      <c r="CH74">
        <v>0.49995800000000001</v>
      </c>
      <c r="CI74">
        <v>0.50004199999999999</v>
      </c>
      <c r="CJ74">
        <v>0</v>
      </c>
      <c r="CK74">
        <v>757.64449999999999</v>
      </c>
      <c r="CL74">
        <v>4.9990899999999998</v>
      </c>
      <c r="CM74">
        <v>7840.0174999999999</v>
      </c>
      <c r="CN74">
        <v>9557.7725000000009</v>
      </c>
      <c r="CO74">
        <v>41.186999999999998</v>
      </c>
      <c r="CP74">
        <v>42.811999999999998</v>
      </c>
      <c r="CQ74">
        <v>41.968499999999999</v>
      </c>
      <c r="CR74">
        <v>41.875</v>
      </c>
      <c r="CS74">
        <v>42.561999999999998</v>
      </c>
      <c r="CT74">
        <v>597.45749999999998</v>
      </c>
      <c r="CU74">
        <v>597.55749999999989</v>
      </c>
      <c r="CV74">
        <v>0</v>
      </c>
      <c r="CW74">
        <v>1674758109.4000001</v>
      </c>
      <c r="CX74">
        <v>0</v>
      </c>
      <c r="CY74">
        <v>1674757564.0999999</v>
      </c>
      <c r="CZ74" t="s">
        <v>356</v>
      </c>
      <c r="DA74">
        <v>1674757564.0999999</v>
      </c>
      <c r="DB74">
        <v>1674757561.0999999</v>
      </c>
      <c r="DC74">
        <v>36</v>
      </c>
      <c r="DD74">
        <v>6.9000000000000006E-2</v>
      </c>
      <c r="DE74">
        <v>-3.7999999999999999E-2</v>
      </c>
      <c r="DF74">
        <v>-5.3319999999999999</v>
      </c>
      <c r="DG74">
        <v>0.27300000000000002</v>
      </c>
      <c r="DH74">
        <v>415</v>
      </c>
      <c r="DI74">
        <v>32</v>
      </c>
      <c r="DJ74">
        <v>0.52</v>
      </c>
      <c r="DK74">
        <v>0.2</v>
      </c>
      <c r="DL74">
        <v>-12.93699268292683</v>
      </c>
      <c r="DM74">
        <v>-0.86249268292684333</v>
      </c>
      <c r="DN74">
        <v>8.6516529903021722E-2</v>
      </c>
      <c r="DO74">
        <v>0</v>
      </c>
      <c r="DP74">
        <v>0.56514546341463412</v>
      </c>
      <c r="DQ74">
        <v>-5.2760048780487713E-2</v>
      </c>
      <c r="DR74">
        <v>1.204199154199345E-2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3.2981600000000002</v>
      </c>
      <c r="EB74">
        <v>2.6253000000000002</v>
      </c>
      <c r="EC74">
        <v>9.5250899999999999E-2</v>
      </c>
      <c r="ED74">
        <v>9.5965700000000001E-2</v>
      </c>
      <c r="EE74">
        <v>0.13775999999999999</v>
      </c>
      <c r="EF74">
        <v>0.13506299999999999</v>
      </c>
      <c r="EG74">
        <v>27382.6</v>
      </c>
      <c r="EH74">
        <v>27829.7</v>
      </c>
      <c r="EI74">
        <v>28151.4</v>
      </c>
      <c r="EJ74">
        <v>29619.5</v>
      </c>
      <c r="EK74">
        <v>33407.300000000003</v>
      </c>
      <c r="EL74">
        <v>35571.599999999999</v>
      </c>
      <c r="EM74">
        <v>39740.199999999997</v>
      </c>
      <c r="EN74">
        <v>42339.5</v>
      </c>
      <c r="EO74">
        <v>2.1005500000000001</v>
      </c>
      <c r="EP74">
        <v>2.2071999999999998</v>
      </c>
      <c r="EQ74">
        <v>0.119574</v>
      </c>
      <c r="ER74">
        <v>0</v>
      </c>
      <c r="ES74">
        <v>30.074000000000002</v>
      </c>
      <c r="ET74">
        <v>999.9</v>
      </c>
      <c r="EU74">
        <v>66.5</v>
      </c>
      <c r="EV74">
        <v>35.700000000000003</v>
      </c>
      <c r="EW74">
        <v>38.5944</v>
      </c>
      <c r="EX74">
        <v>57.294699999999999</v>
      </c>
      <c r="EY74">
        <v>-3.3693900000000001</v>
      </c>
      <c r="EZ74">
        <v>2</v>
      </c>
      <c r="FA74">
        <v>0.32940000000000003</v>
      </c>
      <c r="FB74">
        <v>-0.43257099999999998</v>
      </c>
      <c r="FC74">
        <v>20.2744</v>
      </c>
      <c r="FD74">
        <v>5.2196899999999999</v>
      </c>
      <c r="FE74">
        <v>12.0047</v>
      </c>
      <c r="FF74">
        <v>4.9865500000000003</v>
      </c>
      <c r="FG74">
        <v>3.2844500000000001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1.8622099999999999</v>
      </c>
      <c r="FN74">
        <v>1.86425</v>
      </c>
      <c r="FO74">
        <v>1.8603499999999999</v>
      </c>
      <c r="FP74">
        <v>1.8610199999999999</v>
      </c>
      <c r="FQ74">
        <v>1.8602000000000001</v>
      </c>
      <c r="FR74">
        <v>1.86188</v>
      </c>
      <c r="FS74">
        <v>1.8585199999999999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-5.2329999999999997</v>
      </c>
      <c r="GH74">
        <v>0.28149999999999997</v>
      </c>
      <c r="GI74">
        <v>-3.9704311847748919</v>
      </c>
      <c r="GJ74">
        <v>-4.001498376286535E-3</v>
      </c>
      <c r="GK74">
        <v>2.0240158909263329E-6</v>
      </c>
      <c r="GL74">
        <v>-5.0118485733500383E-10</v>
      </c>
      <c r="GM74">
        <v>-5.8397261604675788E-2</v>
      </c>
      <c r="GN74">
        <v>3.5264372609216709E-3</v>
      </c>
      <c r="GO74">
        <v>5.1992710767976636E-4</v>
      </c>
      <c r="GP74">
        <v>-9.5545545698783704E-6</v>
      </c>
      <c r="GQ74">
        <v>7</v>
      </c>
      <c r="GR74">
        <v>2079</v>
      </c>
      <c r="GS74">
        <v>3</v>
      </c>
      <c r="GT74">
        <v>32</v>
      </c>
      <c r="GU74">
        <v>8.8000000000000007</v>
      </c>
      <c r="GV74">
        <v>8.9</v>
      </c>
      <c r="GW74">
        <v>1.3147</v>
      </c>
      <c r="GX74">
        <v>2.5793499999999998</v>
      </c>
      <c r="GY74">
        <v>2.04834</v>
      </c>
      <c r="GZ74">
        <v>2.6171899999999999</v>
      </c>
      <c r="HA74">
        <v>2.1972700000000001</v>
      </c>
      <c r="HB74">
        <v>2.3120099999999999</v>
      </c>
      <c r="HC74">
        <v>39.994199999999999</v>
      </c>
      <c r="HD74">
        <v>14.2371</v>
      </c>
      <c r="HE74">
        <v>18</v>
      </c>
      <c r="HF74">
        <v>592.55799999999999</v>
      </c>
      <c r="HG74">
        <v>750.71900000000005</v>
      </c>
      <c r="HH74">
        <v>30.9999</v>
      </c>
      <c r="HI74">
        <v>31.622</v>
      </c>
      <c r="HJ74">
        <v>30.0001</v>
      </c>
      <c r="HK74">
        <v>31.580200000000001</v>
      </c>
      <c r="HL74">
        <v>31.590900000000001</v>
      </c>
      <c r="HM74">
        <v>26.3248</v>
      </c>
      <c r="HN74">
        <v>20.538499999999999</v>
      </c>
      <c r="HO74">
        <v>100</v>
      </c>
      <c r="HP74">
        <v>31</v>
      </c>
      <c r="HQ74">
        <v>404.47399999999999</v>
      </c>
      <c r="HR74">
        <v>32.848300000000002</v>
      </c>
      <c r="HS74">
        <v>99.202600000000004</v>
      </c>
      <c r="HT74">
        <v>98.178799999999995</v>
      </c>
    </row>
    <row r="75" spans="1:228" x14ac:dyDescent="0.2">
      <c r="A75">
        <v>60</v>
      </c>
      <c r="B75">
        <v>1674758096.5999999</v>
      </c>
      <c r="C75">
        <v>239.5</v>
      </c>
      <c r="D75" t="s">
        <v>478</v>
      </c>
      <c r="E75" t="s">
        <v>479</v>
      </c>
      <c r="F75">
        <v>4</v>
      </c>
      <c r="G75">
        <v>1674758094.5999999</v>
      </c>
      <c r="H75">
        <f t="shared" si="0"/>
        <v>6.4273237001421255E-4</v>
      </c>
      <c r="I75">
        <f t="shared" si="1"/>
        <v>0.64273237001421257</v>
      </c>
      <c r="J75">
        <f t="shared" si="2"/>
        <v>3.4527923814107138</v>
      </c>
      <c r="K75">
        <f t="shared" si="3"/>
        <v>380.50214285714293</v>
      </c>
      <c r="L75">
        <f t="shared" si="4"/>
        <v>249.5747540816825</v>
      </c>
      <c r="M75">
        <f t="shared" si="5"/>
        <v>25.273735851992658</v>
      </c>
      <c r="N75">
        <f t="shared" si="6"/>
        <v>38.532385557479834</v>
      </c>
      <c r="O75">
        <f t="shared" si="7"/>
        <v>4.5014676234722335E-2</v>
      </c>
      <c r="P75">
        <f t="shared" si="8"/>
        <v>2.7683768509330857</v>
      </c>
      <c r="Q75">
        <f t="shared" si="9"/>
        <v>4.4611962879177937E-2</v>
      </c>
      <c r="R75">
        <f t="shared" si="10"/>
        <v>2.7918358597297282E-2</v>
      </c>
      <c r="S75">
        <f t="shared" si="11"/>
        <v>226.11846214646414</v>
      </c>
      <c r="T75">
        <f t="shared" si="12"/>
        <v>33.495848059119481</v>
      </c>
      <c r="U75">
        <f t="shared" si="13"/>
        <v>32.020714285714277</v>
      </c>
      <c r="V75">
        <f t="shared" si="14"/>
        <v>4.7806845864722201</v>
      </c>
      <c r="W75">
        <f t="shared" si="15"/>
        <v>69.716844529987327</v>
      </c>
      <c r="X75">
        <f t="shared" si="16"/>
        <v>3.3805001321636956</v>
      </c>
      <c r="Y75">
        <f t="shared" si="17"/>
        <v>4.8489000828338416</v>
      </c>
      <c r="Z75">
        <f t="shared" si="18"/>
        <v>1.4001844543085245</v>
      </c>
      <c r="AA75">
        <f t="shared" si="19"/>
        <v>-28.344497517626774</v>
      </c>
      <c r="AB75">
        <f t="shared" si="20"/>
        <v>37.399600311795304</v>
      </c>
      <c r="AC75">
        <f t="shared" si="21"/>
        <v>3.068146604797902</v>
      </c>
      <c r="AD75">
        <f t="shared" si="22"/>
        <v>238.24171154543058</v>
      </c>
      <c r="AE75">
        <f t="shared" si="23"/>
        <v>13.905565364058914</v>
      </c>
      <c r="AF75">
        <f t="shared" si="24"/>
        <v>0.64160073979119858</v>
      </c>
      <c r="AG75">
        <f t="shared" si="25"/>
        <v>3.4527923814107138</v>
      </c>
      <c r="AH75">
        <v>406.19214578385731</v>
      </c>
      <c r="AI75">
        <v>396.19961818181832</v>
      </c>
      <c r="AJ75">
        <v>1.708121573334366</v>
      </c>
      <c r="AK75">
        <v>63.968165495996793</v>
      </c>
      <c r="AL75">
        <f t="shared" si="26"/>
        <v>0.64273237001421257</v>
      </c>
      <c r="AM75">
        <v>32.809884008949872</v>
      </c>
      <c r="AN75">
        <v>33.38326545454543</v>
      </c>
      <c r="AO75">
        <v>1.72658821193224E-5</v>
      </c>
      <c r="AP75">
        <v>93.478074377991348</v>
      </c>
      <c r="AQ75">
        <v>87</v>
      </c>
      <c r="AR75">
        <v>13</v>
      </c>
      <c r="AS75">
        <f t="shared" si="27"/>
        <v>1</v>
      </c>
      <c r="AT75">
        <f t="shared" si="28"/>
        <v>0</v>
      </c>
      <c r="AU75">
        <f t="shared" si="29"/>
        <v>47470.488285679749</v>
      </c>
      <c r="AV75">
        <f t="shared" si="30"/>
        <v>1200.002857142857</v>
      </c>
      <c r="AW75">
        <f t="shared" si="31"/>
        <v>1025.9288280551625</v>
      </c>
      <c r="AX75">
        <f t="shared" si="32"/>
        <v>0.85493865447774398</v>
      </c>
      <c r="AY75">
        <f t="shared" si="33"/>
        <v>0.18843160314204599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1674758094.5999999</v>
      </c>
      <c r="BF75">
        <v>380.50214285714293</v>
      </c>
      <c r="BG75">
        <v>393.56328571428583</v>
      </c>
      <c r="BH75">
        <v>33.381985714285712</v>
      </c>
      <c r="BI75">
        <v>32.809514285714293</v>
      </c>
      <c r="BJ75">
        <v>385.74357142857139</v>
      </c>
      <c r="BK75">
        <v>33.100528571428569</v>
      </c>
      <c r="BL75">
        <v>650.00571428571436</v>
      </c>
      <c r="BM75">
        <v>101.1672857142857</v>
      </c>
      <c r="BN75">
        <v>9.9911542857142863E-2</v>
      </c>
      <c r="BO75">
        <v>32.271299999999997</v>
      </c>
      <c r="BP75">
        <v>32.020714285714277</v>
      </c>
      <c r="BQ75">
        <v>999.89999999999986</v>
      </c>
      <c r="BR75">
        <v>0</v>
      </c>
      <c r="BS75">
        <v>0</v>
      </c>
      <c r="BT75">
        <v>9003.2142857142862</v>
      </c>
      <c r="BU75">
        <v>0</v>
      </c>
      <c r="BV75">
        <v>149.25514285714291</v>
      </c>
      <c r="BW75">
        <v>-13.06121428571428</v>
      </c>
      <c r="BX75">
        <v>393.64257142857139</v>
      </c>
      <c r="BY75">
        <v>406.91414285714279</v>
      </c>
      <c r="BZ75">
        <v>0.57250571428571428</v>
      </c>
      <c r="CA75">
        <v>393.56328571428583</v>
      </c>
      <c r="CB75">
        <v>32.809514285714293</v>
      </c>
      <c r="CC75">
        <v>3.377167142857143</v>
      </c>
      <c r="CD75">
        <v>3.3192471428571428</v>
      </c>
      <c r="CE75">
        <v>26.014557142857139</v>
      </c>
      <c r="CF75">
        <v>25.7225</v>
      </c>
      <c r="CG75">
        <v>1200.002857142857</v>
      </c>
      <c r="CH75">
        <v>0.49996200000000002</v>
      </c>
      <c r="CI75">
        <v>0.50003799999999998</v>
      </c>
      <c r="CJ75">
        <v>0</v>
      </c>
      <c r="CK75">
        <v>757.62842857142846</v>
      </c>
      <c r="CL75">
        <v>4.9990899999999998</v>
      </c>
      <c r="CM75">
        <v>7838.6728571428566</v>
      </c>
      <c r="CN75">
        <v>9557.7557142857131</v>
      </c>
      <c r="CO75">
        <v>41.186999999999998</v>
      </c>
      <c r="CP75">
        <v>42.811999999999998</v>
      </c>
      <c r="CQ75">
        <v>41.954999999999998</v>
      </c>
      <c r="CR75">
        <v>41.875</v>
      </c>
      <c r="CS75">
        <v>42.561999999999998</v>
      </c>
      <c r="CT75">
        <v>597.4571428571428</v>
      </c>
      <c r="CU75">
        <v>597.54857142857145</v>
      </c>
      <c r="CV75">
        <v>0</v>
      </c>
      <c r="CW75">
        <v>1674758113</v>
      </c>
      <c r="CX75">
        <v>0</v>
      </c>
      <c r="CY75">
        <v>1674757564.0999999</v>
      </c>
      <c r="CZ75" t="s">
        <v>356</v>
      </c>
      <c r="DA75">
        <v>1674757564.0999999</v>
      </c>
      <c r="DB75">
        <v>1674757561.0999999</v>
      </c>
      <c r="DC75">
        <v>36</v>
      </c>
      <c r="DD75">
        <v>6.9000000000000006E-2</v>
      </c>
      <c r="DE75">
        <v>-3.7999999999999999E-2</v>
      </c>
      <c r="DF75">
        <v>-5.3319999999999999</v>
      </c>
      <c r="DG75">
        <v>0.27300000000000002</v>
      </c>
      <c r="DH75">
        <v>415</v>
      </c>
      <c r="DI75">
        <v>32</v>
      </c>
      <c r="DJ75">
        <v>0.52</v>
      </c>
      <c r="DK75">
        <v>0.2</v>
      </c>
      <c r="DL75">
        <v>-12.980902499999999</v>
      </c>
      <c r="DM75">
        <v>-0.71791181988744068</v>
      </c>
      <c r="DN75">
        <v>7.2328077146776179E-2</v>
      </c>
      <c r="DO75">
        <v>0</v>
      </c>
      <c r="DP75">
        <v>0.562882875</v>
      </c>
      <c r="DQ75">
        <v>3.0635876172607931E-2</v>
      </c>
      <c r="DR75">
        <v>9.7022065484803424E-3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3.29806</v>
      </c>
      <c r="EB75">
        <v>2.6251899999999999</v>
      </c>
      <c r="EC75">
        <v>9.6530500000000005E-2</v>
      </c>
      <c r="ED75">
        <v>9.7233100000000003E-2</v>
      </c>
      <c r="EE75">
        <v>0.137767</v>
      </c>
      <c r="EF75">
        <v>0.13505900000000001</v>
      </c>
      <c r="EG75">
        <v>27344.2</v>
      </c>
      <c r="EH75">
        <v>27790.5</v>
      </c>
      <c r="EI75">
        <v>28151.8</v>
      </c>
      <c r="EJ75">
        <v>29619.4</v>
      </c>
      <c r="EK75">
        <v>33407.199999999997</v>
      </c>
      <c r="EL75">
        <v>35571.9</v>
      </c>
      <c r="EM75">
        <v>39740.300000000003</v>
      </c>
      <c r="EN75">
        <v>42339.5</v>
      </c>
      <c r="EO75">
        <v>2.1005699999999998</v>
      </c>
      <c r="EP75">
        <v>2.2071499999999999</v>
      </c>
      <c r="EQ75">
        <v>0.119828</v>
      </c>
      <c r="ER75">
        <v>0</v>
      </c>
      <c r="ES75">
        <v>30.075399999999998</v>
      </c>
      <c r="ET75">
        <v>999.9</v>
      </c>
      <c r="EU75">
        <v>66.5</v>
      </c>
      <c r="EV75">
        <v>35.700000000000003</v>
      </c>
      <c r="EW75">
        <v>38.589799999999997</v>
      </c>
      <c r="EX75">
        <v>56.934699999999999</v>
      </c>
      <c r="EY75">
        <v>-3.3653900000000001</v>
      </c>
      <c r="EZ75">
        <v>2</v>
      </c>
      <c r="FA75">
        <v>0.32951200000000003</v>
      </c>
      <c r="FB75">
        <v>-0.43365700000000001</v>
      </c>
      <c r="FC75">
        <v>20.2746</v>
      </c>
      <c r="FD75">
        <v>5.2196899999999999</v>
      </c>
      <c r="FE75">
        <v>12.004300000000001</v>
      </c>
      <c r="FF75">
        <v>4.9866000000000001</v>
      </c>
      <c r="FG75">
        <v>3.28443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1.8622300000000001</v>
      </c>
      <c r="FN75">
        <v>1.8642700000000001</v>
      </c>
      <c r="FO75">
        <v>1.8603499999999999</v>
      </c>
      <c r="FP75">
        <v>1.8610500000000001</v>
      </c>
      <c r="FQ75">
        <v>1.8602000000000001</v>
      </c>
      <c r="FR75">
        <v>1.86188</v>
      </c>
      <c r="FS75">
        <v>1.8585199999999999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-5.2510000000000003</v>
      </c>
      <c r="GH75">
        <v>0.28139999999999998</v>
      </c>
      <c r="GI75">
        <v>-3.9704311847748919</v>
      </c>
      <c r="GJ75">
        <v>-4.001498376286535E-3</v>
      </c>
      <c r="GK75">
        <v>2.0240158909263329E-6</v>
      </c>
      <c r="GL75">
        <v>-5.0118485733500383E-10</v>
      </c>
      <c r="GM75">
        <v>-5.8397261604675788E-2</v>
      </c>
      <c r="GN75">
        <v>3.5264372609216709E-3</v>
      </c>
      <c r="GO75">
        <v>5.1992710767976636E-4</v>
      </c>
      <c r="GP75">
        <v>-9.5545545698783704E-6</v>
      </c>
      <c r="GQ75">
        <v>7</v>
      </c>
      <c r="GR75">
        <v>2079</v>
      </c>
      <c r="GS75">
        <v>3</v>
      </c>
      <c r="GT75">
        <v>32</v>
      </c>
      <c r="GU75">
        <v>8.9</v>
      </c>
      <c r="GV75">
        <v>8.9</v>
      </c>
      <c r="GW75">
        <v>1.33301</v>
      </c>
      <c r="GX75">
        <v>2.5805699999999998</v>
      </c>
      <c r="GY75">
        <v>2.04834</v>
      </c>
      <c r="GZ75">
        <v>2.6171899999999999</v>
      </c>
      <c r="HA75">
        <v>2.1972700000000001</v>
      </c>
      <c r="HB75">
        <v>2.34253</v>
      </c>
      <c r="HC75">
        <v>39.994199999999999</v>
      </c>
      <c r="HD75">
        <v>14.2371</v>
      </c>
      <c r="HE75">
        <v>18</v>
      </c>
      <c r="HF75">
        <v>592.577</v>
      </c>
      <c r="HG75">
        <v>750.67</v>
      </c>
      <c r="HH75">
        <v>30.9998</v>
      </c>
      <c r="HI75">
        <v>31.623899999999999</v>
      </c>
      <c r="HJ75">
        <v>30.0002</v>
      </c>
      <c r="HK75">
        <v>31.580200000000001</v>
      </c>
      <c r="HL75">
        <v>31.590900000000001</v>
      </c>
      <c r="HM75">
        <v>26.689299999999999</v>
      </c>
      <c r="HN75">
        <v>20.538499999999999</v>
      </c>
      <c r="HO75">
        <v>100</v>
      </c>
      <c r="HP75">
        <v>31</v>
      </c>
      <c r="HQ75">
        <v>411.15199999999999</v>
      </c>
      <c r="HR75">
        <v>32.848300000000002</v>
      </c>
      <c r="HS75">
        <v>99.203100000000006</v>
      </c>
      <c r="HT75">
        <v>98.178799999999995</v>
      </c>
    </row>
    <row r="76" spans="1:228" x14ac:dyDescent="0.2">
      <c r="A76">
        <v>61</v>
      </c>
      <c r="B76">
        <v>1674758100.5999999</v>
      </c>
      <c r="C76">
        <v>243.5</v>
      </c>
      <c r="D76" t="s">
        <v>480</v>
      </c>
      <c r="E76" t="s">
        <v>481</v>
      </c>
      <c r="F76">
        <v>4</v>
      </c>
      <c r="G76">
        <v>1674758098.2874999</v>
      </c>
      <c r="H76">
        <f t="shared" si="0"/>
        <v>6.4518916312805599E-4</v>
      </c>
      <c r="I76">
        <f t="shared" si="1"/>
        <v>0.64518916312805596</v>
      </c>
      <c r="J76">
        <f t="shared" si="2"/>
        <v>3.4388754776573074</v>
      </c>
      <c r="K76">
        <f t="shared" si="3"/>
        <v>386.59800000000001</v>
      </c>
      <c r="L76">
        <f t="shared" si="4"/>
        <v>256.45988129033128</v>
      </c>
      <c r="M76">
        <f t="shared" si="5"/>
        <v>25.971041132422954</v>
      </c>
      <c r="N76">
        <f t="shared" si="6"/>
        <v>39.14979804714968</v>
      </c>
      <c r="O76">
        <f t="shared" si="7"/>
        <v>4.5177895783269327E-2</v>
      </c>
      <c r="P76">
        <f t="shared" si="8"/>
        <v>2.7690988869706485</v>
      </c>
      <c r="Q76">
        <f t="shared" si="9"/>
        <v>4.4772375659786978E-2</v>
      </c>
      <c r="R76">
        <f t="shared" si="10"/>
        <v>2.8018865663244789E-2</v>
      </c>
      <c r="S76">
        <f t="shared" si="11"/>
        <v>226.11770094731804</v>
      </c>
      <c r="T76">
        <f t="shared" si="12"/>
        <v>33.496201399529745</v>
      </c>
      <c r="U76">
        <f t="shared" si="13"/>
        <v>32.022475</v>
      </c>
      <c r="V76">
        <f t="shared" si="14"/>
        <v>4.7811609655976044</v>
      </c>
      <c r="W76">
        <f t="shared" si="15"/>
        <v>69.714944691629626</v>
      </c>
      <c r="X76">
        <f t="shared" si="16"/>
        <v>3.3806610322209263</v>
      </c>
      <c r="Y76">
        <f t="shared" si="17"/>
        <v>4.8492630198225317</v>
      </c>
      <c r="Z76">
        <f t="shared" si="18"/>
        <v>1.4004999333766781</v>
      </c>
      <c r="AA76">
        <f t="shared" si="19"/>
        <v>-28.452842093947268</v>
      </c>
      <c r="AB76">
        <f t="shared" si="20"/>
        <v>37.344307947471364</v>
      </c>
      <c r="AC76">
        <f t="shared" si="21"/>
        <v>3.0628582186828721</v>
      </c>
      <c r="AD76">
        <f t="shared" si="22"/>
        <v>238.07202501952497</v>
      </c>
      <c r="AE76">
        <f t="shared" si="23"/>
        <v>13.982965109581707</v>
      </c>
      <c r="AF76">
        <f t="shared" si="24"/>
        <v>0.64560019205608765</v>
      </c>
      <c r="AG76">
        <f t="shared" si="25"/>
        <v>3.4388754776573074</v>
      </c>
      <c r="AH76">
        <v>413.09771934591288</v>
      </c>
      <c r="AI76">
        <v>403.06829696969692</v>
      </c>
      <c r="AJ76">
        <v>1.7208761450967971</v>
      </c>
      <c r="AK76">
        <v>63.968165495996793</v>
      </c>
      <c r="AL76">
        <f t="shared" si="26"/>
        <v>0.64518916312805596</v>
      </c>
      <c r="AM76">
        <v>32.807606560100588</v>
      </c>
      <c r="AN76">
        <v>33.383235757575747</v>
      </c>
      <c r="AO76">
        <v>9.460116307799369E-6</v>
      </c>
      <c r="AP76">
        <v>93.478074377991348</v>
      </c>
      <c r="AQ76">
        <v>87</v>
      </c>
      <c r="AR76">
        <v>13</v>
      </c>
      <c r="AS76">
        <f t="shared" si="27"/>
        <v>1</v>
      </c>
      <c r="AT76">
        <f t="shared" si="28"/>
        <v>0</v>
      </c>
      <c r="AU76">
        <f t="shared" si="29"/>
        <v>47490.199984190323</v>
      </c>
      <c r="AV76">
        <f t="shared" si="30"/>
        <v>1200</v>
      </c>
      <c r="AW76">
        <f t="shared" si="31"/>
        <v>1025.9262699208903</v>
      </c>
      <c r="AX76">
        <f t="shared" si="32"/>
        <v>0.8549385582674085</v>
      </c>
      <c r="AY76">
        <f t="shared" si="33"/>
        <v>0.18843141745609837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1674758098.2874999</v>
      </c>
      <c r="BF76">
        <v>386.59800000000001</v>
      </c>
      <c r="BG76">
        <v>399.73587500000002</v>
      </c>
      <c r="BH76">
        <v>33.383487500000001</v>
      </c>
      <c r="BI76">
        <v>32.807437499999999</v>
      </c>
      <c r="BJ76">
        <v>391.85575</v>
      </c>
      <c r="BK76">
        <v>33.101999999999997</v>
      </c>
      <c r="BL76">
        <v>649.99337500000001</v>
      </c>
      <c r="BM76">
        <v>101.1675</v>
      </c>
      <c r="BN76">
        <v>9.9961412499999999E-2</v>
      </c>
      <c r="BO76">
        <v>32.272625000000012</v>
      </c>
      <c r="BP76">
        <v>32.022475</v>
      </c>
      <c r="BQ76">
        <v>999.9</v>
      </c>
      <c r="BR76">
        <v>0</v>
      </c>
      <c r="BS76">
        <v>0</v>
      </c>
      <c r="BT76">
        <v>9007.03125</v>
      </c>
      <c r="BU76">
        <v>0</v>
      </c>
      <c r="BV76">
        <v>149.19149999999999</v>
      </c>
      <c r="BW76">
        <v>-13.137824999999999</v>
      </c>
      <c r="BX76">
        <v>399.94974999999999</v>
      </c>
      <c r="BY76">
        <v>413.29500000000002</v>
      </c>
      <c r="BZ76">
        <v>0.57604287500000007</v>
      </c>
      <c r="CA76">
        <v>399.73587500000002</v>
      </c>
      <c r="CB76">
        <v>32.807437499999999</v>
      </c>
      <c r="CC76">
        <v>3.3773225</v>
      </c>
      <c r="CD76">
        <v>3.3190437500000001</v>
      </c>
      <c r="CE76">
        <v>26.015337500000001</v>
      </c>
      <c r="CF76">
        <v>25.721499999999999</v>
      </c>
      <c r="CG76">
        <v>1200</v>
      </c>
      <c r="CH76">
        <v>0.49996499999999999</v>
      </c>
      <c r="CI76">
        <v>0.50003500000000001</v>
      </c>
      <c r="CJ76">
        <v>0</v>
      </c>
      <c r="CK76">
        <v>757.46962499999995</v>
      </c>
      <c r="CL76">
        <v>4.9990899999999998</v>
      </c>
      <c r="CM76">
        <v>7837.7574999999997</v>
      </c>
      <c r="CN76">
        <v>9557.7200000000012</v>
      </c>
      <c r="CO76">
        <v>41.186999999999998</v>
      </c>
      <c r="CP76">
        <v>42.811999999999998</v>
      </c>
      <c r="CQ76">
        <v>41.968499999999999</v>
      </c>
      <c r="CR76">
        <v>41.875</v>
      </c>
      <c r="CS76">
        <v>42.561999999999998</v>
      </c>
      <c r="CT76">
        <v>597.45875000000001</v>
      </c>
      <c r="CU76">
        <v>597.54250000000002</v>
      </c>
      <c r="CV76">
        <v>0</v>
      </c>
      <c r="CW76">
        <v>1674758117.2</v>
      </c>
      <c r="CX76">
        <v>0</v>
      </c>
      <c r="CY76">
        <v>1674757564.0999999</v>
      </c>
      <c r="CZ76" t="s">
        <v>356</v>
      </c>
      <c r="DA76">
        <v>1674757564.0999999</v>
      </c>
      <c r="DB76">
        <v>1674757561.0999999</v>
      </c>
      <c r="DC76">
        <v>36</v>
      </c>
      <c r="DD76">
        <v>6.9000000000000006E-2</v>
      </c>
      <c r="DE76">
        <v>-3.7999999999999999E-2</v>
      </c>
      <c r="DF76">
        <v>-5.3319999999999999</v>
      </c>
      <c r="DG76">
        <v>0.27300000000000002</v>
      </c>
      <c r="DH76">
        <v>415</v>
      </c>
      <c r="DI76">
        <v>32</v>
      </c>
      <c r="DJ76">
        <v>0.52</v>
      </c>
      <c r="DK76">
        <v>0.2</v>
      </c>
      <c r="DL76">
        <v>-13.031839024390241</v>
      </c>
      <c r="DM76">
        <v>-0.67836376306617752</v>
      </c>
      <c r="DN76">
        <v>7.0414327387877451E-2</v>
      </c>
      <c r="DO76">
        <v>0</v>
      </c>
      <c r="DP76">
        <v>0.56456665853658539</v>
      </c>
      <c r="DQ76">
        <v>9.5397721254354986E-2</v>
      </c>
      <c r="DR76">
        <v>9.6539283615651433E-3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3.2982900000000002</v>
      </c>
      <c r="EB76">
        <v>2.6253799999999998</v>
      </c>
      <c r="EC76">
        <v>9.7802799999999995E-2</v>
      </c>
      <c r="ED76">
        <v>9.8503400000000005E-2</v>
      </c>
      <c r="EE76">
        <v>0.137767</v>
      </c>
      <c r="EF76">
        <v>0.13505500000000001</v>
      </c>
      <c r="EG76">
        <v>27305.599999999999</v>
      </c>
      <c r="EH76">
        <v>27751.599999999999</v>
      </c>
      <c r="EI76">
        <v>28151.7</v>
      </c>
      <c r="EJ76">
        <v>29619.599999999999</v>
      </c>
      <c r="EK76">
        <v>33407.699999999997</v>
      </c>
      <c r="EL76">
        <v>35572</v>
      </c>
      <c r="EM76">
        <v>39740.800000000003</v>
      </c>
      <c r="EN76">
        <v>42339.3</v>
      </c>
      <c r="EO76">
        <v>2.1007500000000001</v>
      </c>
      <c r="EP76">
        <v>2.20703</v>
      </c>
      <c r="EQ76">
        <v>0.11976100000000001</v>
      </c>
      <c r="ER76">
        <v>0</v>
      </c>
      <c r="ES76">
        <v>30.076699999999999</v>
      </c>
      <c r="ET76">
        <v>999.9</v>
      </c>
      <c r="EU76">
        <v>66.5</v>
      </c>
      <c r="EV76">
        <v>35.700000000000003</v>
      </c>
      <c r="EW76">
        <v>38.5931</v>
      </c>
      <c r="EX76">
        <v>56.814700000000002</v>
      </c>
      <c r="EY76">
        <v>-3.4855800000000001</v>
      </c>
      <c r="EZ76">
        <v>2</v>
      </c>
      <c r="FA76">
        <v>0.329677</v>
      </c>
      <c r="FB76">
        <v>-0.43501600000000001</v>
      </c>
      <c r="FC76">
        <v>20.274699999999999</v>
      </c>
      <c r="FD76">
        <v>5.22058</v>
      </c>
      <c r="FE76">
        <v>12.004</v>
      </c>
      <c r="FF76">
        <v>4.9870999999999999</v>
      </c>
      <c r="FG76">
        <v>3.2845499999999999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1.8622300000000001</v>
      </c>
      <c r="FN76">
        <v>1.86429</v>
      </c>
      <c r="FO76">
        <v>1.8603499999999999</v>
      </c>
      <c r="FP76">
        <v>1.8610599999999999</v>
      </c>
      <c r="FQ76">
        <v>1.8602000000000001</v>
      </c>
      <c r="FR76">
        <v>1.86188</v>
      </c>
      <c r="FS76">
        <v>1.8585199999999999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-5.2679999999999998</v>
      </c>
      <c r="GH76">
        <v>0.28149999999999997</v>
      </c>
      <c r="GI76">
        <v>-3.9704311847748919</v>
      </c>
      <c r="GJ76">
        <v>-4.001498376286535E-3</v>
      </c>
      <c r="GK76">
        <v>2.0240158909263329E-6</v>
      </c>
      <c r="GL76">
        <v>-5.0118485733500383E-10</v>
      </c>
      <c r="GM76">
        <v>-5.8397261604675788E-2</v>
      </c>
      <c r="GN76">
        <v>3.5264372609216709E-3</v>
      </c>
      <c r="GO76">
        <v>5.1992710767976636E-4</v>
      </c>
      <c r="GP76">
        <v>-9.5545545698783704E-6</v>
      </c>
      <c r="GQ76">
        <v>7</v>
      </c>
      <c r="GR76">
        <v>2079</v>
      </c>
      <c r="GS76">
        <v>3</v>
      </c>
      <c r="GT76">
        <v>32</v>
      </c>
      <c r="GU76">
        <v>8.9</v>
      </c>
      <c r="GV76">
        <v>9</v>
      </c>
      <c r="GW76">
        <v>1.3513200000000001</v>
      </c>
      <c r="GX76">
        <v>2.5756800000000002</v>
      </c>
      <c r="GY76">
        <v>2.04834</v>
      </c>
      <c r="GZ76">
        <v>2.6171899999999999</v>
      </c>
      <c r="HA76">
        <v>2.1972700000000001</v>
      </c>
      <c r="HB76">
        <v>2.32422</v>
      </c>
      <c r="HC76">
        <v>39.994199999999999</v>
      </c>
      <c r="HD76">
        <v>14.245900000000001</v>
      </c>
      <c r="HE76">
        <v>18</v>
      </c>
      <c r="HF76">
        <v>592.70399999999995</v>
      </c>
      <c r="HG76">
        <v>750.55</v>
      </c>
      <c r="HH76">
        <v>30.999700000000001</v>
      </c>
      <c r="HI76">
        <v>31.623899999999999</v>
      </c>
      <c r="HJ76">
        <v>30.000299999999999</v>
      </c>
      <c r="HK76">
        <v>31.580200000000001</v>
      </c>
      <c r="HL76">
        <v>31.590900000000001</v>
      </c>
      <c r="HM76">
        <v>27.052600000000002</v>
      </c>
      <c r="HN76">
        <v>20.538499999999999</v>
      </c>
      <c r="HO76">
        <v>100</v>
      </c>
      <c r="HP76">
        <v>31</v>
      </c>
      <c r="HQ76">
        <v>417.84199999999998</v>
      </c>
      <c r="HR76">
        <v>32.848300000000002</v>
      </c>
      <c r="HS76">
        <v>99.203800000000001</v>
      </c>
      <c r="HT76">
        <v>98.178700000000006</v>
      </c>
    </row>
    <row r="77" spans="1:228" x14ac:dyDescent="0.2">
      <c r="A77">
        <v>62</v>
      </c>
      <c r="B77">
        <v>1674758104.5999999</v>
      </c>
      <c r="C77">
        <v>247.5</v>
      </c>
      <c r="D77" t="s">
        <v>482</v>
      </c>
      <c r="E77" t="s">
        <v>483</v>
      </c>
      <c r="F77">
        <v>4</v>
      </c>
      <c r="G77">
        <v>1674758102.5999999</v>
      </c>
      <c r="H77">
        <f t="shared" si="0"/>
        <v>6.4345954921040684E-4</v>
      </c>
      <c r="I77">
        <f t="shared" si="1"/>
        <v>0.64345954921040682</v>
      </c>
      <c r="J77">
        <f t="shared" si="2"/>
        <v>3.6225939840816435</v>
      </c>
      <c r="K77">
        <f t="shared" si="3"/>
        <v>393.75785714285718</v>
      </c>
      <c r="L77">
        <f t="shared" si="4"/>
        <v>256.66016106688659</v>
      </c>
      <c r="M77">
        <f t="shared" si="5"/>
        <v>25.99130819946603</v>
      </c>
      <c r="N77">
        <f t="shared" si="6"/>
        <v>39.874835963709323</v>
      </c>
      <c r="O77">
        <f t="shared" si="7"/>
        <v>4.506523073257182E-2</v>
      </c>
      <c r="P77">
        <f t="shared" si="8"/>
        <v>2.7725805530355232</v>
      </c>
      <c r="Q77">
        <f t="shared" si="9"/>
        <v>4.4662222739008904E-2</v>
      </c>
      <c r="R77">
        <f t="shared" si="10"/>
        <v>2.7949797379206602E-2</v>
      </c>
      <c r="S77">
        <f t="shared" si="11"/>
        <v>226.11821366514178</v>
      </c>
      <c r="T77">
        <f t="shared" si="12"/>
        <v>33.493889529247902</v>
      </c>
      <c r="U77">
        <f t="shared" si="13"/>
        <v>32.020442857142861</v>
      </c>
      <c r="V77">
        <f t="shared" si="14"/>
        <v>4.7806111523926118</v>
      </c>
      <c r="W77">
        <f t="shared" si="15"/>
        <v>69.71527596196735</v>
      </c>
      <c r="X77">
        <f t="shared" si="16"/>
        <v>3.3804158901259638</v>
      </c>
      <c r="Y77">
        <f t="shared" si="17"/>
        <v>4.8488883440268165</v>
      </c>
      <c r="Z77">
        <f t="shared" si="18"/>
        <v>1.400195262266648</v>
      </c>
      <c r="AA77">
        <f t="shared" si="19"/>
        <v>-28.376566120178943</v>
      </c>
      <c r="AB77">
        <f t="shared" si="20"/>
        <v>37.490556346359199</v>
      </c>
      <c r="AC77">
        <f t="shared" si="21"/>
        <v>3.0709404672332039</v>
      </c>
      <c r="AD77">
        <f t="shared" si="22"/>
        <v>238.30314435855524</v>
      </c>
      <c r="AE77">
        <f t="shared" si="23"/>
        <v>14.131424114667022</v>
      </c>
      <c r="AF77">
        <f t="shared" si="24"/>
        <v>0.6453435615528762</v>
      </c>
      <c r="AG77">
        <f t="shared" si="25"/>
        <v>3.6225939840816435</v>
      </c>
      <c r="AH77">
        <v>420.11575453019958</v>
      </c>
      <c r="AI77">
        <v>409.92918181818192</v>
      </c>
      <c r="AJ77">
        <v>1.7163311920153179</v>
      </c>
      <c r="AK77">
        <v>63.968165495996793</v>
      </c>
      <c r="AL77">
        <f t="shared" si="26"/>
        <v>0.64345954921040682</v>
      </c>
      <c r="AM77">
        <v>32.806060081994822</v>
      </c>
      <c r="AN77">
        <v>33.380280606060602</v>
      </c>
      <c r="AO77">
        <v>-1.7633880739559431E-5</v>
      </c>
      <c r="AP77">
        <v>93.478074377991348</v>
      </c>
      <c r="AQ77">
        <v>87</v>
      </c>
      <c r="AR77">
        <v>13</v>
      </c>
      <c r="AS77">
        <f t="shared" si="27"/>
        <v>1</v>
      </c>
      <c r="AT77">
        <f t="shared" si="28"/>
        <v>0</v>
      </c>
      <c r="AU77">
        <f t="shared" si="29"/>
        <v>47586.487865892959</v>
      </c>
      <c r="AV77">
        <f t="shared" si="30"/>
        <v>1200.002857142857</v>
      </c>
      <c r="AW77">
        <f t="shared" si="31"/>
        <v>1025.9286993083633</v>
      </c>
      <c r="AX77">
        <f t="shared" si="32"/>
        <v>0.85493854718900009</v>
      </c>
      <c r="AY77">
        <f t="shared" si="33"/>
        <v>0.18843139607477039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1674758102.5999999</v>
      </c>
      <c r="BF77">
        <v>393.75785714285718</v>
      </c>
      <c r="BG77">
        <v>407.03642857142859</v>
      </c>
      <c r="BH77">
        <v>33.381085714285717</v>
      </c>
      <c r="BI77">
        <v>32.805285714285723</v>
      </c>
      <c r="BJ77">
        <v>399.0347142857143</v>
      </c>
      <c r="BK77">
        <v>33.099600000000002</v>
      </c>
      <c r="BL77">
        <v>650.01871428571428</v>
      </c>
      <c r="BM77">
        <v>101.16757142857141</v>
      </c>
      <c r="BN77">
        <v>9.9832485714285712E-2</v>
      </c>
      <c r="BO77">
        <v>32.271257142857152</v>
      </c>
      <c r="BP77">
        <v>32.020442857142861</v>
      </c>
      <c r="BQ77">
        <v>999.89999999999986</v>
      </c>
      <c r="BR77">
        <v>0</v>
      </c>
      <c r="BS77">
        <v>0</v>
      </c>
      <c r="BT77">
        <v>9025.5357142857138</v>
      </c>
      <c r="BU77">
        <v>0</v>
      </c>
      <c r="BV77">
        <v>149.09114285714281</v>
      </c>
      <c r="BW77">
        <v>-13.27854285714286</v>
      </c>
      <c r="BX77">
        <v>407.35585714285708</v>
      </c>
      <c r="BY77">
        <v>420.84228571428571</v>
      </c>
      <c r="BZ77">
        <v>0.57579728571428568</v>
      </c>
      <c r="CA77">
        <v>407.03642857142859</v>
      </c>
      <c r="CB77">
        <v>32.805285714285723</v>
      </c>
      <c r="CC77">
        <v>3.377078571428572</v>
      </c>
      <c r="CD77">
        <v>3.3188271428571432</v>
      </c>
      <c r="CE77">
        <v>26.014099999999999</v>
      </c>
      <c r="CF77">
        <v>25.72034285714286</v>
      </c>
      <c r="CG77">
        <v>1200.002857142857</v>
      </c>
      <c r="CH77">
        <v>0.49996600000000002</v>
      </c>
      <c r="CI77">
        <v>0.50003399999999998</v>
      </c>
      <c r="CJ77">
        <v>0</v>
      </c>
      <c r="CK77">
        <v>757.42228571428575</v>
      </c>
      <c r="CL77">
        <v>4.9990899999999998</v>
      </c>
      <c r="CM77">
        <v>7836.5800000000008</v>
      </c>
      <c r="CN77">
        <v>9557.7528571428575</v>
      </c>
      <c r="CO77">
        <v>41.186999999999998</v>
      </c>
      <c r="CP77">
        <v>42.811999999999998</v>
      </c>
      <c r="CQ77">
        <v>41.936999999999998</v>
      </c>
      <c r="CR77">
        <v>41.875</v>
      </c>
      <c r="CS77">
        <v>42.561999999999998</v>
      </c>
      <c r="CT77">
        <v>597.46</v>
      </c>
      <c r="CU77">
        <v>597.54285714285709</v>
      </c>
      <c r="CV77">
        <v>0</v>
      </c>
      <c r="CW77">
        <v>1674758121.4000001</v>
      </c>
      <c r="CX77">
        <v>0</v>
      </c>
      <c r="CY77">
        <v>1674757564.0999999</v>
      </c>
      <c r="CZ77" t="s">
        <v>356</v>
      </c>
      <c r="DA77">
        <v>1674757564.0999999</v>
      </c>
      <c r="DB77">
        <v>1674757561.0999999</v>
      </c>
      <c r="DC77">
        <v>36</v>
      </c>
      <c r="DD77">
        <v>6.9000000000000006E-2</v>
      </c>
      <c r="DE77">
        <v>-3.7999999999999999E-2</v>
      </c>
      <c r="DF77">
        <v>-5.3319999999999999</v>
      </c>
      <c r="DG77">
        <v>0.27300000000000002</v>
      </c>
      <c r="DH77">
        <v>415</v>
      </c>
      <c r="DI77">
        <v>32</v>
      </c>
      <c r="DJ77">
        <v>0.52</v>
      </c>
      <c r="DK77">
        <v>0.2</v>
      </c>
      <c r="DL77">
        <v>-13.098053658536591</v>
      </c>
      <c r="DM77">
        <v>-0.8489770034843136</v>
      </c>
      <c r="DN77">
        <v>9.1181866237303649E-2</v>
      </c>
      <c r="DO77">
        <v>0</v>
      </c>
      <c r="DP77">
        <v>0.56984668292682927</v>
      </c>
      <c r="DQ77">
        <v>6.1382341463415653E-2</v>
      </c>
      <c r="DR77">
        <v>6.4007020249078747E-3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3.29806</v>
      </c>
      <c r="EB77">
        <v>2.6253500000000001</v>
      </c>
      <c r="EC77">
        <v>9.9071000000000006E-2</v>
      </c>
      <c r="ED77">
        <v>9.9758399999999997E-2</v>
      </c>
      <c r="EE77">
        <v>0.137764</v>
      </c>
      <c r="EF77">
        <v>0.135051</v>
      </c>
      <c r="EG77">
        <v>27266.5</v>
      </c>
      <c r="EH77">
        <v>27713</v>
      </c>
      <c r="EI77">
        <v>28151</v>
      </c>
      <c r="EJ77">
        <v>29619.7</v>
      </c>
      <c r="EK77">
        <v>33407</v>
      </c>
      <c r="EL77">
        <v>35572.6</v>
      </c>
      <c r="EM77">
        <v>39739.699999999997</v>
      </c>
      <c r="EN77">
        <v>42339.7</v>
      </c>
      <c r="EO77">
        <v>2.1002800000000001</v>
      </c>
      <c r="EP77">
        <v>2.2071000000000001</v>
      </c>
      <c r="EQ77">
        <v>0.119798</v>
      </c>
      <c r="ER77">
        <v>0</v>
      </c>
      <c r="ES77">
        <v>30.0792</v>
      </c>
      <c r="ET77">
        <v>999.9</v>
      </c>
      <c r="EU77">
        <v>66.5</v>
      </c>
      <c r="EV77">
        <v>35.700000000000003</v>
      </c>
      <c r="EW77">
        <v>38.588500000000003</v>
      </c>
      <c r="EX77">
        <v>56.814700000000002</v>
      </c>
      <c r="EY77">
        <v>-3.4415100000000001</v>
      </c>
      <c r="EZ77">
        <v>2</v>
      </c>
      <c r="FA77">
        <v>0.32974900000000001</v>
      </c>
      <c r="FB77">
        <v>-0.43668800000000002</v>
      </c>
      <c r="FC77">
        <v>20.274699999999999</v>
      </c>
      <c r="FD77">
        <v>5.2195400000000003</v>
      </c>
      <c r="FE77">
        <v>12.004300000000001</v>
      </c>
      <c r="FF77">
        <v>4.98665</v>
      </c>
      <c r="FG77">
        <v>3.2844799999999998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1.86225</v>
      </c>
      <c r="FN77">
        <v>1.8643099999999999</v>
      </c>
      <c r="FO77">
        <v>1.8603499999999999</v>
      </c>
      <c r="FP77">
        <v>1.8610800000000001</v>
      </c>
      <c r="FQ77">
        <v>1.8602000000000001</v>
      </c>
      <c r="FR77">
        <v>1.86189</v>
      </c>
      <c r="FS77">
        <v>1.8585199999999999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-5.2859999999999996</v>
      </c>
      <c r="GH77">
        <v>0.28139999999999998</v>
      </c>
      <c r="GI77">
        <v>-3.9704311847748919</v>
      </c>
      <c r="GJ77">
        <v>-4.001498376286535E-3</v>
      </c>
      <c r="GK77">
        <v>2.0240158909263329E-6</v>
      </c>
      <c r="GL77">
        <v>-5.0118485733500383E-10</v>
      </c>
      <c r="GM77">
        <v>-5.8397261604675788E-2</v>
      </c>
      <c r="GN77">
        <v>3.5264372609216709E-3</v>
      </c>
      <c r="GO77">
        <v>5.1992710767976636E-4</v>
      </c>
      <c r="GP77">
        <v>-9.5545545698783704E-6</v>
      </c>
      <c r="GQ77">
        <v>7</v>
      </c>
      <c r="GR77">
        <v>2079</v>
      </c>
      <c r="GS77">
        <v>3</v>
      </c>
      <c r="GT77">
        <v>32</v>
      </c>
      <c r="GU77">
        <v>9</v>
      </c>
      <c r="GV77">
        <v>9.1</v>
      </c>
      <c r="GW77">
        <v>1.3696299999999999</v>
      </c>
      <c r="GX77">
        <v>2.5732400000000002</v>
      </c>
      <c r="GY77">
        <v>2.04834</v>
      </c>
      <c r="GZ77">
        <v>2.6171899999999999</v>
      </c>
      <c r="HA77">
        <v>2.1972700000000001</v>
      </c>
      <c r="HB77">
        <v>2.36328</v>
      </c>
      <c r="HC77">
        <v>39.994199999999999</v>
      </c>
      <c r="HD77">
        <v>14.245900000000001</v>
      </c>
      <c r="HE77">
        <v>18</v>
      </c>
      <c r="HF77">
        <v>592.36099999999999</v>
      </c>
      <c r="HG77">
        <v>750.62199999999996</v>
      </c>
      <c r="HH77">
        <v>30.999600000000001</v>
      </c>
      <c r="HI77">
        <v>31.626200000000001</v>
      </c>
      <c r="HJ77">
        <v>30.000299999999999</v>
      </c>
      <c r="HK77">
        <v>31.580500000000001</v>
      </c>
      <c r="HL77">
        <v>31.590900000000001</v>
      </c>
      <c r="HM77">
        <v>27.414999999999999</v>
      </c>
      <c r="HN77">
        <v>20.538499999999999</v>
      </c>
      <c r="HO77">
        <v>100</v>
      </c>
      <c r="HP77">
        <v>31</v>
      </c>
      <c r="HQ77">
        <v>424.53300000000002</v>
      </c>
      <c r="HR77">
        <v>32.848300000000002</v>
      </c>
      <c r="HS77">
        <v>99.2012</v>
      </c>
      <c r="HT77">
        <v>98.179500000000004</v>
      </c>
    </row>
    <row r="78" spans="1:228" x14ac:dyDescent="0.2">
      <c r="A78">
        <v>63</v>
      </c>
      <c r="B78">
        <v>1674758108.5999999</v>
      </c>
      <c r="C78">
        <v>251.5</v>
      </c>
      <c r="D78" t="s">
        <v>484</v>
      </c>
      <c r="E78" t="s">
        <v>485</v>
      </c>
      <c r="F78">
        <v>4</v>
      </c>
      <c r="G78">
        <v>1674758106.2874999</v>
      </c>
      <c r="H78">
        <f t="shared" si="0"/>
        <v>6.5323430303981214E-4</v>
      </c>
      <c r="I78">
        <f t="shared" si="1"/>
        <v>0.65323430303981211</v>
      </c>
      <c r="J78">
        <f t="shared" si="2"/>
        <v>3.5020499608090692</v>
      </c>
      <c r="K78">
        <f t="shared" si="3"/>
        <v>399.89150000000001</v>
      </c>
      <c r="L78">
        <f t="shared" si="4"/>
        <v>268.52538071257879</v>
      </c>
      <c r="M78">
        <f t="shared" si="5"/>
        <v>27.19276989901951</v>
      </c>
      <c r="N78">
        <f t="shared" si="6"/>
        <v>40.495827676390562</v>
      </c>
      <c r="O78">
        <f t="shared" si="7"/>
        <v>4.5669447147482278E-2</v>
      </c>
      <c r="P78">
        <f t="shared" si="8"/>
        <v>2.7596020035611106</v>
      </c>
      <c r="Q78">
        <f t="shared" si="9"/>
        <v>4.5253686344525555E-2</v>
      </c>
      <c r="R78">
        <f t="shared" si="10"/>
        <v>2.8320592848413925E-2</v>
      </c>
      <c r="S78">
        <f t="shared" si="11"/>
        <v>226.11704878328615</v>
      </c>
      <c r="T78">
        <f t="shared" si="12"/>
        <v>33.501356225189362</v>
      </c>
      <c r="U78">
        <f t="shared" si="13"/>
        <v>32.031499999999987</v>
      </c>
      <c r="V78">
        <f t="shared" si="14"/>
        <v>4.7836034198029429</v>
      </c>
      <c r="W78">
        <f t="shared" si="15"/>
        <v>69.703005708968874</v>
      </c>
      <c r="X78">
        <f t="shared" si="16"/>
        <v>3.3807456284240169</v>
      </c>
      <c r="Y78">
        <f t="shared" si="17"/>
        <v>4.8502149857635297</v>
      </c>
      <c r="Z78">
        <f t="shared" si="18"/>
        <v>1.402857791378926</v>
      </c>
      <c r="AA78">
        <f t="shared" si="19"/>
        <v>-28.807632764055715</v>
      </c>
      <c r="AB78">
        <f t="shared" si="20"/>
        <v>36.390527222632194</v>
      </c>
      <c r="AC78">
        <f t="shared" si="21"/>
        <v>2.9950875446015459</v>
      </c>
      <c r="AD78">
        <f t="shared" si="22"/>
        <v>236.69503078646417</v>
      </c>
      <c r="AE78">
        <f t="shared" si="23"/>
        <v>14.131035396326979</v>
      </c>
      <c r="AF78">
        <f t="shared" si="24"/>
        <v>0.65013769145306899</v>
      </c>
      <c r="AG78">
        <f t="shared" si="25"/>
        <v>3.5020499608090692</v>
      </c>
      <c r="AH78">
        <v>426.98057073056327</v>
      </c>
      <c r="AI78">
        <v>416.84410303030279</v>
      </c>
      <c r="AJ78">
        <v>1.7329380659137421</v>
      </c>
      <c r="AK78">
        <v>63.968165495996793</v>
      </c>
      <c r="AL78">
        <f t="shared" si="26"/>
        <v>0.65323430303981211</v>
      </c>
      <c r="AM78">
        <v>32.804107538982848</v>
      </c>
      <c r="AN78">
        <v>33.386696969696978</v>
      </c>
      <c r="AO78">
        <v>4.3133068033199227E-5</v>
      </c>
      <c r="AP78">
        <v>93.478074377991348</v>
      </c>
      <c r="AQ78">
        <v>87</v>
      </c>
      <c r="AR78">
        <v>13</v>
      </c>
      <c r="AS78">
        <f t="shared" si="27"/>
        <v>1</v>
      </c>
      <c r="AT78">
        <f t="shared" si="28"/>
        <v>0</v>
      </c>
      <c r="AU78">
        <f t="shared" si="29"/>
        <v>47227.916174327023</v>
      </c>
      <c r="AV78">
        <f t="shared" si="30"/>
        <v>1199.9974999999999</v>
      </c>
      <c r="AW78">
        <f t="shared" si="31"/>
        <v>1025.9240387478164</v>
      </c>
      <c r="AX78">
        <f t="shared" si="32"/>
        <v>0.85493848007834727</v>
      </c>
      <c r="AY78">
        <f t="shared" si="33"/>
        <v>0.18843126655121045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1674758106.2874999</v>
      </c>
      <c r="BF78">
        <v>399.89150000000001</v>
      </c>
      <c r="BG78">
        <v>413.17512499999998</v>
      </c>
      <c r="BH78">
        <v>33.384462499999998</v>
      </c>
      <c r="BI78">
        <v>32.804387499999997</v>
      </c>
      <c r="BJ78">
        <v>405.18400000000003</v>
      </c>
      <c r="BK78">
        <v>33.102962499999997</v>
      </c>
      <c r="BL78">
        <v>650.01925000000006</v>
      </c>
      <c r="BM78">
        <v>101.16674999999999</v>
      </c>
      <c r="BN78">
        <v>0.100287875</v>
      </c>
      <c r="BO78">
        <v>32.2761</v>
      </c>
      <c r="BP78">
        <v>32.031499999999987</v>
      </c>
      <c r="BQ78">
        <v>999.9</v>
      </c>
      <c r="BR78">
        <v>0</v>
      </c>
      <c r="BS78">
        <v>0</v>
      </c>
      <c r="BT78">
        <v>8956.71875</v>
      </c>
      <c r="BU78">
        <v>0</v>
      </c>
      <c r="BV78">
        <v>149.02587500000001</v>
      </c>
      <c r="BW78">
        <v>-13.283737500000001</v>
      </c>
      <c r="BX78">
        <v>413.70262500000001</v>
      </c>
      <c r="BY78">
        <v>427.188625</v>
      </c>
      <c r="BZ78">
        <v>0.58005300000000004</v>
      </c>
      <c r="CA78">
        <v>413.17512499999998</v>
      </c>
      <c r="CB78">
        <v>32.804387499999997</v>
      </c>
      <c r="CC78">
        <v>3.37739375</v>
      </c>
      <c r="CD78">
        <v>3.3187112499999998</v>
      </c>
      <c r="CE78">
        <v>26.015699999999999</v>
      </c>
      <c r="CF78">
        <v>25.719774999999998</v>
      </c>
      <c r="CG78">
        <v>1199.9974999999999</v>
      </c>
      <c r="CH78">
        <v>0.49996687499999998</v>
      </c>
      <c r="CI78">
        <v>0.50003324999999998</v>
      </c>
      <c r="CJ78">
        <v>0</v>
      </c>
      <c r="CK78">
        <v>757.21412499999997</v>
      </c>
      <c r="CL78">
        <v>4.9990899999999998</v>
      </c>
      <c r="CM78">
        <v>7835.7749999999996</v>
      </c>
      <c r="CN78">
        <v>9557.7112500000003</v>
      </c>
      <c r="CO78">
        <v>41.186999999999998</v>
      </c>
      <c r="CP78">
        <v>42.811999999999998</v>
      </c>
      <c r="CQ78">
        <v>41.976374999999997</v>
      </c>
      <c r="CR78">
        <v>41.875</v>
      </c>
      <c r="CS78">
        <v>42.561999999999998</v>
      </c>
      <c r="CT78">
        <v>597.46125000000006</v>
      </c>
      <c r="CU78">
        <v>597.53875000000005</v>
      </c>
      <c r="CV78">
        <v>0</v>
      </c>
      <c r="CW78">
        <v>1674758125</v>
      </c>
      <c r="CX78">
        <v>0</v>
      </c>
      <c r="CY78">
        <v>1674757564.0999999</v>
      </c>
      <c r="CZ78" t="s">
        <v>356</v>
      </c>
      <c r="DA78">
        <v>1674757564.0999999</v>
      </c>
      <c r="DB78">
        <v>1674757561.0999999</v>
      </c>
      <c r="DC78">
        <v>36</v>
      </c>
      <c r="DD78">
        <v>6.9000000000000006E-2</v>
      </c>
      <c r="DE78">
        <v>-3.7999999999999999E-2</v>
      </c>
      <c r="DF78">
        <v>-5.3319999999999999</v>
      </c>
      <c r="DG78">
        <v>0.27300000000000002</v>
      </c>
      <c r="DH78">
        <v>415</v>
      </c>
      <c r="DI78">
        <v>32</v>
      </c>
      <c r="DJ78">
        <v>0.52</v>
      </c>
      <c r="DK78">
        <v>0.2</v>
      </c>
      <c r="DL78">
        <v>-13.151556097560981</v>
      </c>
      <c r="DM78">
        <v>-0.96265714285714277</v>
      </c>
      <c r="DN78">
        <v>0.10062494489931639</v>
      </c>
      <c r="DO78">
        <v>0</v>
      </c>
      <c r="DP78">
        <v>0.57377751219512196</v>
      </c>
      <c r="DQ78">
        <v>4.4386494773520482E-2</v>
      </c>
      <c r="DR78">
        <v>4.6273902359961813E-3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3.2981699999999998</v>
      </c>
      <c r="EB78">
        <v>2.6250399999999998</v>
      </c>
      <c r="EC78">
        <v>0.10032199999999999</v>
      </c>
      <c r="ED78">
        <v>0.10099900000000001</v>
      </c>
      <c r="EE78">
        <v>0.13777500000000001</v>
      </c>
      <c r="EF78">
        <v>0.135045</v>
      </c>
      <c r="EG78">
        <v>27228.400000000001</v>
      </c>
      <c r="EH78">
        <v>27674.400000000001</v>
      </c>
      <c r="EI78">
        <v>28150.799999999999</v>
      </c>
      <c r="EJ78">
        <v>29619.3</v>
      </c>
      <c r="EK78">
        <v>33406.300000000003</v>
      </c>
      <c r="EL78">
        <v>35572.300000000003</v>
      </c>
      <c r="EM78">
        <v>39739.300000000003</v>
      </c>
      <c r="EN78">
        <v>42339.1</v>
      </c>
      <c r="EO78">
        <v>2.10087</v>
      </c>
      <c r="EP78">
        <v>2.2070699999999999</v>
      </c>
      <c r="EQ78">
        <v>0.120334</v>
      </c>
      <c r="ER78">
        <v>0</v>
      </c>
      <c r="ES78">
        <v>30.0806</v>
      </c>
      <c r="ET78">
        <v>999.9</v>
      </c>
      <c r="EU78">
        <v>66.5</v>
      </c>
      <c r="EV78">
        <v>35.700000000000003</v>
      </c>
      <c r="EW78">
        <v>38.5916</v>
      </c>
      <c r="EX78">
        <v>57.534700000000001</v>
      </c>
      <c r="EY78">
        <v>-3.4695499999999999</v>
      </c>
      <c r="EZ78">
        <v>2</v>
      </c>
      <c r="FA78">
        <v>0.32996199999999998</v>
      </c>
      <c r="FB78">
        <v>-0.43706400000000001</v>
      </c>
      <c r="FC78">
        <v>20.2746</v>
      </c>
      <c r="FD78">
        <v>5.2196899999999999</v>
      </c>
      <c r="FE78">
        <v>12.004099999999999</v>
      </c>
      <c r="FF78">
        <v>4.98665</v>
      </c>
      <c r="FG78">
        <v>3.2845499999999999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1.86225</v>
      </c>
      <c r="FN78">
        <v>1.86425</v>
      </c>
      <c r="FO78">
        <v>1.8603499999999999</v>
      </c>
      <c r="FP78">
        <v>1.86107</v>
      </c>
      <c r="FQ78">
        <v>1.8602000000000001</v>
      </c>
      <c r="FR78">
        <v>1.8619000000000001</v>
      </c>
      <c r="FS78">
        <v>1.8585199999999999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-5.3029999999999999</v>
      </c>
      <c r="GH78">
        <v>0.28149999999999997</v>
      </c>
      <c r="GI78">
        <v>-3.9704311847748919</v>
      </c>
      <c r="GJ78">
        <v>-4.001498376286535E-3</v>
      </c>
      <c r="GK78">
        <v>2.0240158909263329E-6</v>
      </c>
      <c r="GL78">
        <v>-5.0118485733500383E-10</v>
      </c>
      <c r="GM78">
        <v>-5.8397261604675788E-2</v>
      </c>
      <c r="GN78">
        <v>3.5264372609216709E-3</v>
      </c>
      <c r="GO78">
        <v>5.1992710767976636E-4</v>
      </c>
      <c r="GP78">
        <v>-9.5545545698783704E-6</v>
      </c>
      <c r="GQ78">
        <v>7</v>
      </c>
      <c r="GR78">
        <v>2079</v>
      </c>
      <c r="GS78">
        <v>3</v>
      </c>
      <c r="GT78">
        <v>32</v>
      </c>
      <c r="GU78">
        <v>9.1</v>
      </c>
      <c r="GV78">
        <v>9.1</v>
      </c>
      <c r="GW78">
        <v>1.38794</v>
      </c>
      <c r="GX78">
        <v>2.5769000000000002</v>
      </c>
      <c r="GY78">
        <v>2.04834</v>
      </c>
      <c r="GZ78">
        <v>2.6171899999999999</v>
      </c>
      <c r="HA78">
        <v>2.1972700000000001</v>
      </c>
      <c r="HB78">
        <v>2.34497</v>
      </c>
      <c r="HC78">
        <v>39.994199999999999</v>
      </c>
      <c r="HD78">
        <v>14.245900000000001</v>
      </c>
      <c r="HE78">
        <v>18</v>
      </c>
      <c r="HF78">
        <v>592.82100000000003</v>
      </c>
      <c r="HG78">
        <v>750.59799999999996</v>
      </c>
      <c r="HH78">
        <v>30.9998</v>
      </c>
      <c r="HI78">
        <v>31.6266</v>
      </c>
      <c r="HJ78">
        <v>30.000299999999999</v>
      </c>
      <c r="HK78">
        <v>31.582999999999998</v>
      </c>
      <c r="HL78">
        <v>31.590900000000001</v>
      </c>
      <c r="HM78">
        <v>27.7742</v>
      </c>
      <c r="HN78">
        <v>20.538499999999999</v>
      </c>
      <c r="HO78">
        <v>100</v>
      </c>
      <c r="HP78">
        <v>31</v>
      </c>
      <c r="HQ78">
        <v>431.21499999999997</v>
      </c>
      <c r="HR78">
        <v>32.848300000000002</v>
      </c>
      <c r="HS78">
        <v>99.200299999999999</v>
      </c>
      <c r="HT78">
        <v>98.177999999999997</v>
      </c>
    </row>
    <row r="79" spans="1:228" x14ac:dyDescent="0.2">
      <c r="A79">
        <v>64</v>
      </c>
      <c r="B79">
        <v>1674758112.5999999</v>
      </c>
      <c r="C79">
        <v>255.5</v>
      </c>
      <c r="D79" t="s">
        <v>486</v>
      </c>
      <c r="E79" t="s">
        <v>487</v>
      </c>
      <c r="F79">
        <v>4</v>
      </c>
      <c r="G79">
        <v>1674758110.5999999</v>
      </c>
      <c r="H79">
        <f t="shared" si="0"/>
        <v>6.5191348443782325E-4</v>
      </c>
      <c r="I79">
        <f t="shared" si="1"/>
        <v>0.65191348443782327</v>
      </c>
      <c r="J79">
        <f t="shared" si="2"/>
        <v>3.6933792556727325</v>
      </c>
      <c r="K79">
        <f t="shared" si="3"/>
        <v>407.06928571428568</v>
      </c>
      <c r="L79">
        <f t="shared" si="4"/>
        <v>268.4986861055192</v>
      </c>
      <c r="M79">
        <f t="shared" si="5"/>
        <v>27.190126734967947</v>
      </c>
      <c r="N79">
        <f t="shared" si="6"/>
        <v>41.222791921352304</v>
      </c>
      <c r="O79">
        <f t="shared" si="7"/>
        <v>4.5541265027025074E-2</v>
      </c>
      <c r="P79">
        <f t="shared" si="8"/>
        <v>2.7698579563954402</v>
      </c>
      <c r="Q79">
        <f t="shared" si="9"/>
        <v>4.5129339323183852E-2</v>
      </c>
      <c r="R79">
        <f t="shared" si="10"/>
        <v>2.8242536309750994E-2</v>
      </c>
      <c r="S79">
        <f t="shared" si="11"/>
        <v>226.117509522159</v>
      </c>
      <c r="T79">
        <f t="shared" si="12"/>
        <v>33.501851622568594</v>
      </c>
      <c r="U79">
        <f t="shared" si="13"/>
        <v>32.035871428571433</v>
      </c>
      <c r="V79">
        <f t="shared" si="14"/>
        <v>4.7847868588820539</v>
      </c>
      <c r="W79">
        <f t="shared" si="15"/>
        <v>69.689448056739295</v>
      </c>
      <c r="X79">
        <f t="shared" si="16"/>
        <v>3.3809145886785319</v>
      </c>
      <c r="Y79">
        <f t="shared" si="17"/>
        <v>4.8514010125691929</v>
      </c>
      <c r="Z79">
        <f t="shared" si="18"/>
        <v>1.403872270203522</v>
      </c>
      <c r="AA79">
        <f t="shared" si="19"/>
        <v>-28.749384663708007</v>
      </c>
      <c r="AB79">
        <f t="shared" si="20"/>
        <v>36.519371396335607</v>
      </c>
      <c r="AC79">
        <f t="shared" si="21"/>
        <v>2.9946908308793465</v>
      </c>
      <c r="AD79">
        <f t="shared" si="22"/>
        <v>236.88218708566592</v>
      </c>
      <c r="AE79">
        <f t="shared" si="23"/>
        <v>14.231033612573926</v>
      </c>
      <c r="AF79">
        <f t="shared" si="24"/>
        <v>0.65377492318202013</v>
      </c>
      <c r="AG79">
        <f t="shared" si="25"/>
        <v>3.6933792556727325</v>
      </c>
      <c r="AH79">
        <v>433.98730852870477</v>
      </c>
      <c r="AI79">
        <v>423.71238787878809</v>
      </c>
      <c r="AJ79">
        <v>1.7215874564782061</v>
      </c>
      <c r="AK79">
        <v>63.968165495996793</v>
      </c>
      <c r="AL79">
        <f t="shared" si="26"/>
        <v>0.65191348443782327</v>
      </c>
      <c r="AM79">
        <v>32.803469319286712</v>
      </c>
      <c r="AN79">
        <v>33.38517393939393</v>
      </c>
      <c r="AO79">
        <v>-3.8632936254626291E-6</v>
      </c>
      <c r="AP79">
        <v>93.478074377991348</v>
      </c>
      <c r="AQ79">
        <v>87</v>
      </c>
      <c r="AR79">
        <v>13</v>
      </c>
      <c r="AS79">
        <f t="shared" si="27"/>
        <v>1</v>
      </c>
      <c r="AT79">
        <f t="shared" si="28"/>
        <v>0</v>
      </c>
      <c r="AU79">
        <f t="shared" si="29"/>
        <v>47509.92561008074</v>
      </c>
      <c r="AV79">
        <f t="shared" si="30"/>
        <v>1200</v>
      </c>
      <c r="AW79">
        <f t="shared" si="31"/>
        <v>1025.9261707368698</v>
      </c>
      <c r="AX79">
        <f t="shared" si="32"/>
        <v>0.85493847561405822</v>
      </c>
      <c r="AY79">
        <f t="shared" si="33"/>
        <v>0.18843125793513249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1674758110.5999999</v>
      </c>
      <c r="BF79">
        <v>407.06928571428568</v>
      </c>
      <c r="BG79">
        <v>420.45142857142861</v>
      </c>
      <c r="BH79">
        <v>33.386057142857148</v>
      </c>
      <c r="BI79">
        <v>32.802714285714288</v>
      </c>
      <c r="BJ79">
        <v>412.3807142857143</v>
      </c>
      <c r="BK79">
        <v>33.10454285714286</v>
      </c>
      <c r="BL79">
        <v>649.99300000000005</v>
      </c>
      <c r="BM79">
        <v>101.1674285714286</v>
      </c>
      <c r="BN79">
        <v>9.9833214285714275E-2</v>
      </c>
      <c r="BO79">
        <v>32.280428571428573</v>
      </c>
      <c r="BP79">
        <v>32.035871428571433</v>
      </c>
      <c r="BQ79">
        <v>999.89999999999986</v>
      </c>
      <c r="BR79">
        <v>0</v>
      </c>
      <c r="BS79">
        <v>0</v>
      </c>
      <c r="BT79">
        <v>9011.0714285714294</v>
      </c>
      <c r="BU79">
        <v>0</v>
      </c>
      <c r="BV79">
        <v>148.95114285714291</v>
      </c>
      <c r="BW79">
        <v>-13.382157142857141</v>
      </c>
      <c r="BX79">
        <v>421.12900000000002</v>
      </c>
      <c r="BY79">
        <v>434.71100000000001</v>
      </c>
      <c r="BZ79">
        <v>0.58335371428571414</v>
      </c>
      <c r="CA79">
        <v>420.45142857142861</v>
      </c>
      <c r="CB79">
        <v>32.802714285714288</v>
      </c>
      <c r="CC79">
        <v>3.3775714285714291</v>
      </c>
      <c r="CD79">
        <v>3.3185571428571432</v>
      </c>
      <c r="CE79">
        <v>26.016585714285711</v>
      </c>
      <c r="CF79">
        <v>25.718957142857139</v>
      </c>
      <c r="CG79">
        <v>1200</v>
      </c>
      <c r="CH79">
        <v>0.49996614285714291</v>
      </c>
      <c r="CI79">
        <v>0.50003399999999998</v>
      </c>
      <c r="CJ79">
        <v>0</v>
      </c>
      <c r="CK79">
        <v>757.053</v>
      </c>
      <c r="CL79">
        <v>4.9990899999999998</v>
      </c>
      <c r="CM79">
        <v>7835.2414285714276</v>
      </c>
      <c r="CN79">
        <v>9557.7442857142851</v>
      </c>
      <c r="CO79">
        <v>41.186999999999998</v>
      </c>
      <c r="CP79">
        <v>42.811999999999998</v>
      </c>
      <c r="CQ79">
        <v>41.972999999999999</v>
      </c>
      <c r="CR79">
        <v>41.875</v>
      </c>
      <c r="CS79">
        <v>42.561999999999998</v>
      </c>
      <c r="CT79">
        <v>597.46142857142866</v>
      </c>
      <c r="CU79">
        <v>597.53857142857146</v>
      </c>
      <c r="CV79">
        <v>0</v>
      </c>
      <c r="CW79">
        <v>1674758129.2</v>
      </c>
      <c r="CX79">
        <v>0</v>
      </c>
      <c r="CY79">
        <v>1674757564.0999999</v>
      </c>
      <c r="CZ79" t="s">
        <v>356</v>
      </c>
      <c r="DA79">
        <v>1674757564.0999999</v>
      </c>
      <c r="DB79">
        <v>1674757561.0999999</v>
      </c>
      <c r="DC79">
        <v>36</v>
      </c>
      <c r="DD79">
        <v>6.9000000000000006E-2</v>
      </c>
      <c r="DE79">
        <v>-3.7999999999999999E-2</v>
      </c>
      <c r="DF79">
        <v>-5.3319999999999999</v>
      </c>
      <c r="DG79">
        <v>0.27300000000000002</v>
      </c>
      <c r="DH79">
        <v>415</v>
      </c>
      <c r="DI79">
        <v>32</v>
      </c>
      <c r="DJ79">
        <v>0.52</v>
      </c>
      <c r="DK79">
        <v>0.2</v>
      </c>
      <c r="DL79">
        <v>-13.213617073170729</v>
      </c>
      <c r="DM79">
        <v>-1.138501045296139</v>
      </c>
      <c r="DN79">
        <v>0.1155200730153962</v>
      </c>
      <c r="DO79">
        <v>0</v>
      </c>
      <c r="DP79">
        <v>0.57698078048780488</v>
      </c>
      <c r="DQ79">
        <v>4.0739226480836721E-2</v>
      </c>
      <c r="DR79">
        <v>4.219283718613371E-3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3.2981500000000001</v>
      </c>
      <c r="EB79">
        <v>2.6253700000000002</v>
      </c>
      <c r="EC79">
        <v>0.101573</v>
      </c>
      <c r="ED79">
        <v>0.10223599999999999</v>
      </c>
      <c r="EE79">
        <v>0.13777400000000001</v>
      </c>
      <c r="EF79">
        <v>0.135046</v>
      </c>
      <c r="EG79">
        <v>27190.799999999999</v>
      </c>
      <c r="EH79">
        <v>27636.3</v>
      </c>
      <c r="EI79">
        <v>28151.1</v>
      </c>
      <c r="EJ79">
        <v>29619.3</v>
      </c>
      <c r="EK79">
        <v>33406.300000000003</v>
      </c>
      <c r="EL79">
        <v>35572.6</v>
      </c>
      <c r="EM79">
        <v>39739.1</v>
      </c>
      <c r="EN79">
        <v>42339.3</v>
      </c>
      <c r="EO79">
        <v>2.10087</v>
      </c>
      <c r="EP79">
        <v>2.2072500000000002</v>
      </c>
      <c r="EQ79">
        <v>0.11996900000000001</v>
      </c>
      <c r="ER79">
        <v>0</v>
      </c>
      <c r="ES79">
        <v>30.0839</v>
      </c>
      <c r="ET79">
        <v>999.9</v>
      </c>
      <c r="EU79">
        <v>66.5</v>
      </c>
      <c r="EV79">
        <v>35.700000000000003</v>
      </c>
      <c r="EW79">
        <v>38.592500000000001</v>
      </c>
      <c r="EX79">
        <v>57.114699999999999</v>
      </c>
      <c r="EY79">
        <v>-3.4935900000000002</v>
      </c>
      <c r="EZ79">
        <v>2</v>
      </c>
      <c r="FA79">
        <v>0.33004099999999997</v>
      </c>
      <c r="FB79">
        <v>-0.43817</v>
      </c>
      <c r="FC79">
        <v>20.2746</v>
      </c>
      <c r="FD79">
        <v>5.2198399999999996</v>
      </c>
      <c r="FE79">
        <v>12.0046</v>
      </c>
      <c r="FF79">
        <v>4.9865000000000004</v>
      </c>
      <c r="FG79">
        <v>3.2844500000000001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1.8622399999999999</v>
      </c>
      <c r="FN79">
        <v>1.8643099999999999</v>
      </c>
      <c r="FO79">
        <v>1.8603499999999999</v>
      </c>
      <c r="FP79">
        <v>1.8610800000000001</v>
      </c>
      <c r="FQ79">
        <v>1.8602000000000001</v>
      </c>
      <c r="FR79">
        <v>1.86188</v>
      </c>
      <c r="FS79">
        <v>1.8585199999999999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-5.32</v>
      </c>
      <c r="GH79">
        <v>0.28149999999999997</v>
      </c>
      <c r="GI79">
        <v>-3.9704311847748919</v>
      </c>
      <c r="GJ79">
        <v>-4.001498376286535E-3</v>
      </c>
      <c r="GK79">
        <v>2.0240158909263329E-6</v>
      </c>
      <c r="GL79">
        <v>-5.0118485733500383E-10</v>
      </c>
      <c r="GM79">
        <v>-5.8397261604675788E-2</v>
      </c>
      <c r="GN79">
        <v>3.5264372609216709E-3</v>
      </c>
      <c r="GO79">
        <v>5.1992710767976636E-4</v>
      </c>
      <c r="GP79">
        <v>-9.5545545698783704E-6</v>
      </c>
      <c r="GQ79">
        <v>7</v>
      </c>
      <c r="GR79">
        <v>2079</v>
      </c>
      <c r="GS79">
        <v>3</v>
      </c>
      <c r="GT79">
        <v>32</v>
      </c>
      <c r="GU79">
        <v>9.1</v>
      </c>
      <c r="GV79">
        <v>9.1999999999999993</v>
      </c>
      <c r="GW79">
        <v>1.40625</v>
      </c>
      <c r="GX79">
        <v>2.5720200000000002</v>
      </c>
      <c r="GY79">
        <v>2.04834</v>
      </c>
      <c r="GZ79">
        <v>2.6171899999999999</v>
      </c>
      <c r="HA79">
        <v>2.1972700000000001</v>
      </c>
      <c r="HB79">
        <v>2.35107</v>
      </c>
      <c r="HC79">
        <v>39.994199999999999</v>
      </c>
      <c r="HD79">
        <v>14.245900000000001</v>
      </c>
      <c r="HE79">
        <v>18</v>
      </c>
      <c r="HF79">
        <v>592.82100000000003</v>
      </c>
      <c r="HG79">
        <v>750.76599999999996</v>
      </c>
      <c r="HH79">
        <v>30.9998</v>
      </c>
      <c r="HI79">
        <v>31.628299999999999</v>
      </c>
      <c r="HJ79">
        <v>30.0001</v>
      </c>
      <c r="HK79">
        <v>31.582999999999998</v>
      </c>
      <c r="HL79">
        <v>31.590900000000001</v>
      </c>
      <c r="HM79">
        <v>28.138300000000001</v>
      </c>
      <c r="HN79">
        <v>20.538499999999999</v>
      </c>
      <c r="HO79">
        <v>100</v>
      </c>
      <c r="HP79">
        <v>31</v>
      </c>
      <c r="HQ79">
        <v>438.01400000000001</v>
      </c>
      <c r="HR79">
        <v>32.848300000000002</v>
      </c>
      <c r="HS79">
        <v>99.200500000000005</v>
      </c>
      <c r="HT79">
        <v>98.178299999999993</v>
      </c>
    </row>
    <row r="80" spans="1:228" x14ac:dyDescent="0.2">
      <c r="A80">
        <v>65</v>
      </c>
      <c r="B80">
        <v>1674758116.5999999</v>
      </c>
      <c r="C80">
        <v>259.5</v>
      </c>
      <c r="D80" t="s">
        <v>488</v>
      </c>
      <c r="E80" t="s">
        <v>489</v>
      </c>
      <c r="F80">
        <v>4</v>
      </c>
      <c r="G80">
        <v>1674758114.2874999</v>
      </c>
      <c r="H80">
        <f t="shared" ref="H80:H143" si="34">(I80)/1000</f>
        <v>6.4882648911106016E-4</v>
      </c>
      <c r="I80">
        <f t="shared" ref="I80:I143" si="35">IF(BD80, AL80, AF80)</f>
        <v>0.64882648911106011</v>
      </c>
      <c r="J80">
        <f t="shared" ref="J80:J143" si="36">IF(BD80, AG80, AE80)</f>
        <v>3.8148181071246583</v>
      </c>
      <c r="K80">
        <f t="shared" ref="K80:K143" si="37">BF80 - IF(AS80&gt;1, J80*AZ80*100/(AU80*BT80), 0)</f>
        <v>413.22674999999998</v>
      </c>
      <c r="L80">
        <f t="shared" ref="L80:L143" si="38">((R80-H80/2)*K80-J80)/(R80+H80/2)</f>
        <v>269.77162543272414</v>
      </c>
      <c r="M80">
        <f t="shared" ref="M80:M143" si="39">L80*(BM80+BN80)/1000</f>
        <v>27.318879239765838</v>
      </c>
      <c r="N80">
        <f t="shared" ref="N80:N143" si="40">(BF80 - IF(AS80&gt;1, J80*AZ80*100/(AU80*BT80), 0))*(BM80+BN80)/1000</f>
        <v>41.846104696085398</v>
      </c>
      <c r="O80">
        <f t="shared" ref="O80:O143" si="41">2/((1/Q80-1/P80)+SIGN(Q80)*SQRT((1/Q80-1/P80)*(1/Q80-1/P80) + 4*BA80/((BA80+1)*(BA80+1))*(2*1/Q80*1/P80-1/P80*1/P80)))</f>
        <v>4.5369928421131953E-2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2.7681136544231504</v>
      </c>
      <c r="Q80">
        <f t="shared" ref="Q80:Q143" si="43">H80*(1000-(1000*0.61365*EXP(17.502*U80/(240.97+U80))/(BM80+BN80)+BH80)/2)/(1000*0.61365*EXP(17.502*U80/(240.97+U80))/(BM80+BN80)-BH80)</f>
        <v>4.4960826266966222E-2</v>
      </c>
      <c r="R80">
        <f t="shared" ref="R80:R143" si="44">1/((BA80+1)/(O80/1.6)+1/(P80/1.37)) + BA80/((BA80+1)/(O80/1.6) + BA80/(P80/1.37))</f>
        <v>2.8136965049526744E-2</v>
      </c>
      <c r="S80">
        <f t="shared" ref="S80:S143" si="45">(AV80*AY80)</f>
        <v>226.11867973661771</v>
      </c>
      <c r="T80">
        <f t="shared" ref="T80:T143" si="46">(BO80+(S80+2*0.95*0.0000000567*(((BO80+$B$6)+273)^4-(BO80+273)^4)-44100*H80)/(1.84*29.3*P80+8*0.95*0.0000000567*(BO80+273)^3))</f>
        <v>33.506231939806618</v>
      </c>
      <c r="U80">
        <f t="shared" ref="U80:U143" si="47">($C$6*BP80+$D$6*BQ80+$E$6*T80)</f>
        <v>32.029700000000012</v>
      </c>
      <c r="V80">
        <f t="shared" ref="V80:V143" si="48">0.61365*EXP(17.502*U80/(240.97+U80))</f>
        <v>4.7831161954260608</v>
      </c>
      <c r="W80">
        <f t="shared" ref="W80:W143" si="49">(X80/Y80*100)</f>
        <v>69.672872644101318</v>
      </c>
      <c r="X80">
        <f t="shared" ref="X80:X143" si="50">BH80*(BM80+BN80)/1000</f>
        <v>3.3806491638908986</v>
      </c>
      <c r="Y80">
        <f t="shared" ref="Y80:Y143" si="51">0.61365*EXP(17.502*BO80/(240.97+BO80))</f>
        <v>4.8521742187375025</v>
      </c>
      <c r="Z80">
        <f t="shared" ref="Z80:Z143" si="52">(V80-BH80*(BM80+BN80)/1000)</f>
        <v>1.4024670315351622</v>
      </c>
      <c r="AA80">
        <f t="shared" ref="AA80:AA143" si="53">(-H80*44100)</f>
        <v>-28.613248169797753</v>
      </c>
      <c r="AB80">
        <f t="shared" ref="AB80:AB143" si="54">2*29.3*P80*0.92*(BO80-U80)</f>
        <v>37.838418463161005</v>
      </c>
      <c r="AC80">
        <f t="shared" ref="AC80:AC143" si="55">2*0.95*0.0000000567*(((BO80+$B$6)+273)^4-(U80+273)^4)</f>
        <v>3.1047605362944553</v>
      </c>
      <c r="AD80">
        <f t="shared" ref="AD80:AD143" si="56">S80+AC80+AA80+AB80</f>
        <v>238.44861056627542</v>
      </c>
      <c r="AE80">
        <f t="shared" ref="AE80:AE143" si="57">BL80*AS80*(BG80-BF80*(1000-AS80*BI80)/(1000-AS80*BH80))/(100*AZ80)</f>
        <v>14.331161343497874</v>
      </c>
      <c r="AF80">
        <f t="shared" ref="AF80:AF143" si="58">1000*BL80*AS80*(BH80-BI80)/(100*AZ80*(1000-AS80*BH80))</f>
        <v>0.65213400325933435</v>
      </c>
      <c r="AG80">
        <f t="shared" ref="AG80:AG143" si="59">(AH80 - AI80 - BM80*1000/(8.314*(BO80+273.15)) * AK80/BL80 * AJ80) * BL80/(100*AZ80) * (1000 - BI80)/1000</f>
        <v>3.8148181071246583</v>
      </c>
      <c r="AH80">
        <v>440.97978847362782</v>
      </c>
      <c r="AI80">
        <v>430.61050909090898</v>
      </c>
      <c r="AJ80">
        <v>1.716203983557522</v>
      </c>
      <c r="AK80">
        <v>63.968165495996793</v>
      </c>
      <c r="AL80">
        <f t="shared" ref="AL80:AL143" si="60">(AN80 - AM80 + BM80*1000/(8.314*(BO80+273.15)) * AP80/BL80 * AO80) * BL80/(100*AZ80) * 1000/(1000 - AN80)</f>
        <v>0.64882648911106011</v>
      </c>
      <c r="AM80">
        <v>32.802358458023342</v>
      </c>
      <c r="AN80">
        <v>33.38130606060605</v>
      </c>
      <c r="AO80">
        <v>-6.0780311484640368E-6</v>
      </c>
      <c r="AP80">
        <v>93.478074377991348</v>
      </c>
      <c r="AQ80">
        <v>87</v>
      </c>
      <c r="AR80">
        <v>13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47461.366459818179</v>
      </c>
      <c r="AV80">
        <f t="shared" ref="AV80:AV143" si="64">$B$10*BU80+$C$10*BV80+$F$10*CG80*(1-CJ80)</f>
        <v>1200.0050000000001</v>
      </c>
      <c r="AW80">
        <f t="shared" ref="AW80:AW143" si="65">AV80*AX80</f>
        <v>1025.9305635941025</v>
      </c>
      <c r="AX80">
        <f t="shared" ref="AX80:AX143" si="66">($B$10*$D$8+$C$10*$D$8+$F$10*((CT80+CL80)/MAX(CT80+CL80+CU80, 0.1)*$I$8+CU80/MAX(CT80+CL80+CU80, 0.1)*$J$8))/($B$10+$C$10+$F$10)</f>
        <v>0.85493857408436003</v>
      </c>
      <c r="AY80">
        <f t="shared" ref="AY80:AY143" si="67">($B$10*$K$8+$C$10*$K$8+$F$10*((CT80+CL80)/MAX(CT80+CL80+CU80, 0.1)*$P$8+CU80/MAX(CT80+CL80+CU80, 0.1)*$Q$8))/($B$10+$C$10+$F$10)</f>
        <v>0.1884314479828148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1674758114.2874999</v>
      </c>
      <c r="BF80">
        <v>413.22674999999998</v>
      </c>
      <c r="BG80">
        <v>426.70400000000001</v>
      </c>
      <c r="BH80">
        <v>33.383624999999988</v>
      </c>
      <c r="BI80">
        <v>32.801762500000002</v>
      </c>
      <c r="BJ80">
        <v>418.55425000000002</v>
      </c>
      <c r="BK80">
        <v>33.102137499999998</v>
      </c>
      <c r="BL80">
        <v>650.0127500000001</v>
      </c>
      <c r="BM80">
        <v>101.166625</v>
      </c>
      <c r="BN80">
        <v>0.10006379999999999</v>
      </c>
      <c r="BO80">
        <v>32.283250000000002</v>
      </c>
      <c r="BP80">
        <v>32.029700000000012</v>
      </c>
      <c r="BQ80">
        <v>999.9</v>
      </c>
      <c r="BR80">
        <v>0</v>
      </c>
      <c r="BS80">
        <v>0</v>
      </c>
      <c r="BT80">
        <v>9001.875</v>
      </c>
      <c r="BU80">
        <v>0</v>
      </c>
      <c r="BV80">
        <v>148.90049999999999</v>
      </c>
      <c r="BW80">
        <v>-13.477225000000001</v>
      </c>
      <c r="BX80">
        <v>427.49824999999998</v>
      </c>
      <c r="BY80">
        <v>441.17512499999998</v>
      </c>
      <c r="BZ80">
        <v>0.58186424999999997</v>
      </c>
      <c r="CA80">
        <v>426.70400000000001</v>
      </c>
      <c r="CB80">
        <v>32.801762500000002</v>
      </c>
      <c r="CC80">
        <v>3.3773087500000001</v>
      </c>
      <c r="CD80">
        <v>3.3184425000000002</v>
      </c>
      <c r="CE80">
        <v>26.015262499999999</v>
      </c>
      <c r="CF80">
        <v>25.718425</v>
      </c>
      <c r="CG80">
        <v>1200.0050000000001</v>
      </c>
      <c r="CH80">
        <v>0.49996512500000001</v>
      </c>
      <c r="CI80">
        <v>0.50003487499999999</v>
      </c>
      <c r="CJ80">
        <v>0</v>
      </c>
      <c r="CK80">
        <v>757.02224999999999</v>
      </c>
      <c r="CL80">
        <v>4.9990899999999998</v>
      </c>
      <c r="CM80">
        <v>7834.8625000000002</v>
      </c>
      <c r="CN80">
        <v>9557.7712500000016</v>
      </c>
      <c r="CO80">
        <v>41.186999999999998</v>
      </c>
      <c r="CP80">
        <v>42.811999999999998</v>
      </c>
      <c r="CQ80">
        <v>41.992125000000001</v>
      </c>
      <c r="CR80">
        <v>41.875</v>
      </c>
      <c r="CS80">
        <v>42.561999999999998</v>
      </c>
      <c r="CT80">
        <v>597.46</v>
      </c>
      <c r="CU80">
        <v>597.54499999999996</v>
      </c>
      <c r="CV80">
        <v>0</v>
      </c>
      <c r="CW80">
        <v>1674758133.4000001</v>
      </c>
      <c r="CX80">
        <v>0</v>
      </c>
      <c r="CY80">
        <v>1674757564.0999999</v>
      </c>
      <c r="CZ80" t="s">
        <v>356</v>
      </c>
      <c r="DA80">
        <v>1674757564.0999999</v>
      </c>
      <c r="DB80">
        <v>1674757561.0999999</v>
      </c>
      <c r="DC80">
        <v>36</v>
      </c>
      <c r="DD80">
        <v>6.9000000000000006E-2</v>
      </c>
      <c r="DE80">
        <v>-3.7999999999999999E-2</v>
      </c>
      <c r="DF80">
        <v>-5.3319999999999999</v>
      </c>
      <c r="DG80">
        <v>0.27300000000000002</v>
      </c>
      <c r="DH80">
        <v>415</v>
      </c>
      <c r="DI80">
        <v>32</v>
      </c>
      <c r="DJ80">
        <v>0.52</v>
      </c>
      <c r="DK80">
        <v>0.2</v>
      </c>
      <c r="DL80">
        <v>-13.29134146341463</v>
      </c>
      <c r="DM80">
        <v>-1.1650097560975441</v>
      </c>
      <c r="DN80">
        <v>0.1187921755155284</v>
      </c>
      <c r="DO80">
        <v>0</v>
      </c>
      <c r="DP80">
        <v>0.57915451219512193</v>
      </c>
      <c r="DQ80">
        <v>2.9155588850174139E-2</v>
      </c>
      <c r="DR80">
        <v>3.280894948712225E-3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3.2982399999999998</v>
      </c>
      <c r="EB80">
        <v>2.6253600000000001</v>
      </c>
      <c r="EC80">
        <v>0.102807</v>
      </c>
      <c r="ED80">
        <v>0.103488</v>
      </c>
      <c r="EE80">
        <v>0.13775999999999999</v>
      </c>
      <c r="EF80">
        <v>0.13503499999999999</v>
      </c>
      <c r="EG80">
        <v>27153.200000000001</v>
      </c>
      <c r="EH80">
        <v>27597.3</v>
      </c>
      <c r="EI80">
        <v>28150.799999999999</v>
      </c>
      <c r="EJ80">
        <v>29618.9</v>
      </c>
      <c r="EK80">
        <v>33406.6</v>
      </c>
      <c r="EL80">
        <v>35572.400000000001</v>
      </c>
      <c r="EM80">
        <v>39738.800000000003</v>
      </c>
      <c r="EN80">
        <v>42338.400000000001</v>
      </c>
      <c r="EO80">
        <v>2.1013299999999999</v>
      </c>
      <c r="EP80">
        <v>2.2071000000000001</v>
      </c>
      <c r="EQ80">
        <v>0.119828</v>
      </c>
      <c r="ER80">
        <v>0</v>
      </c>
      <c r="ES80">
        <v>30.087199999999999</v>
      </c>
      <c r="ET80">
        <v>999.9</v>
      </c>
      <c r="EU80">
        <v>66.5</v>
      </c>
      <c r="EV80">
        <v>35.700000000000003</v>
      </c>
      <c r="EW80">
        <v>38.590299999999999</v>
      </c>
      <c r="EX80">
        <v>57.024700000000003</v>
      </c>
      <c r="EY80">
        <v>-3.5376599999999998</v>
      </c>
      <c r="EZ80">
        <v>2</v>
      </c>
      <c r="FA80">
        <v>0.33012200000000003</v>
      </c>
      <c r="FB80">
        <v>-0.43906000000000001</v>
      </c>
      <c r="FC80">
        <v>20.274699999999999</v>
      </c>
      <c r="FD80">
        <v>5.2201399999999998</v>
      </c>
      <c r="FE80">
        <v>12.004300000000001</v>
      </c>
      <c r="FF80">
        <v>4.9866999999999999</v>
      </c>
      <c r="FG80">
        <v>3.2844799999999998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1.86222</v>
      </c>
      <c r="FN80">
        <v>1.8643000000000001</v>
      </c>
      <c r="FO80">
        <v>1.8603499999999999</v>
      </c>
      <c r="FP80">
        <v>1.8610899999999999</v>
      </c>
      <c r="FQ80">
        <v>1.8602000000000001</v>
      </c>
      <c r="FR80">
        <v>1.8619000000000001</v>
      </c>
      <c r="FS80">
        <v>1.8585199999999999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-5.3380000000000001</v>
      </c>
      <c r="GH80">
        <v>0.28149999999999997</v>
      </c>
      <c r="GI80">
        <v>-3.9704311847748919</v>
      </c>
      <c r="GJ80">
        <v>-4.001498376286535E-3</v>
      </c>
      <c r="GK80">
        <v>2.0240158909263329E-6</v>
      </c>
      <c r="GL80">
        <v>-5.0118485733500383E-10</v>
      </c>
      <c r="GM80">
        <v>-5.8397261604675788E-2</v>
      </c>
      <c r="GN80">
        <v>3.5264372609216709E-3</v>
      </c>
      <c r="GO80">
        <v>5.1992710767976636E-4</v>
      </c>
      <c r="GP80">
        <v>-9.5545545698783704E-6</v>
      </c>
      <c r="GQ80">
        <v>7</v>
      </c>
      <c r="GR80">
        <v>2079</v>
      </c>
      <c r="GS80">
        <v>3</v>
      </c>
      <c r="GT80">
        <v>32</v>
      </c>
      <c r="GU80">
        <v>9.1999999999999993</v>
      </c>
      <c r="GV80">
        <v>9.3000000000000007</v>
      </c>
      <c r="GW80">
        <v>1.42456</v>
      </c>
      <c r="GX80">
        <v>2.5695800000000002</v>
      </c>
      <c r="GY80">
        <v>2.04834</v>
      </c>
      <c r="GZ80">
        <v>2.6184099999999999</v>
      </c>
      <c r="HA80">
        <v>2.1972700000000001</v>
      </c>
      <c r="HB80">
        <v>2.3767100000000001</v>
      </c>
      <c r="HC80">
        <v>39.994199999999999</v>
      </c>
      <c r="HD80">
        <v>14.245900000000001</v>
      </c>
      <c r="HE80">
        <v>18</v>
      </c>
      <c r="HF80">
        <v>593.149</v>
      </c>
      <c r="HG80">
        <v>750.62199999999996</v>
      </c>
      <c r="HH80">
        <v>30.9998</v>
      </c>
      <c r="HI80">
        <v>31.6294</v>
      </c>
      <c r="HJ80">
        <v>30.0002</v>
      </c>
      <c r="HK80">
        <v>31.582999999999998</v>
      </c>
      <c r="HL80">
        <v>31.590900000000001</v>
      </c>
      <c r="HM80">
        <v>28.4953</v>
      </c>
      <c r="HN80">
        <v>20.538499999999999</v>
      </c>
      <c r="HO80">
        <v>100</v>
      </c>
      <c r="HP80">
        <v>31</v>
      </c>
      <c r="HQ80">
        <v>444.69299999999998</v>
      </c>
      <c r="HR80">
        <v>32.848300000000002</v>
      </c>
      <c r="HS80">
        <v>99.199600000000004</v>
      </c>
      <c r="HT80">
        <v>98.176500000000004</v>
      </c>
    </row>
    <row r="81" spans="1:228" x14ac:dyDescent="0.2">
      <c r="A81">
        <v>66</v>
      </c>
      <c r="B81">
        <v>1674758120.5999999</v>
      </c>
      <c r="C81">
        <v>263.5</v>
      </c>
      <c r="D81" t="s">
        <v>490</v>
      </c>
      <c r="E81" t="s">
        <v>491</v>
      </c>
      <c r="F81">
        <v>4</v>
      </c>
      <c r="G81">
        <v>1674758118.5999999</v>
      </c>
      <c r="H81">
        <f t="shared" si="34"/>
        <v>6.5211131690536884E-4</v>
      </c>
      <c r="I81">
        <f t="shared" si="35"/>
        <v>0.65211131690536883</v>
      </c>
      <c r="J81">
        <f t="shared" si="36"/>
        <v>3.8128375482445791</v>
      </c>
      <c r="K81">
        <f t="shared" si="37"/>
        <v>420.42642857142852</v>
      </c>
      <c r="L81">
        <f t="shared" si="38"/>
        <v>277.25021981531057</v>
      </c>
      <c r="M81">
        <f t="shared" si="39"/>
        <v>28.076431517900055</v>
      </c>
      <c r="N81">
        <f t="shared" si="40"/>
        <v>42.575525595486496</v>
      </c>
      <c r="O81">
        <f t="shared" si="41"/>
        <v>4.5503575791082246E-2</v>
      </c>
      <c r="P81">
        <f t="shared" si="42"/>
        <v>2.7681103063253802</v>
      </c>
      <c r="Q81">
        <f t="shared" si="43"/>
        <v>4.5092071181884796E-2</v>
      </c>
      <c r="R81">
        <f t="shared" si="44"/>
        <v>2.8219206265641075E-2</v>
      </c>
      <c r="S81">
        <f t="shared" si="45"/>
        <v>226.11684690612989</v>
      </c>
      <c r="T81">
        <f t="shared" si="46"/>
        <v>33.50810099519974</v>
      </c>
      <c r="U81">
        <f t="shared" si="47"/>
        <v>32.039700000000003</v>
      </c>
      <c r="V81">
        <f t="shared" si="48"/>
        <v>4.7858235442915147</v>
      </c>
      <c r="W81">
        <f t="shared" si="49"/>
        <v>69.656082508249114</v>
      </c>
      <c r="X81">
        <f t="shared" si="50"/>
        <v>3.3803649543545746</v>
      </c>
      <c r="Y81">
        <f t="shared" si="51"/>
        <v>4.852935784831498</v>
      </c>
      <c r="Z81">
        <f t="shared" si="52"/>
        <v>1.4054585899369401</v>
      </c>
      <c r="AA81">
        <f t="shared" si="53"/>
        <v>-28.758109075526765</v>
      </c>
      <c r="AB81">
        <f t="shared" si="54"/>
        <v>36.760687405102317</v>
      </c>
      <c r="AC81">
        <f t="shared" si="55"/>
        <v>3.0165224220548299</v>
      </c>
      <c r="AD81">
        <f t="shared" si="56"/>
        <v>237.13594765776028</v>
      </c>
      <c r="AE81">
        <f t="shared" si="57"/>
        <v>14.46605266187186</v>
      </c>
      <c r="AF81">
        <f t="shared" si="58"/>
        <v>0.65161540497522974</v>
      </c>
      <c r="AG81">
        <f t="shared" si="59"/>
        <v>3.8128375482445791</v>
      </c>
      <c r="AH81">
        <v>448.03144841872052</v>
      </c>
      <c r="AI81">
        <v>437.56048484848469</v>
      </c>
      <c r="AJ81">
        <v>1.7426339407785121</v>
      </c>
      <c r="AK81">
        <v>63.968165495996793</v>
      </c>
      <c r="AL81">
        <f t="shared" si="60"/>
        <v>0.65211131690536883</v>
      </c>
      <c r="AM81">
        <v>32.799713160785132</v>
      </c>
      <c r="AN81">
        <v>33.381702424242413</v>
      </c>
      <c r="AO81">
        <v>-2.574134148041892E-5</v>
      </c>
      <c r="AP81">
        <v>93.478074377991348</v>
      </c>
      <c r="AQ81">
        <v>87</v>
      </c>
      <c r="AR81">
        <v>13</v>
      </c>
      <c r="AS81">
        <f t="shared" si="61"/>
        <v>1</v>
      </c>
      <c r="AT81">
        <f t="shared" si="62"/>
        <v>0</v>
      </c>
      <c r="AU81">
        <f t="shared" si="63"/>
        <v>47460.847888515164</v>
      </c>
      <c r="AV81">
        <f t="shared" si="64"/>
        <v>1199.997142857143</v>
      </c>
      <c r="AW81">
        <f t="shared" si="65"/>
        <v>1025.9236636819326</v>
      </c>
      <c r="AX81">
        <f t="shared" si="66"/>
        <v>0.85493842196928171</v>
      </c>
      <c r="AY81">
        <f t="shared" si="67"/>
        <v>0.18843115440071395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1674758118.5999999</v>
      </c>
      <c r="BF81">
        <v>420.42642857142852</v>
      </c>
      <c r="BG81">
        <v>434.03228571428559</v>
      </c>
      <c r="BH81">
        <v>33.380557142857143</v>
      </c>
      <c r="BI81">
        <v>32.79915714285714</v>
      </c>
      <c r="BJ81">
        <v>425.77228571428577</v>
      </c>
      <c r="BK81">
        <v>33.099057142857141</v>
      </c>
      <c r="BL81">
        <v>650.01457142857146</v>
      </c>
      <c r="BM81">
        <v>101.1674285714286</v>
      </c>
      <c r="BN81">
        <v>0.10005297142857141</v>
      </c>
      <c r="BO81">
        <v>32.286028571428567</v>
      </c>
      <c r="BP81">
        <v>32.039700000000003</v>
      </c>
      <c r="BQ81">
        <v>999.89999999999986</v>
      </c>
      <c r="BR81">
        <v>0</v>
      </c>
      <c r="BS81">
        <v>0</v>
      </c>
      <c r="BT81">
        <v>9001.7857142857138</v>
      </c>
      <c r="BU81">
        <v>0</v>
      </c>
      <c r="BV81">
        <v>148.83157142857141</v>
      </c>
      <c r="BW81">
        <v>-13.605928571428571</v>
      </c>
      <c r="BX81">
        <v>434.94514285714291</v>
      </c>
      <c r="BY81">
        <v>448.7511428571429</v>
      </c>
      <c r="BZ81">
        <v>0.58136314285714275</v>
      </c>
      <c r="CA81">
        <v>434.03228571428559</v>
      </c>
      <c r="CB81">
        <v>32.79915714285714</v>
      </c>
      <c r="CC81">
        <v>3.3770214285714291</v>
      </c>
      <c r="CD81">
        <v>3.3182071428571431</v>
      </c>
      <c r="CE81">
        <v>26.013842857142858</v>
      </c>
      <c r="CF81">
        <v>25.717214285714281</v>
      </c>
      <c r="CG81">
        <v>1199.997142857143</v>
      </c>
      <c r="CH81">
        <v>0.49997000000000008</v>
      </c>
      <c r="CI81">
        <v>0.50002999999999997</v>
      </c>
      <c r="CJ81">
        <v>0</v>
      </c>
      <c r="CK81">
        <v>756.90442857142864</v>
      </c>
      <c r="CL81">
        <v>4.9990899999999998</v>
      </c>
      <c r="CM81">
        <v>7834.4685714285724</v>
      </c>
      <c r="CN81">
        <v>9557.7085714285731</v>
      </c>
      <c r="CO81">
        <v>41.186999999999998</v>
      </c>
      <c r="CP81">
        <v>42.811999999999998</v>
      </c>
      <c r="CQ81">
        <v>42</v>
      </c>
      <c r="CR81">
        <v>41.875</v>
      </c>
      <c r="CS81">
        <v>42.561999999999998</v>
      </c>
      <c r="CT81">
        <v>597.46285714285727</v>
      </c>
      <c r="CU81">
        <v>597.53571428571411</v>
      </c>
      <c r="CV81">
        <v>0</v>
      </c>
      <c r="CW81">
        <v>1674758137</v>
      </c>
      <c r="CX81">
        <v>0</v>
      </c>
      <c r="CY81">
        <v>1674757564.0999999</v>
      </c>
      <c r="CZ81" t="s">
        <v>356</v>
      </c>
      <c r="DA81">
        <v>1674757564.0999999</v>
      </c>
      <c r="DB81">
        <v>1674757561.0999999</v>
      </c>
      <c r="DC81">
        <v>36</v>
      </c>
      <c r="DD81">
        <v>6.9000000000000006E-2</v>
      </c>
      <c r="DE81">
        <v>-3.7999999999999999E-2</v>
      </c>
      <c r="DF81">
        <v>-5.3319999999999999</v>
      </c>
      <c r="DG81">
        <v>0.27300000000000002</v>
      </c>
      <c r="DH81">
        <v>415</v>
      </c>
      <c r="DI81">
        <v>32</v>
      </c>
      <c r="DJ81">
        <v>0.52</v>
      </c>
      <c r="DK81">
        <v>0.2</v>
      </c>
      <c r="DL81">
        <v>-13.38763414634146</v>
      </c>
      <c r="DM81">
        <v>-1.2972250871080231</v>
      </c>
      <c r="DN81">
        <v>0.1340255956802357</v>
      </c>
      <c r="DO81">
        <v>0</v>
      </c>
      <c r="DP81">
        <v>0.5802118780487806</v>
      </c>
      <c r="DQ81">
        <v>1.9659595818814199E-2</v>
      </c>
      <c r="DR81">
        <v>2.830009602630623E-3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3.2980200000000002</v>
      </c>
      <c r="EB81">
        <v>2.62534</v>
      </c>
      <c r="EC81">
        <v>0.10405399999999999</v>
      </c>
      <c r="ED81">
        <v>0.10470699999999999</v>
      </c>
      <c r="EE81">
        <v>0.137763</v>
      </c>
      <c r="EF81">
        <v>0.13503299999999999</v>
      </c>
      <c r="EG81">
        <v>27115.5</v>
      </c>
      <c r="EH81">
        <v>27559.7</v>
      </c>
      <c r="EI81">
        <v>28150.9</v>
      </c>
      <c r="EJ81">
        <v>29618.799999999999</v>
      </c>
      <c r="EK81">
        <v>33406.6</v>
      </c>
      <c r="EL81">
        <v>35572.5</v>
      </c>
      <c r="EM81">
        <v>39738.800000000003</v>
      </c>
      <c r="EN81">
        <v>42338.3</v>
      </c>
      <c r="EO81">
        <v>2.1012300000000002</v>
      </c>
      <c r="EP81">
        <v>2.2072699999999998</v>
      </c>
      <c r="EQ81">
        <v>0.120021</v>
      </c>
      <c r="ER81">
        <v>0</v>
      </c>
      <c r="ES81">
        <v>30.091100000000001</v>
      </c>
      <c r="ET81">
        <v>999.9</v>
      </c>
      <c r="EU81">
        <v>66.5</v>
      </c>
      <c r="EV81">
        <v>35.700000000000003</v>
      </c>
      <c r="EW81">
        <v>38.590600000000002</v>
      </c>
      <c r="EX81">
        <v>57.654699999999998</v>
      </c>
      <c r="EY81">
        <v>-3.5817299999999999</v>
      </c>
      <c r="EZ81">
        <v>2</v>
      </c>
      <c r="FA81">
        <v>0.33013199999999998</v>
      </c>
      <c r="FB81">
        <v>-0.440577</v>
      </c>
      <c r="FC81">
        <v>20.274699999999999</v>
      </c>
      <c r="FD81">
        <v>5.2198399999999996</v>
      </c>
      <c r="FE81">
        <v>12.004300000000001</v>
      </c>
      <c r="FF81">
        <v>4.9866000000000001</v>
      </c>
      <c r="FG81">
        <v>3.2844500000000001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1.86222</v>
      </c>
      <c r="FN81">
        <v>1.8642799999999999</v>
      </c>
      <c r="FO81">
        <v>1.8603499999999999</v>
      </c>
      <c r="FP81">
        <v>1.86107</v>
      </c>
      <c r="FQ81">
        <v>1.8602000000000001</v>
      </c>
      <c r="FR81">
        <v>1.86192</v>
      </c>
      <c r="FS81">
        <v>1.8585199999999999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-5.3550000000000004</v>
      </c>
      <c r="GH81">
        <v>0.28149999999999997</v>
      </c>
      <c r="GI81">
        <v>-3.9704311847748919</v>
      </c>
      <c r="GJ81">
        <v>-4.001498376286535E-3</v>
      </c>
      <c r="GK81">
        <v>2.0240158909263329E-6</v>
      </c>
      <c r="GL81">
        <v>-5.0118485733500383E-10</v>
      </c>
      <c r="GM81">
        <v>-5.8397261604675788E-2</v>
      </c>
      <c r="GN81">
        <v>3.5264372609216709E-3</v>
      </c>
      <c r="GO81">
        <v>5.1992710767976636E-4</v>
      </c>
      <c r="GP81">
        <v>-9.5545545698783704E-6</v>
      </c>
      <c r="GQ81">
        <v>7</v>
      </c>
      <c r="GR81">
        <v>2079</v>
      </c>
      <c r="GS81">
        <v>3</v>
      </c>
      <c r="GT81">
        <v>32</v>
      </c>
      <c r="GU81">
        <v>9.3000000000000007</v>
      </c>
      <c r="GV81">
        <v>9.3000000000000007</v>
      </c>
      <c r="GW81">
        <v>1.4416500000000001</v>
      </c>
      <c r="GX81">
        <v>2.5671400000000002</v>
      </c>
      <c r="GY81">
        <v>2.04834</v>
      </c>
      <c r="GZ81">
        <v>2.6171899999999999</v>
      </c>
      <c r="HA81">
        <v>2.1972700000000001</v>
      </c>
      <c r="HB81">
        <v>2.36206</v>
      </c>
      <c r="HC81">
        <v>39.994199999999999</v>
      </c>
      <c r="HD81">
        <v>14.245900000000001</v>
      </c>
      <c r="HE81">
        <v>18</v>
      </c>
      <c r="HF81">
        <v>593.07500000000005</v>
      </c>
      <c r="HG81">
        <v>750.79100000000005</v>
      </c>
      <c r="HH81">
        <v>30.999700000000001</v>
      </c>
      <c r="HI81">
        <v>31.6294</v>
      </c>
      <c r="HJ81">
        <v>30.0002</v>
      </c>
      <c r="HK81">
        <v>31.582999999999998</v>
      </c>
      <c r="HL81">
        <v>31.590900000000001</v>
      </c>
      <c r="HM81">
        <v>28.8536</v>
      </c>
      <c r="HN81">
        <v>20.538499999999999</v>
      </c>
      <c r="HO81">
        <v>100</v>
      </c>
      <c r="HP81">
        <v>31</v>
      </c>
      <c r="HQ81">
        <v>451.37599999999998</v>
      </c>
      <c r="HR81">
        <v>32.848300000000002</v>
      </c>
      <c r="HS81">
        <v>99.199700000000007</v>
      </c>
      <c r="HT81">
        <v>98.176299999999998</v>
      </c>
    </row>
    <row r="82" spans="1:228" x14ac:dyDescent="0.2">
      <c r="A82">
        <v>67</v>
      </c>
      <c r="B82">
        <v>1674758124.5999999</v>
      </c>
      <c r="C82">
        <v>267.5</v>
      </c>
      <c r="D82" t="s">
        <v>492</v>
      </c>
      <c r="E82" t="s">
        <v>493</v>
      </c>
      <c r="F82">
        <v>4</v>
      </c>
      <c r="G82">
        <v>1674758122.2874999</v>
      </c>
      <c r="H82">
        <f t="shared" si="34"/>
        <v>6.5543573543373681E-4</v>
      </c>
      <c r="I82">
        <f t="shared" si="35"/>
        <v>0.65543573543373679</v>
      </c>
      <c r="J82">
        <f t="shared" si="36"/>
        <v>3.8354113889302655</v>
      </c>
      <c r="K82">
        <f t="shared" si="37"/>
        <v>426.631125</v>
      </c>
      <c r="L82">
        <f t="shared" si="38"/>
        <v>283.25930833573796</v>
      </c>
      <c r="M82">
        <f t="shared" si="39"/>
        <v>28.685168442732515</v>
      </c>
      <c r="N82">
        <f t="shared" si="40"/>
        <v>43.20417837436851</v>
      </c>
      <c r="O82">
        <f t="shared" si="41"/>
        <v>4.5754859676735933E-2</v>
      </c>
      <c r="P82">
        <f t="shared" si="42"/>
        <v>2.7723170872843204</v>
      </c>
      <c r="Q82">
        <f t="shared" si="43"/>
        <v>4.5339445165650812E-2</v>
      </c>
      <c r="R82">
        <f t="shared" si="44"/>
        <v>2.837416211013033E-2</v>
      </c>
      <c r="S82">
        <f t="shared" si="45"/>
        <v>226.11735748615084</v>
      </c>
      <c r="T82">
        <f t="shared" si="46"/>
        <v>33.505917337120394</v>
      </c>
      <c r="U82">
        <f t="shared" si="47"/>
        <v>32.038562499999998</v>
      </c>
      <c r="V82">
        <f t="shared" si="48"/>
        <v>4.7855155161313219</v>
      </c>
      <c r="W82">
        <f t="shared" si="49"/>
        <v>69.65896951509481</v>
      </c>
      <c r="X82">
        <f t="shared" si="50"/>
        <v>3.3805879133515782</v>
      </c>
      <c r="Y82">
        <f t="shared" si="51"/>
        <v>4.8530547277461782</v>
      </c>
      <c r="Z82">
        <f t="shared" si="52"/>
        <v>1.4049276027797437</v>
      </c>
      <c r="AA82">
        <f t="shared" si="53"/>
        <v>-28.904715932627795</v>
      </c>
      <c r="AB82">
        <f t="shared" si="54"/>
        <v>37.051421268917956</v>
      </c>
      <c r="AC82">
        <f t="shared" si="55"/>
        <v>3.0357555338376265</v>
      </c>
      <c r="AD82">
        <f t="shared" si="56"/>
        <v>237.29981835627862</v>
      </c>
      <c r="AE82">
        <f t="shared" si="57"/>
        <v>14.397583117542826</v>
      </c>
      <c r="AF82">
        <f t="shared" si="58"/>
        <v>0.65467308985550854</v>
      </c>
      <c r="AG82">
        <f t="shared" si="59"/>
        <v>3.8354113889302655</v>
      </c>
      <c r="AH82">
        <v>454.91802607880078</v>
      </c>
      <c r="AI82">
        <v>444.49361212121192</v>
      </c>
      <c r="AJ82">
        <v>1.725148325212942</v>
      </c>
      <c r="AK82">
        <v>63.968165495996793</v>
      </c>
      <c r="AL82">
        <f t="shared" si="60"/>
        <v>0.65543573543373679</v>
      </c>
      <c r="AM82">
        <v>32.798304842128942</v>
      </c>
      <c r="AN82">
        <v>33.383035757575747</v>
      </c>
      <c r="AO82">
        <v>1.732422950694298E-5</v>
      </c>
      <c r="AP82">
        <v>93.478074377991348</v>
      </c>
      <c r="AQ82">
        <v>87</v>
      </c>
      <c r="AR82">
        <v>13</v>
      </c>
      <c r="AS82">
        <f t="shared" si="61"/>
        <v>1</v>
      </c>
      <c r="AT82">
        <f t="shared" si="62"/>
        <v>0</v>
      </c>
      <c r="AU82">
        <f t="shared" si="63"/>
        <v>47576.851688568517</v>
      </c>
      <c r="AV82">
        <f t="shared" si="64"/>
        <v>1200.00125</v>
      </c>
      <c r="AW82">
        <f t="shared" si="65"/>
        <v>1025.9270385938607</v>
      </c>
      <c r="AX82">
        <f t="shared" si="66"/>
        <v>0.85493830826747941</v>
      </c>
      <c r="AY82">
        <f t="shared" si="67"/>
        <v>0.18843093495623511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1674758122.2874999</v>
      </c>
      <c r="BF82">
        <v>426.631125</v>
      </c>
      <c r="BG82">
        <v>440.17925000000002</v>
      </c>
      <c r="BH82">
        <v>33.382512499999997</v>
      </c>
      <c r="BI82">
        <v>32.798362500000003</v>
      </c>
      <c r="BJ82">
        <v>431.99287500000003</v>
      </c>
      <c r="BK82">
        <v>33.101012500000003</v>
      </c>
      <c r="BL82">
        <v>649.98900000000003</v>
      </c>
      <c r="BM82">
        <v>101.168375</v>
      </c>
      <c r="BN82">
        <v>9.9853787499999999E-2</v>
      </c>
      <c r="BO82">
        <v>32.286462499999999</v>
      </c>
      <c r="BP82">
        <v>32.038562499999998</v>
      </c>
      <c r="BQ82">
        <v>999.9</v>
      </c>
      <c r="BR82">
        <v>0</v>
      </c>
      <c r="BS82">
        <v>0</v>
      </c>
      <c r="BT82">
        <v>9024.0625</v>
      </c>
      <c r="BU82">
        <v>0</v>
      </c>
      <c r="BV82">
        <v>148.78287499999999</v>
      </c>
      <c r="BW82">
        <v>-13.5482</v>
      </c>
      <c r="BX82">
        <v>441.36500000000001</v>
      </c>
      <c r="BY82">
        <v>455.10599999999999</v>
      </c>
      <c r="BZ82">
        <v>0.5841471250000001</v>
      </c>
      <c r="CA82">
        <v>440.17925000000002</v>
      </c>
      <c r="CB82">
        <v>32.798362500000003</v>
      </c>
      <c r="CC82">
        <v>3.3772587500000002</v>
      </c>
      <c r="CD82">
        <v>3.3181612500000002</v>
      </c>
      <c r="CE82">
        <v>26.015012500000001</v>
      </c>
      <c r="CF82">
        <v>25.716987499999998</v>
      </c>
      <c r="CG82">
        <v>1200.00125</v>
      </c>
      <c r="CH82">
        <v>0.49997200000000003</v>
      </c>
      <c r="CI82">
        <v>0.50002800000000003</v>
      </c>
      <c r="CJ82">
        <v>0</v>
      </c>
      <c r="CK82">
        <v>756.85337499999991</v>
      </c>
      <c r="CL82">
        <v>4.9990899999999998</v>
      </c>
      <c r="CM82">
        <v>7834.2974999999997</v>
      </c>
      <c r="CN82">
        <v>9557.7649999999994</v>
      </c>
      <c r="CO82">
        <v>41.186999999999998</v>
      </c>
      <c r="CP82">
        <v>42.811999999999998</v>
      </c>
      <c r="CQ82">
        <v>41.960624999999993</v>
      </c>
      <c r="CR82">
        <v>41.875</v>
      </c>
      <c r="CS82">
        <v>42.561999999999998</v>
      </c>
      <c r="CT82">
        <v>597.46875</v>
      </c>
      <c r="CU82">
        <v>597.53250000000003</v>
      </c>
      <c r="CV82">
        <v>0</v>
      </c>
      <c r="CW82">
        <v>1674758141.2</v>
      </c>
      <c r="CX82">
        <v>0</v>
      </c>
      <c r="CY82">
        <v>1674757564.0999999</v>
      </c>
      <c r="CZ82" t="s">
        <v>356</v>
      </c>
      <c r="DA82">
        <v>1674757564.0999999</v>
      </c>
      <c r="DB82">
        <v>1674757561.0999999</v>
      </c>
      <c r="DC82">
        <v>36</v>
      </c>
      <c r="DD82">
        <v>6.9000000000000006E-2</v>
      </c>
      <c r="DE82">
        <v>-3.7999999999999999E-2</v>
      </c>
      <c r="DF82">
        <v>-5.3319999999999999</v>
      </c>
      <c r="DG82">
        <v>0.27300000000000002</v>
      </c>
      <c r="DH82">
        <v>415</v>
      </c>
      <c r="DI82">
        <v>32</v>
      </c>
      <c r="DJ82">
        <v>0.52</v>
      </c>
      <c r="DK82">
        <v>0.2</v>
      </c>
      <c r="DL82">
        <v>-13.44738780487805</v>
      </c>
      <c r="DM82">
        <v>-1.1378195121951411</v>
      </c>
      <c r="DN82">
        <v>0.1238068444365165</v>
      </c>
      <c r="DO82">
        <v>0</v>
      </c>
      <c r="DP82">
        <v>0.58179129268292684</v>
      </c>
      <c r="DQ82">
        <v>1.294885714285733E-2</v>
      </c>
      <c r="DR82">
        <v>2.2469935495896981E-3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3.2981699999999998</v>
      </c>
      <c r="EB82">
        <v>2.6253099999999998</v>
      </c>
      <c r="EC82">
        <v>0.10527400000000001</v>
      </c>
      <c r="ED82">
        <v>0.105907</v>
      </c>
      <c r="EE82">
        <v>0.137767</v>
      </c>
      <c r="EF82">
        <v>0.13503399999999999</v>
      </c>
      <c r="EG82">
        <v>27078.2</v>
      </c>
      <c r="EH82">
        <v>27522.9</v>
      </c>
      <c r="EI82">
        <v>28150.5</v>
      </c>
      <c r="EJ82">
        <v>29618.9</v>
      </c>
      <c r="EK82">
        <v>33406.199999999997</v>
      </c>
      <c r="EL82">
        <v>35573</v>
      </c>
      <c r="EM82">
        <v>39738.400000000001</v>
      </c>
      <c r="EN82">
        <v>42338.9</v>
      </c>
      <c r="EO82">
        <v>2.10127</v>
      </c>
      <c r="EP82">
        <v>2.2071800000000001</v>
      </c>
      <c r="EQ82">
        <v>0.119403</v>
      </c>
      <c r="ER82">
        <v>0</v>
      </c>
      <c r="ES82">
        <v>30.095600000000001</v>
      </c>
      <c r="ET82">
        <v>999.9</v>
      </c>
      <c r="EU82">
        <v>66.599999999999994</v>
      </c>
      <c r="EV82">
        <v>35.700000000000003</v>
      </c>
      <c r="EW82">
        <v>38.646299999999997</v>
      </c>
      <c r="EX82">
        <v>57.5047</v>
      </c>
      <c r="EY82">
        <v>-3.5456699999999999</v>
      </c>
      <c r="EZ82">
        <v>2</v>
      </c>
      <c r="FA82">
        <v>0.330285</v>
      </c>
      <c r="FB82">
        <v>-0.44220599999999999</v>
      </c>
      <c r="FC82">
        <v>20.274799999999999</v>
      </c>
      <c r="FD82">
        <v>5.22058</v>
      </c>
      <c r="FE82">
        <v>12.004</v>
      </c>
      <c r="FF82">
        <v>4.9870000000000001</v>
      </c>
      <c r="FG82">
        <v>3.2846500000000001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1.86222</v>
      </c>
      <c r="FN82">
        <v>1.86429</v>
      </c>
      <c r="FO82">
        <v>1.8603499999999999</v>
      </c>
      <c r="FP82">
        <v>1.8610800000000001</v>
      </c>
      <c r="FQ82">
        <v>1.8602000000000001</v>
      </c>
      <c r="FR82">
        <v>1.86189</v>
      </c>
      <c r="FS82">
        <v>1.8585199999999999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-5.3710000000000004</v>
      </c>
      <c r="GH82">
        <v>0.28149999999999997</v>
      </c>
      <c r="GI82">
        <v>-3.9704311847748919</v>
      </c>
      <c r="GJ82">
        <v>-4.001498376286535E-3</v>
      </c>
      <c r="GK82">
        <v>2.0240158909263329E-6</v>
      </c>
      <c r="GL82">
        <v>-5.0118485733500383E-10</v>
      </c>
      <c r="GM82">
        <v>-5.8397261604675788E-2</v>
      </c>
      <c r="GN82">
        <v>3.5264372609216709E-3</v>
      </c>
      <c r="GO82">
        <v>5.1992710767976636E-4</v>
      </c>
      <c r="GP82">
        <v>-9.5545545698783704E-6</v>
      </c>
      <c r="GQ82">
        <v>7</v>
      </c>
      <c r="GR82">
        <v>2079</v>
      </c>
      <c r="GS82">
        <v>3</v>
      </c>
      <c r="GT82">
        <v>32</v>
      </c>
      <c r="GU82">
        <v>9.3000000000000007</v>
      </c>
      <c r="GV82">
        <v>9.4</v>
      </c>
      <c r="GW82">
        <v>1.4599599999999999</v>
      </c>
      <c r="GX82">
        <v>2.5647000000000002</v>
      </c>
      <c r="GY82">
        <v>2.04834</v>
      </c>
      <c r="GZ82">
        <v>2.6171899999999999</v>
      </c>
      <c r="HA82">
        <v>2.1972700000000001</v>
      </c>
      <c r="HB82">
        <v>2.3742700000000001</v>
      </c>
      <c r="HC82">
        <v>39.994199999999999</v>
      </c>
      <c r="HD82">
        <v>14.245900000000001</v>
      </c>
      <c r="HE82">
        <v>18</v>
      </c>
      <c r="HF82">
        <v>593.11199999999997</v>
      </c>
      <c r="HG82">
        <v>750.69399999999996</v>
      </c>
      <c r="HH82">
        <v>30.999600000000001</v>
      </c>
      <c r="HI82">
        <v>31.631799999999998</v>
      </c>
      <c r="HJ82">
        <v>30.0002</v>
      </c>
      <c r="HK82">
        <v>31.582999999999998</v>
      </c>
      <c r="HL82">
        <v>31.590900000000001</v>
      </c>
      <c r="HM82">
        <v>29.209800000000001</v>
      </c>
      <c r="HN82">
        <v>20.538499999999999</v>
      </c>
      <c r="HO82">
        <v>100</v>
      </c>
      <c r="HP82">
        <v>31</v>
      </c>
      <c r="HQ82">
        <v>458.06400000000002</v>
      </c>
      <c r="HR82">
        <v>32.848300000000002</v>
      </c>
      <c r="HS82">
        <v>99.198499999999996</v>
      </c>
      <c r="HT82">
        <v>98.177300000000002</v>
      </c>
    </row>
    <row r="83" spans="1:228" x14ac:dyDescent="0.2">
      <c r="A83">
        <v>68</v>
      </c>
      <c r="B83">
        <v>1674758128.5999999</v>
      </c>
      <c r="C83">
        <v>271.5</v>
      </c>
      <c r="D83" t="s">
        <v>494</v>
      </c>
      <c r="E83" t="s">
        <v>495</v>
      </c>
      <c r="F83">
        <v>4</v>
      </c>
      <c r="G83">
        <v>1674758126.5999999</v>
      </c>
      <c r="H83">
        <f t="shared" si="34"/>
        <v>6.5117406764417327E-4</v>
      </c>
      <c r="I83">
        <f t="shared" si="35"/>
        <v>0.65117406764417329</v>
      </c>
      <c r="J83">
        <f t="shared" si="36"/>
        <v>4.1138729337584579</v>
      </c>
      <c r="K83">
        <f t="shared" si="37"/>
        <v>433.75642857142861</v>
      </c>
      <c r="L83">
        <f t="shared" si="38"/>
        <v>279.55032348957997</v>
      </c>
      <c r="M83">
        <f t="shared" si="39"/>
        <v>28.309605237334218</v>
      </c>
      <c r="N83">
        <f t="shared" si="40"/>
        <v>43.925805946959699</v>
      </c>
      <c r="O83">
        <f t="shared" si="41"/>
        <v>4.5445493293919094E-2</v>
      </c>
      <c r="P83">
        <f t="shared" si="42"/>
        <v>2.7725613599700201</v>
      </c>
      <c r="Q83">
        <f t="shared" si="43"/>
        <v>4.5035685960955051E-2</v>
      </c>
      <c r="R83">
        <f t="shared" si="44"/>
        <v>2.8183815167761743E-2</v>
      </c>
      <c r="S83">
        <f t="shared" si="45"/>
        <v>226.11610123619332</v>
      </c>
      <c r="T83">
        <f t="shared" si="46"/>
        <v>33.50837994412975</v>
      </c>
      <c r="U83">
        <f t="shared" si="47"/>
        <v>32.038785714285723</v>
      </c>
      <c r="V83">
        <f t="shared" si="48"/>
        <v>4.7855759598565948</v>
      </c>
      <c r="W83">
        <f t="shared" si="49"/>
        <v>69.648846566022314</v>
      </c>
      <c r="X83">
        <f t="shared" si="50"/>
        <v>3.3803656352883711</v>
      </c>
      <c r="Y83">
        <f t="shared" si="51"/>
        <v>4.8534409426063032</v>
      </c>
      <c r="Z83">
        <f t="shared" si="52"/>
        <v>1.4052103245682237</v>
      </c>
      <c r="AA83">
        <f t="shared" si="53"/>
        <v>-28.716776383108041</v>
      </c>
      <c r="AB83">
        <f t="shared" si="54"/>
        <v>37.23191976689634</v>
      </c>
      <c r="AC83">
        <f t="shared" si="55"/>
        <v>3.0503001339004014</v>
      </c>
      <c r="AD83">
        <f t="shared" si="56"/>
        <v>237.68154475388201</v>
      </c>
      <c r="AE83">
        <f t="shared" si="57"/>
        <v>14.531782847201123</v>
      </c>
      <c r="AF83">
        <f t="shared" si="58"/>
        <v>0.65338898325930017</v>
      </c>
      <c r="AG83">
        <f t="shared" si="59"/>
        <v>4.1138729337584579</v>
      </c>
      <c r="AH83">
        <v>461.88115323985301</v>
      </c>
      <c r="AI83">
        <v>451.28720606060608</v>
      </c>
      <c r="AJ83">
        <v>1.7005726287337961</v>
      </c>
      <c r="AK83">
        <v>63.968165495996793</v>
      </c>
      <c r="AL83">
        <f t="shared" si="60"/>
        <v>0.65117406764417329</v>
      </c>
      <c r="AM83">
        <v>32.797984974191792</v>
      </c>
      <c r="AN83">
        <v>33.379147878787883</v>
      </c>
      <c r="AO83">
        <v>-2.1693893417535269E-5</v>
      </c>
      <c r="AP83">
        <v>93.478074377991348</v>
      </c>
      <c r="AQ83">
        <v>87</v>
      </c>
      <c r="AR83">
        <v>13</v>
      </c>
      <c r="AS83">
        <f t="shared" si="61"/>
        <v>1</v>
      </c>
      <c r="AT83">
        <f t="shared" si="62"/>
        <v>0</v>
      </c>
      <c r="AU83">
        <f t="shared" si="63"/>
        <v>47583.374758716753</v>
      </c>
      <c r="AV83">
        <f t="shared" si="64"/>
        <v>1199.994285714286</v>
      </c>
      <c r="AW83">
        <f t="shared" si="65"/>
        <v>1025.9211135938826</v>
      </c>
      <c r="AX83">
        <f t="shared" si="66"/>
        <v>0.85493833246315187</v>
      </c>
      <c r="AY83">
        <f t="shared" si="67"/>
        <v>0.18843098165388322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1674758126.5999999</v>
      </c>
      <c r="BF83">
        <v>433.75642857142861</v>
      </c>
      <c r="BG83">
        <v>447.4324285714286</v>
      </c>
      <c r="BH83">
        <v>33.380271428571433</v>
      </c>
      <c r="BI83">
        <v>32.797257142857141</v>
      </c>
      <c r="BJ83">
        <v>439.13614285714277</v>
      </c>
      <c r="BK83">
        <v>33.098814285714283</v>
      </c>
      <c r="BL83">
        <v>649.97928571428577</v>
      </c>
      <c r="BM83">
        <v>101.16842857142861</v>
      </c>
      <c r="BN83">
        <v>9.9940157142857158E-2</v>
      </c>
      <c r="BO83">
        <v>32.287871428571428</v>
      </c>
      <c r="BP83">
        <v>32.038785714285723</v>
      </c>
      <c r="BQ83">
        <v>999.89999999999986</v>
      </c>
      <c r="BR83">
        <v>0</v>
      </c>
      <c r="BS83">
        <v>0</v>
      </c>
      <c r="BT83">
        <v>9025.3571428571431</v>
      </c>
      <c r="BU83">
        <v>0</v>
      </c>
      <c r="BV83">
        <v>148.755</v>
      </c>
      <c r="BW83">
        <v>-13.67605714285714</v>
      </c>
      <c r="BX83">
        <v>448.7354285714286</v>
      </c>
      <c r="BY83">
        <v>462.60471428571429</v>
      </c>
      <c r="BZ83">
        <v>0.58300071428571432</v>
      </c>
      <c r="CA83">
        <v>447.4324285714286</v>
      </c>
      <c r="CB83">
        <v>32.797257142857141</v>
      </c>
      <c r="CC83">
        <v>3.3770214285714291</v>
      </c>
      <c r="CD83">
        <v>3.3180399999999999</v>
      </c>
      <c r="CE83">
        <v>26.01381428571429</v>
      </c>
      <c r="CF83">
        <v>25.71638571428571</v>
      </c>
      <c r="CG83">
        <v>1199.994285714286</v>
      </c>
      <c r="CH83">
        <v>0.49997200000000003</v>
      </c>
      <c r="CI83">
        <v>0.50002800000000003</v>
      </c>
      <c r="CJ83">
        <v>0</v>
      </c>
      <c r="CK83">
        <v>757.06028571428578</v>
      </c>
      <c r="CL83">
        <v>4.9990899999999998</v>
      </c>
      <c r="CM83">
        <v>7834.3885714285716</v>
      </c>
      <c r="CN83">
        <v>9557.7171428571437</v>
      </c>
      <c r="CO83">
        <v>41.186999999999998</v>
      </c>
      <c r="CP83">
        <v>42.830000000000013</v>
      </c>
      <c r="CQ83">
        <v>41.954999999999998</v>
      </c>
      <c r="CR83">
        <v>41.875</v>
      </c>
      <c r="CS83">
        <v>42.561999999999998</v>
      </c>
      <c r="CT83">
        <v>597.46428571428567</v>
      </c>
      <c r="CU83">
        <v>597.52999999999986</v>
      </c>
      <c r="CV83">
        <v>0</v>
      </c>
      <c r="CW83">
        <v>1674758145.4000001</v>
      </c>
      <c r="CX83">
        <v>0</v>
      </c>
      <c r="CY83">
        <v>1674757564.0999999</v>
      </c>
      <c r="CZ83" t="s">
        <v>356</v>
      </c>
      <c r="DA83">
        <v>1674757564.0999999</v>
      </c>
      <c r="DB83">
        <v>1674757561.0999999</v>
      </c>
      <c r="DC83">
        <v>36</v>
      </c>
      <c r="DD83">
        <v>6.9000000000000006E-2</v>
      </c>
      <c r="DE83">
        <v>-3.7999999999999999E-2</v>
      </c>
      <c r="DF83">
        <v>-5.3319999999999999</v>
      </c>
      <c r="DG83">
        <v>0.27300000000000002</v>
      </c>
      <c r="DH83">
        <v>415</v>
      </c>
      <c r="DI83">
        <v>32</v>
      </c>
      <c r="DJ83">
        <v>0.52</v>
      </c>
      <c r="DK83">
        <v>0.2</v>
      </c>
      <c r="DL83">
        <v>-13.51897073170732</v>
      </c>
      <c r="DM83">
        <v>-1.024693379790931</v>
      </c>
      <c r="DN83">
        <v>0.1144292160456868</v>
      </c>
      <c r="DO83">
        <v>0</v>
      </c>
      <c r="DP83">
        <v>0.58265500000000003</v>
      </c>
      <c r="DQ83">
        <v>2.973700348432575E-3</v>
      </c>
      <c r="DR83">
        <v>1.47390672173997E-3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3.29819</v>
      </c>
      <c r="EB83">
        <v>2.6254499999999998</v>
      </c>
      <c r="EC83">
        <v>0.106472</v>
      </c>
      <c r="ED83">
        <v>0.107098</v>
      </c>
      <c r="EE83">
        <v>0.137762</v>
      </c>
      <c r="EF83">
        <v>0.13502800000000001</v>
      </c>
      <c r="EG83">
        <v>27041.3</v>
      </c>
      <c r="EH83">
        <v>27485.7</v>
      </c>
      <c r="EI83">
        <v>28149.9</v>
      </c>
      <c r="EJ83">
        <v>29618.5</v>
      </c>
      <c r="EK83">
        <v>33405.9</v>
      </c>
      <c r="EL83">
        <v>35572.6</v>
      </c>
      <c r="EM83">
        <v>39737.699999999997</v>
      </c>
      <c r="EN83">
        <v>42338</v>
      </c>
      <c r="EO83">
        <v>2.1010499999999999</v>
      </c>
      <c r="EP83">
        <v>2.2071000000000001</v>
      </c>
      <c r="EQ83">
        <v>0.119433</v>
      </c>
      <c r="ER83">
        <v>0</v>
      </c>
      <c r="ES83">
        <v>30.098800000000001</v>
      </c>
      <c r="ET83">
        <v>999.9</v>
      </c>
      <c r="EU83">
        <v>66.599999999999994</v>
      </c>
      <c r="EV83">
        <v>35.700000000000003</v>
      </c>
      <c r="EW83">
        <v>38.648000000000003</v>
      </c>
      <c r="EX83">
        <v>57.054699999999997</v>
      </c>
      <c r="EY83">
        <v>-3.5416599999999998</v>
      </c>
      <c r="EZ83">
        <v>2</v>
      </c>
      <c r="FA83">
        <v>0.33032800000000001</v>
      </c>
      <c r="FB83">
        <v>-0.44461600000000001</v>
      </c>
      <c r="FC83">
        <v>20.274799999999999</v>
      </c>
      <c r="FD83">
        <v>5.2207299999999996</v>
      </c>
      <c r="FE83">
        <v>12.0046</v>
      </c>
      <c r="FF83">
        <v>4.9870999999999999</v>
      </c>
      <c r="FG83">
        <v>3.2846500000000001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1.8622399999999999</v>
      </c>
      <c r="FN83">
        <v>1.86429</v>
      </c>
      <c r="FO83">
        <v>1.8603499999999999</v>
      </c>
      <c r="FP83">
        <v>1.8610899999999999</v>
      </c>
      <c r="FQ83">
        <v>1.8602000000000001</v>
      </c>
      <c r="FR83">
        <v>1.86191</v>
      </c>
      <c r="FS83">
        <v>1.8585199999999999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-5.3879999999999999</v>
      </c>
      <c r="GH83">
        <v>0.28149999999999997</v>
      </c>
      <c r="GI83">
        <v>-3.9704311847748919</v>
      </c>
      <c r="GJ83">
        <v>-4.001498376286535E-3</v>
      </c>
      <c r="GK83">
        <v>2.0240158909263329E-6</v>
      </c>
      <c r="GL83">
        <v>-5.0118485733500383E-10</v>
      </c>
      <c r="GM83">
        <v>-5.8397261604675788E-2</v>
      </c>
      <c r="GN83">
        <v>3.5264372609216709E-3</v>
      </c>
      <c r="GO83">
        <v>5.1992710767976636E-4</v>
      </c>
      <c r="GP83">
        <v>-9.5545545698783704E-6</v>
      </c>
      <c r="GQ83">
        <v>7</v>
      </c>
      <c r="GR83">
        <v>2079</v>
      </c>
      <c r="GS83">
        <v>3</v>
      </c>
      <c r="GT83">
        <v>32</v>
      </c>
      <c r="GU83">
        <v>9.4</v>
      </c>
      <c r="GV83">
        <v>9.5</v>
      </c>
      <c r="GW83">
        <v>1.47705</v>
      </c>
      <c r="GX83">
        <v>2.5634800000000002</v>
      </c>
      <c r="GY83">
        <v>2.04834</v>
      </c>
      <c r="GZ83">
        <v>2.6184099999999999</v>
      </c>
      <c r="HA83">
        <v>2.1972700000000001</v>
      </c>
      <c r="HB83">
        <v>2.35107</v>
      </c>
      <c r="HC83">
        <v>39.968899999999998</v>
      </c>
      <c r="HD83">
        <v>14.245900000000001</v>
      </c>
      <c r="HE83">
        <v>18</v>
      </c>
      <c r="HF83">
        <v>592.94899999999996</v>
      </c>
      <c r="HG83">
        <v>750.62199999999996</v>
      </c>
      <c r="HH83">
        <v>30.999500000000001</v>
      </c>
      <c r="HI83">
        <v>31.632200000000001</v>
      </c>
      <c r="HJ83">
        <v>30.000299999999999</v>
      </c>
      <c r="HK83">
        <v>31.582999999999998</v>
      </c>
      <c r="HL83">
        <v>31.590900000000001</v>
      </c>
      <c r="HM83">
        <v>29.543399999999998</v>
      </c>
      <c r="HN83">
        <v>20.538499999999999</v>
      </c>
      <c r="HO83">
        <v>100</v>
      </c>
      <c r="HP83">
        <v>31</v>
      </c>
      <c r="HQ83">
        <v>464.75200000000001</v>
      </c>
      <c r="HR83">
        <v>32.848300000000002</v>
      </c>
      <c r="HS83">
        <v>99.196700000000007</v>
      </c>
      <c r="HT83">
        <v>98.1755</v>
      </c>
    </row>
    <row r="84" spans="1:228" x14ac:dyDescent="0.2">
      <c r="A84">
        <v>69</v>
      </c>
      <c r="B84">
        <v>1674758132.5999999</v>
      </c>
      <c r="C84">
        <v>275.5</v>
      </c>
      <c r="D84" t="s">
        <v>496</v>
      </c>
      <c r="E84" t="s">
        <v>497</v>
      </c>
      <c r="F84">
        <v>4</v>
      </c>
      <c r="G84">
        <v>1674758130.2874999</v>
      </c>
      <c r="H84">
        <f t="shared" si="34"/>
        <v>6.5125768987352704E-4</v>
      </c>
      <c r="I84">
        <f t="shared" si="35"/>
        <v>0.65125768987352706</v>
      </c>
      <c r="J84">
        <f t="shared" si="36"/>
        <v>3.8529485508767416</v>
      </c>
      <c r="K84">
        <f t="shared" si="37"/>
        <v>439.875</v>
      </c>
      <c r="L84">
        <f t="shared" si="38"/>
        <v>294.67412624374015</v>
      </c>
      <c r="M84">
        <f t="shared" si="39"/>
        <v>29.841001166743169</v>
      </c>
      <c r="N84">
        <f t="shared" si="40"/>
        <v>44.545174547709372</v>
      </c>
      <c r="O84">
        <f t="shared" si="41"/>
        <v>4.5443946834335586E-2</v>
      </c>
      <c r="P84">
        <f t="shared" si="42"/>
        <v>2.7692795092868669</v>
      </c>
      <c r="Q84">
        <f t="shared" si="43"/>
        <v>4.5033686359676368E-2</v>
      </c>
      <c r="R84">
        <f t="shared" si="44"/>
        <v>2.8182605438546001E-2</v>
      </c>
      <c r="S84">
        <f t="shared" si="45"/>
        <v>226.11715798617814</v>
      </c>
      <c r="T84">
        <f t="shared" si="46"/>
        <v>33.512014263527014</v>
      </c>
      <c r="U84">
        <f t="shared" si="47"/>
        <v>32.038974999999994</v>
      </c>
      <c r="V84">
        <f t="shared" si="48"/>
        <v>4.7856272166563691</v>
      </c>
      <c r="W84">
        <f t="shared" si="49"/>
        <v>69.635937858459329</v>
      </c>
      <c r="X84">
        <f t="shared" si="50"/>
        <v>3.3801812642278324</v>
      </c>
      <c r="Y84">
        <f t="shared" si="51"/>
        <v>4.8540758811898588</v>
      </c>
      <c r="Z84">
        <f t="shared" si="52"/>
        <v>1.4054459524285368</v>
      </c>
      <c r="AA84">
        <f t="shared" si="53"/>
        <v>-28.720464123422541</v>
      </c>
      <c r="AB84">
        <f t="shared" si="54"/>
        <v>37.505372319916546</v>
      </c>
      <c r="AC84">
        <f t="shared" si="55"/>
        <v>3.0763826152887308</v>
      </c>
      <c r="AD84">
        <f t="shared" si="56"/>
        <v>237.97844879796088</v>
      </c>
      <c r="AE84">
        <f t="shared" si="57"/>
        <v>14.377164535663148</v>
      </c>
      <c r="AF84">
        <f t="shared" si="58"/>
        <v>0.65339840884816724</v>
      </c>
      <c r="AG84">
        <f t="shared" si="59"/>
        <v>3.8529485508767416</v>
      </c>
      <c r="AH84">
        <v>468.60576511546071</v>
      </c>
      <c r="AI84">
        <v>458.1837818181819</v>
      </c>
      <c r="AJ84">
        <v>1.7204189648218899</v>
      </c>
      <c r="AK84">
        <v>63.968165495996793</v>
      </c>
      <c r="AL84">
        <f t="shared" si="60"/>
        <v>0.65125768987352706</v>
      </c>
      <c r="AM84">
        <v>32.795763930381497</v>
      </c>
      <c r="AN84">
        <v>33.376846666666637</v>
      </c>
      <c r="AO84">
        <v>-7.3179528618610518E-7</v>
      </c>
      <c r="AP84">
        <v>93.478074377991348</v>
      </c>
      <c r="AQ84">
        <v>87</v>
      </c>
      <c r="AR84">
        <v>13</v>
      </c>
      <c r="AS84">
        <f t="shared" si="61"/>
        <v>1</v>
      </c>
      <c r="AT84">
        <f t="shared" si="62"/>
        <v>0</v>
      </c>
      <c r="AU84">
        <f t="shared" si="63"/>
        <v>47492.452122345254</v>
      </c>
      <c r="AV84">
        <f t="shared" si="64"/>
        <v>1200</v>
      </c>
      <c r="AW84">
        <f t="shared" si="65"/>
        <v>1025.9259885938745</v>
      </c>
      <c r="AX84">
        <f t="shared" si="66"/>
        <v>0.85493832382822887</v>
      </c>
      <c r="AY84">
        <f t="shared" si="67"/>
        <v>0.18843096498848178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1674758130.2874999</v>
      </c>
      <c r="BF84">
        <v>439.875</v>
      </c>
      <c r="BG84">
        <v>453.41112500000003</v>
      </c>
      <c r="BH84">
        <v>33.378637500000004</v>
      </c>
      <c r="BI84">
        <v>32.795650000000002</v>
      </c>
      <c r="BJ84">
        <v>445.27024999999998</v>
      </c>
      <c r="BK84">
        <v>33.097149999999999</v>
      </c>
      <c r="BL84">
        <v>650.01962499999991</v>
      </c>
      <c r="BM84">
        <v>101.16775</v>
      </c>
      <c r="BN84">
        <v>0.100052325</v>
      </c>
      <c r="BO84">
        <v>32.290187500000002</v>
      </c>
      <c r="BP84">
        <v>32.038974999999994</v>
      </c>
      <c r="BQ84">
        <v>999.9</v>
      </c>
      <c r="BR84">
        <v>0</v>
      </c>
      <c r="BS84">
        <v>0</v>
      </c>
      <c r="BT84">
        <v>9007.96875</v>
      </c>
      <c r="BU84">
        <v>0</v>
      </c>
      <c r="BV84">
        <v>148.75649999999999</v>
      </c>
      <c r="BW84">
        <v>-13.5358375</v>
      </c>
      <c r="BX84">
        <v>455.06462499999998</v>
      </c>
      <c r="BY84">
        <v>468.78512499999999</v>
      </c>
      <c r="BZ84">
        <v>0.58296349999999997</v>
      </c>
      <c r="CA84">
        <v>453.41112500000003</v>
      </c>
      <c r="CB84">
        <v>32.795650000000002</v>
      </c>
      <c r="CC84">
        <v>3.3768349999999998</v>
      </c>
      <c r="CD84">
        <v>3.3178587500000001</v>
      </c>
      <c r="CE84">
        <v>26.012912499999999</v>
      </c>
      <c r="CF84">
        <v>25.7154375</v>
      </c>
      <c r="CG84">
        <v>1200</v>
      </c>
      <c r="CH84">
        <v>0.49997200000000003</v>
      </c>
      <c r="CI84">
        <v>0.50002800000000003</v>
      </c>
      <c r="CJ84">
        <v>0</v>
      </c>
      <c r="CK84">
        <v>756.84437500000001</v>
      </c>
      <c r="CL84">
        <v>4.9990899999999998</v>
      </c>
      <c r="CM84">
        <v>7834.7775000000001</v>
      </c>
      <c r="CN84">
        <v>9557.7537499999999</v>
      </c>
      <c r="CO84">
        <v>41.186999999999998</v>
      </c>
      <c r="CP84">
        <v>42.827749999999988</v>
      </c>
      <c r="CQ84">
        <v>41.992125000000001</v>
      </c>
      <c r="CR84">
        <v>41.875</v>
      </c>
      <c r="CS84">
        <v>42.561999999999998</v>
      </c>
      <c r="CT84">
        <v>597.46749999999997</v>
      </c>
      <c r="CU84">
        <v>597.53250000000003</v>
      </c>
      <c r="CV84">
        <v>0</v>
      </c>
      <c r="CW84">
        <v>1674758149</v>
      </c>
      <c r="CX84">
        <v>0</v>
      </c>
      <c r="CY84">
        <v>1674757564.0999999</v>
      </c>
      <c r="CZ84" t="s">
        <v>356</v>
      </c>
      <c r="DA84">
        <v>1674757564.0999999</v>
      </c>
      <c r="DB84">
        <v>1674757561.0999999</v>
      </c>
      <c r="DC84">
        <v>36</v>
      </c>
      <c r="DD84">
        <v>6.9000000000000006E-2</v>
      </c>
      <c r="DE84">
        <v>-3.7999999999999999E-2</v>
      </c>
      <c r="DF84">
        <v>-5.3319999999999999</v>
      </c>
      <c r="DG84">
        <v>0.27300000000000002</v>
      </c>
      <c r="DH84">
        <v>415</v>
      </c>
      <c r="DI84">
        <v>32</v>
      </c>
      <c r="DJ84">
        <v>0.52</v>
      </c>
      <c r="DK84">
        <v>0.2</v>
      </c>
      <c r="DL84">
        <v>-13.559956097560979</v>
      </c>
      <c r="DM84">
        <v>-0.43448571428569238</v>
      </c>
      <c r="DN84">
        <v>8.9742558761513228E-2</v>
      </c>
      <c r="DO84">
        <v>0</v>
      </c>
      <c r="DP84">
        <v>0.58274134146341461</v>
      </c>
      <c r="DQ84">
        <v>5.7982369337965566E-3</v>
      </c>
      <c r="DR84">
        <v>1.469910145084477E-3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3.2981199999999999</v>
      </c>
      <c r="EB84">
        <v>2.6253000000000002</v>
      </c>
      <c r="EC84">
        <v>0.10767</v>
      </c>
      <c r="ED84">
        <v>0.108233</v>
      </c>
      <c r="EE84">
        <v>0.137743</v>
      </c>
      <c r="EF84">
        <v>0.135022</v>
      </c>
      <c r="EG84">
        <v>27005.599999999999</v>
      </c>
      <c r="EH84">
        <v>27451</v>
      </c>
      <c r="EI84">
        <v>28150.5</v>
      </c>
      <c r="EJ84">
        <v>29618.7</v>
      </c>
      <c r="EK84">
        <v>33407.1</v>
      </c>
      <c r="EL84">
        <v>35573.1</v>
      </c>
      <c r="EM84">
        <v>39738.199999999997</v>
      </c>
      <c r="EN84">
        <v>42338.2</v>
      </c>
      <c r="EO84">
        <v>2.1013299999999999</v>
      </c>
      <c r="EP84">
        <v>2.2072699999999998</v>
      </c>
      <c r="EQ84">
        <v>0.11937300000000001</v>
      </c>
      <c r="ER84">
        <v>0</v>
      </c>
      <c r="ES84">
        <v>30.101400000000002</v>
      </c>
      <c r="ET84">
        <v>999.9</v>
      </c>
      <c r="EU84">
        <v>66.599999999999994</v>
      </c>
      <c r="EV84">
        <v>35.700000000000003</v>
      </c>
      <c r="EW84">
        <v>38.652000000000001</v>
      </c>
      <c r="EX84">
        <v>56.934699999999999</v>
      </c>
      <c r="EY84">
        <v>-3.55369</v>
      </c>
      <c r="EZ84">
        <v>2</v>
      </c>
      <c r="FA84">
        <v>0.33064500000000002</v>
      </c>
      <c r="FB84">
        <v>-0.446988</v>
      </c>
      <c r="FC84">
        <v>20.2746</v>
      </c>
      <c r="FD84">
        <v>5.2204300000000003</v>
      </c>
      <c r="FE84">
        <v>12.004099999999999</v>
      </c>
      <c r="FF84">
        <v>4.9865500000000003</v>
      </c>
      <c r="FG84">
        <v>3.2846299999999999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1.8622399999999999</v>
      </c>
      <c r="FN84">
        <v>1.86429</v>
      </c>
      <c r="FO84">
        <v>1.8603499999999999</v>
      </c>
      <c r="FP84">
        <v>1.8610800000000001</v>
      </c>
      <c r="FQ84">
        <v>1.8602000000000001</v>
      </c>
      <c r="FR84">
        <v>1.86189</v>
      </c>
      <c r="FS84">
        <v>1.8585199999999999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-5.4050000000000002</v>
      </c>
      <c r="GH84">
        <v>0.28139999999999998</v>
      </c>
      <c r="GI84">
        <v>-3.9704311847748919</v>
      </c>
      <c r="GJ84">
        <v>-4.001498376286535E-3</v>
      </c>
      <c r="GK84">
        <v>2.0240158909263329E-6</v>
      </c>
      <c r="GL84">
        <v>-5.0118485733500383E-10</v>
      </c>
      <c r="GM84">
        <v>-5.8397261604675788E-2</v>
      </c>
      <c r="GN84">
        <v>3.5264372609216709E-3</v>
      </c>
      <c r="GO84">
        <v>5.1992710767976636E-4</v>
      </c>
      <c r="GP84">
        <v>-9.5545545698783704E-6</v>
      </c>
      <c r="GQ84">
        <v>7</v>
      </c>
      <c r="GR84">
        <v>2079</v>
      </c>
      <c r="GS84">
        <v>3</v>
      </c>
      <c r="GT84">
        <v>32</v>
      </c>
      <c r="GU84">
        <v>9.5</v>
      </c>
      <c r="GV84">
        <v>9.5</v>
      </c>
      <c r="GW84">
        <v>1.49048</v>
      </c>
      <c r="GX84">
        <v>2.5659200000000002</v>
      </c>
      <c r="GY84">
        <v>2.04834</v>
      </c>
      <c r="GZ84">
        <v>2.6184099999999999</v>
      </c>
      <c r="HA84">
        <v>2.1972700000000001</v>
      </c>
      <c r="HB84">
        <v>2.36694</v>
      </c>
      <c r="HC84">
        <v>39.994199999999999</v>
      </c>
      <c r="HD84">
        <v>14.245900000000001</v>
      </c>
      <c r="HE84">
        <v>18</v>
      </c>
      <c r="HF84">
        <v>593.14800000000002</v>
      </c>
      <c r="HG84">
        <v>750.79100000000005</v>
      </c>
      <c r="HH84">
        <v>30.999400000000001</v>
      </c>
      <c r="HI84">
        <v>31.6325</v>
      </c>
      <c r="HJ84">
        <v>30.000299999999999</v>
      </c>
      <c r="HK84">
        <v>31.582999999999998</v>
      </c>
      <c r="HL84">
        <v>31.590900000000001</v>
      </c>
      <c r="HM84">
        <v>29.884499999999999</v>
      </c>
      <c r="HN84">
        <v>20.538499999999999</v>
      </c>
      <c r="HO84">
        <v>100</v>
      </c>
      <c r="HP84">
        <v>31</v>
      </c>
      <c r="HQ84">
        <v>471.44</v>
      </c>
      <c r="HR84">
        <v>32.962699999999998</v>
      </c>
      <c r="HS84">
        <v>99.198300000000003</v>
      </c>
      <c r="HT84">
        <v>98.176000000000002</v>
      </c>
    </row>
    <row r="85" spans="1:228" x14ac:dyDescent="0.2">
      <c r="A85">
        <v>70</v>
      </c>
      <c r="B85">
        <v>1674758136.5999999</v>
      </c>
      <c r="C85">
        <v>279.5</v>
      </c>
      <c r="D85" t="s">
        <v>498</v>
      </c>
      <c r="E85" t="s">
        <v>499</v>
      </c>
      <c r="F85">
        <v>4</v>
      </c>
      <c r="G85">
        <v>1674758134.5999999</v>
      </c>
      <c r="H85">
        <f t="shared" si="34"/>
        <v>6.5253504938091655E-4</v>
      </c>
      <c r="I85">
        <f t="shared" si="35"/>
        <v>0.65253504938091655</v>
      </c>
      <c r="J85">
        <f t="shared" si="36"/>
        <v>4.0795452099830438</v>
      </c>
      <c r="K85">
        <f t="shared" si="37"/>
        <v>446.92471428571429</v>
      </c>
      <c r="L85">
        <f t="shared" si="38"/>
        <v>293.93949323599037</v>
      </c>
      <c r="M85">
        <f t="shared" si="39"/>
        <v>29.766074000995932</v>
      </c>
      <c r="N85">
        <f t="shared" si="40"/>
        <v>45.258273979611239</v>
      </c>
      <c r="O85">
        <f t="shared" si="41"/>
        <v>4.5547486955482414E-2</v>
      </c>
      <c r="P85">
        <f t="shared" si="42"/>
        <v>2.7689285741764071</v>
      </c>
      <c r="Q85">
        <f t="shared" si="43"/>
        <v>4.513531228845493E-2</v>
      </c>
      <c r="R85">
        <f t="shared" si="44"/>
        <v>2.8246291448625574E-2</v>
      </c>
      <c r="S85">
        <f t="shared" si="45"/>
        <v>226.11794537902003</v>
      </c>
      <c r="T85">
        <f t="shared" si="46"/>
        <v>33.512482555082897</v>
      </c>
      <c r="U85">
        <f t="shared" si="47"/>
        <v>32.036299999999997</v>
      </c>
      <c r="V85">
        <f t="shared" si="48"/>
        <v>4.7849028960386235</v>
      </c>
      <c r="W85">
        <f t="shared" si="49"/>
        <v>69.6273013791956</v>
      </c>
      <c r="X85">
        <f t="shared" si="50"/>
        <v>3.3798898734588674</v>
      </c>
      <c r="Y85">
        <f t="shared" si="51"/>
        <v>4.8542594736678497</v>
      </c>
      <c r="Z85">
        <f t="shared" si="52"/>
        <v>1.4050130225797561</v>
      </c>
      <c r="AA85">
        <f t="shared" si="53"/>
        <v>-28.77679567769842</v>
      </c>
      <c r="AB85">
        <f t="shared" si="54"/>
        <v>37.999902669261772</v>
      </c>
      <c r="AC85">
        <f t="shared" si="55"/>
        <v>3.1173108552582627</v>
      </c>
      <c r="AD85">
        <f t="shared" si="56"/>
        <v>238.45836322584165</v>
      </c>
      <c r="AE85">
        <f t="shared" si="57"/>
        <v>14.193885370919975</v>
      </c>
      <c r="AF85">
        <f t="shared" si="58"/>
        <v>0.65064133105629707</v>
      </c>
      <c r="AG85">
        <f t="shared" si="59"/>
        <v>4.0795452099830438</v>
      </c>
      <c r="AH85">
        <v>475.19848108940602</v>
      </c>
      <c r="AI85">
        <v>464.82944848484829</v>
      </c>
      <c r="AJ85">
        <v>1.6516549013599351</v>
      </c>
      <c r="AK85">
        <v>63.968165495996793</v>
      </c>
      <c r="AL85">
        <f t="shared" si="60"/>
        <v>0.65253504938091655</v>
      </c>
      <c r="AM85">
        <v>32.794286783260802</v>
      </c>
      <c r="AN85">
        <v>33.376512727272733</v>
      </c>
      <c r="AO85">
        <v>3.637530113891122E-6</v>
      </c>
      <c r="AP85">
        <v>93.478074377991348</v>
      </c>
      <c r="AQ85">
        <v>87</v>
      </c>
      <c r="AR85">
        <v>13</v>
      </c>
      <c r="AS85">
        <f t="shared" si="61"/>
        <v>1</v>
      </c>
      <c r="AT85">
        <f t="shared" si="62"/>
        <v>0</v>
      </c>
      <c r="AU85">
        <f t="shared" si="63"/>
        <v>47482.656305167526</v>
      </c>
      <c r="AV85">
        <f t="shared" si="64"/>
        <v>1200.004285714286</v>
      </c>
      <c r="AW85">
        <f t="shared" si="65"/>
        <v>1025.9296421652955</v>
      </c>
      <c r="AX85">
        <f t="shared" si="66"/>
        <v>0.85493831511995388</v>
      </c>
      <c r="AY85">
        <f t="shared" si="67"/>
        <v>0.18843094818151124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1674758134.5999999</v>
      </c>
      <c r="BF85">
        <v>446.92471428571429</v>
      </c>
      <c r="BG85">
        <v>460.2954285714286</v>
      </c>
      <c r="BH85">
        <v>33.376357142857152</v>
      </c>
      <c r="BI85">
        <v>32.7958</v>
      </c>
      <c r="BJ85">
        <v>452.33742857142857</v>
      </c>
      <c r="BK85">
        <v>33.094914285714289</v>
      </c>
      <c r="BL85">
        <v>649.98799999999994</v>
      </c>
      <c r="BM85">
        <v>101.1661428571429</v>
      </c>
      <c r="BN85">
        <v>9.9847885714285711E-2</v>
      </c>
      <c r="BO85">
        <v>32.290857142857142</v>
      </c>
      <c r="BP85">
        <v>32.036299999999997</v>
      </c>
      <c r="BQ85">
        <v>999.89999999999986</v>
      </c>
      <c r="BR85">
        <v>0</v>
      </c>
      <c r="BS85">
        <v>0</v>
      </c>
      <c r="BT85">
        <v>9006.2471428571425</v>
      </c>
      <c r="BU85">
        <v>0</v>
      </c>
      <c r="BV85">
        <v>148.768</v>
      </c>
      <c r="BW85">
        <v>-13.370614285714289</v>
      </c>
      <c r="BX85">
        <v>462.35642857142858</v>
      </c>
      <c r="BY85">
        <v>475.90300000000002</v>
      </c>
      <c r="BZ85">
        <v>0.58056471428571421</v>
      </c>
      <c r="CA85">
        <v>460.2954285714286</v>
      </c>
      <c r="CB85">
        <v>32.7958</v>
      </c>
      <c r="CC85">
        <v>3.3765542857142861</v>
      </c>
      <c r="CD85">
        <v>3.317821428571428</v>
      </c>
      <c r="CE85">
        <v>26.011500000000002</v>
      </c>
      <c r="CF85">
        <v>25.715257142857141</v>
      </c>
      <c r="CG85">
        <v>1200.004285714286</v>
      </c>
      <c r="CH85">
        <v>0.49997200000000003</v>
      </c>
      <c r="CI85">
        <v>0.50002800000000003</v>
      </c>
      <c r="CJ85">
        <v>0</v>
      </c>
      <c r="CK85">
        <v>756.87157142857143</v>
      </c>
      <c r="CL85">
        <v>4.9990899999999998</v>
      </c>
      <c r="CM85">
        <v>7834.9400000000014</v>
      </c>
      <c r="CN85">
        <v>9557.7771428571432</v>
      </c>
      <c r="CO85">
        <v>41.186999999999998</v>
      </c>
      <c r="CP85">
        <v>42.811999999999998</v>
      </c>
      <c r="CQ85">
        <v>41.946000000000012</v>
      </c>
      <c r="CR85">
        <v>41.875</v>
      </c>
      <c r="CS85">
        <v>42.561999999999998</v>
      </c>
      <c r="CT85">
        <v>597.47000000000014</v>
      </c>
      <c r="CU85">
        <v>597.53428571428572</v>
      </c>
      <c r="CV85">
        <v>0</v>
      </c>
      <c r="CW85">
        <v>1674758153.2</v>
      </c>
      <c r="CX85">
        <v>0</v>
      </c>
      <c r="CY85">
        <v>1674757564.0999999</v>
      </c>
      <c r="CZ85" t="s">
        <v>356</v>
      </c>
      <c r="DA85">
        <v>1674757564.0999999</v>
      </c>
      <c r="DB85">
        <v>1674757561.0999999</v>
      </c>
      <c r="DC85">
        <v>36</v>
      </c>
      <c r="DD85">
        <v>6.9000000000000006E-2</v>
      </c>
      <c r="DE85">
        <v>-3.7999999999999999E-2</v>
      </c>
      <c r="DF85">
        <v>-5.3319999999999999</v>
      </c>
      <c r="DG85">
        <v>0.27300000000000002</v>
      </c>
      <c r="DH85">
        <v>415</v>
      </c>
      <c r="DI85">
        <v>32</v>
      </c>
      <c r="DJ85">
        <v>0.52</v>
      </c>
      <c r="DK85">
        <v>0.2</v>
      </c>
      <c r="DL85">
        <v>-13.54967073170732</v>
      </c>
      <c r="DM85">
        <v>0.61380418118463154</v>
      </c>
      <c r="DN85">
        <v>0.10394549285481521</v>
      </c>
      <c r="DO85">
        <v>0</v>
      </c>
      <c r="DP85">
        <v>0.58251853658536579</v>
      </c>
      <c r="DQ85">
        <v>3.1216724738674289E-4</v>
      </c>
      <c r="DR85">
        <v>1.567447623858471E-3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3.2981099999999999</v>
      </c>
      <c r="EB85">
        <v>2.6252399999999998</v>
      </c>
      <c r="EC85">
        <v>0.108821</v>
      </c>
      <c r="ED85">
        <v>0.109364</v>
      </c>
      <c r="EE85">
        <v>0.13774700000000001</v>
      </c>
      <c r="EF85">
        <v>0.13506799999999999</v>
      </c>
      <c r="EG85">
        <v>26970.5</v>
      </c>
      <c r="EH85">
        <v>27416.3</v>
      </c>
      <c r="EI85">
        <v>28150.3</v>
      </c>
      <c r="EJ85">
        <v>29618.9</v>
      </c>
      <c r="EK85">
        <v>33406.800000000003</v>
      </c>
      <c r="EL85">
        <v>35571.699999999997</v>
      </c>
      <c r="EM85">
        <v>39737.9</v>
      </c>
      <c r="EN85">
        <v>42338.8</v>
      </c>
      <c r="EO85">
        <v>2.10087</v>
      </c>
      <c r="EP85">
        <v>2.2075499999999999</v>
      </c>
      <c r="EQ85">
        <v>0.11865000000000001</v>
      </c>
      <c r="ER85">
        <v>0</v>
      </c>
      <c r="ES85">
        <v>30.104700000000001</v>
      </c>
      <c r="ET85">
        <v>999.9</v>
      </c>
      <c r="EU85">
        <v>66.599999999999994</v>
      </c>
      <c r="EV85">
        <v>35.700000000000003</v>
      </c>
      <c r="EW85">
        <v>38.647199999999998</v>
      </c>
      <c r="EX85">
        <v>56.424700000000001</v>
      </c>
      <c r="EY85">
        <v>-3.5296500000000002</v>
      </c>
      <c r="EZ85">
        <v>2</v>
      </c>
      <c r="FA85">
        <v>0.3306</v>
      </c>
      <c r="FB85">
        <v>-0.449984</v>
      </c>
      <c r="FC85">
        <v>20.2744</v>
      </c>
      <c r="FD85">
        <v>5.2192400000000001</v>
      </c>
      <c r="FE85">
        <v>12.004</v>
      </c>
      <c r="FF85">
        <v>4.9864499999999996</v>
      </c>
      <c r="FG85">
        <v>3.2842799999999999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1.86222</v>
      </c>
      <c r="FN85">
        <v>1.8643099999999999</v>
      </c>
      <c r="FO85">
        <v>1.8603499999999999</v>
      </c>
      <c r="FP85">
        <v>1.8610800000000001</v>
      </c>
      <c r="FQ85">
        <v>1.8602000000000001</v>
      </c>
      <c r="FR85">
        <v>1.86191</v>
      </c>
      <c r="FS85">
        <v>1.8585199999999999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-5.4210000000000003</v>
      </c>
      <c r="GH85">
        <v>0.28139999999999998</v>
      </c>
      <c r="GI85">
        <v>-3.9704311847748919</v>
      </c>
      <c r="GJ85">
        <v>-4.001498376286535E-3</v>
      </c>
      <c r="GK85">
        <v>2.0240158909263329E-6</v>
      </c>
      <c r="GL85">
        <v>-5.0118485733500383E-10</v>
      </c>
      <c r="GM85">
        <v>-5.8397261604675788E-2</v>
      </c>
      <c r="GN85">
        <v>3.5264372609216709E-3</v>
      </c>
      <c r="GO85">
        <v>5.1992710767976636E-4</v>
      </c>
      <c r="GP85">
        <v>-9.5545545698783704E-6</v>
      </c>
      <c r="GQ85">
        <v>7</v>
      </c>
      <c r="GR85">
        <v>2079</v>
      </c>
      <c r="GS85">
        <v>3</v>
      </c>
      <c r="GT85">
        <v>32</v>
      </c>
      <c r="GU85">
        <v>9.5</v>
      </c>
      <c r="GV85">
        <v>9.6</v>
      </c>
      <c r="GW85">
        <v>1.5112300000000001</v>
      </c>
      <c r="GX85">
        <v>2.5622600000000002</v>
      </c>
      <c r="GY85">
        <v>2.04834</v>
      </c>
      <c r="GZ85">
        <v>2.6171899999999999</v>
      </c>
      <c r="HA85">
        <v>2.1972700000000001</v>
      </c>
      <c r="HB85">
        <v>2.3718300000000001</v>
      </c>
      <c r="HC85">
        <v>39.994199999999999</v>
      </c>
      <c r="HD85">
        <v>14.245900000000001</v>
      </c>
      <c r="HE85">
        <v>18</v>
      </c>
      <c r="HF85">
        <v>592.82100000000003</v>
      </c>
      <c r="HG85">
        <v>751.05499999999995</v>
      </c>
      <c r="HH85">
        <v>30.999300000000002</v>
      </c>
      <c r="HI85">
        <v>31.634899999999998</v>
      </c>
      <c r="HJ85">
        <v>30</v>
      </c>
      <c r="HK85">
        <v>31.582999999999998</v>
      </c>
      <c r="HL85">
        <v>31.590900000000001</v>
      </c>
      <c r="HM85">
        <v>30.234100000000002</v>
      </c>
      <c r="HN85">
        <v>20.211500000000001</v>
      </c>
      <c r="HO85">
        <v>100</v>
      </c>
      <c r="HP85">
        <v>31</v>
      </c>
      <c r="HQ85">
        <v>478.12099999999998</v>
      </c>
      <c r="HR85">
        <v>33.019599999999997</v>
      </c>
      <c r="HS85">
        <v>99.197599999999994</v>
      </c>
      <c r="HT85">
        <v>98.177099999999996</v>
      </c>
    </row>
    <row r="86" spans="1:228" x14ac:dyDescent="0.2">
      <c r="A86">
        <v>71</v>
      </c>
      <c r="B86">
        <v>1674758140.5999999</v>
      </c>
      <c r="C86">
        <v>283.5</v>
      </c>
      <c r="D86" t="s">
        <v>500</v>
      </c>
      <c r="E86" t="s">
        <v>501</v>
      </c>
      <c r="F86">
        <v>4</v>
      </c>
      <c r="G86">
        <v>1674758138.2874999</v>
      </c>
      <c r="H86">
        <f t="shared" si="34"/>
        <v>6.2598708151746828E-4</v>
      </c>
      <c r="I86">
        <f t="shared" si="35"/>
        <v>0.62598708151746829</v>
      </c>
      <c r="J86">
        <f t="shared" si="36"/>
        <v>4.0606101760015338</v>
      </c>
      <c r="K86">
        <f t="shared" si="37"/>
        <v>452.83274999999998</v>
      </c>
      <c r="L86">
        <f t="shared" si="38"/>
        <v>294.26426010788293</v>
      </c>
      <c r="M86">
        <f t="shared" si="39"/>
        <v>29.799484999855299</v>
      </c>
      <c r="N86">
        <f t="shared" si="40"/>
        <v>45.857362141501646</v>
      </c>
      <c r="O86">
        <f t="shared" si="41"/>
        <v>4.3656912637561759E-2</v>
      </c>
      <c r="P86">
        <f t="shared" si="42"/>
        <v>2.7693383180290372</v>
      </c>
      <c r="Q86">
        <f t="shared" si="43"/>
        <v>4.3278146728850948E-2</v>
      </c>
      <c r="R86">
        <f t="shared" si="44"/>
        <v>2.7082598298105852E-2</v>
      </c>
      <c r="S86">
        <f t="shared" si="45"/>
        <v>226.11708561112326</v>
      </c>
      <c r="T86">
        <f t="shared" si="46"/>
        <v>33.521235563215434</v>
      </c>
      <c r="U86">
        <f t="shared" si="47"/>
        <v>32.0411</v>
      </c>
      <c r="V86">
        <f t="shared" si="48"/>
        <v>4.7862026795672072</v>
      </c>
      <c r="W86">
        <f t="shared" si="49"/>
        <v>69.633269520446333</v>
      </c>
      <c r="X86">
        <f t="shared" si="50"/>
        <v>3.3805003978514798</v>
      </c>
      <c r="Y86">
        <f t="shared" si="51"/>
        <v>4.8547201950051582</v>
      </c>
      <c r="Z86">
        <f t="shared" si="52"/>
        <v>1.4057022817157274</v>
      </c>
      <c r="AA86">
        <f t="shared" si="53"/>
        <v>-27.606030294920352</v>
      </c>
      <c r="AB86">
        <f t="shared" si="54"/>
        <v>37.539761416035368</v>
      </c>
      <c r="AC86">
        <f t="shared" si="55"/>
        <v>3.0792057271959479</v>
      </c>
      <c r="AD86">
        <f t="shared" si="56"/>
        <v>239.13002245943423</v>
      </c>
      <c r="AE86">
        <f t="shared" si="57"/>
        <v>14.362408460781431</v>
      </c>
      <c r="AF86">
        <f t="shared" si="58"/>
        <v>0.58871587902738776</v>
      </c>
      <c r="AG86">
        <f t="shared" si="59"/>
        <v>4.0606101760015338</v>
      </c>
      <c r="AH86">
        <v>481.99074350765147</v>
      </c>
      <c r="AI86">
        <v>471.51963636363621</v>
      </c>
      <c r="AJ86">
        <v>1.6824058019124</v>
      </c>
      <c r="AK86">
        <v>63.968165495996793</v>
      </c>
      <c r="AL86">
        <f t="shared" si="60"/>
        <v>0.62598708151746829</v>
      </c>
      <c r="AM86">
        <v>32.834194272415857</v>
      </c>
      <c r="AN86">
        <v>33.392774545454508</v>
      </c>
      <c r="AO86">
        <v>-1.2236404644202141E-5</v>
      </c>
      <c r="AP86">
        <v>93.478074377991348</v>
      </c>
      <c r="AQ86">
        <v>87</v>
      </c>
      <c r="AR86">
        <v>13</v>
      </c>
      <c r="AS86">
        <f t="shared" si="61"/>
        <v>1</v>
      </c>
      <c r="AT86">
        <f t="shared" si="62"/>
        <v>0</v>
      </c>
      <c r="AU86">
        <f t="shared" si="63"/>
        <v>47493.708761468835</v>
      </c>
      <c r="AV86">
        <f t="shared" si="64"/>
        <v>1200</v>
      </c>
      <c r="AW86">
        <f t="shared" si="65"/>
        <v>1025.9259510938462</v>
      </c>
      <c r="AX86">
        <f t="shared" si="66"/>
        <v>0.85493829257820519</v>
      </c>
      <c r="AY86">
        <f t="shared" si="67"/>
        <v>0.18843090467593604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1674758138.2874999</v>
      </c>
      <c r="BF86">
        <v>452.83274999999998</v>
      </c>
      <c r="BG86">
        <v>466.33575000000002</v>
      </c>
      <c r="BH86">
        <v>33.381799999999998</v>
      </c>
      <c r="BI86">
        <v>32.856537500000002</v>
      </c>
      <c r="BJ86">
        <v>458.26037500000001</v>
      </c>
      <c r="BK86">
        <v>33.100299999999997</v>
      </c>
      <c r="BL86">
        <v>650.03324999999995</v>
      </c>
      <c r="BM86">
        <v>101.16775</v>
      </c>
      <c r="BN86">
        <v>0.1000186</v>
      </c>
      <c r="BO86">
        <v>32.292537500000002</v>
      </c>
      <c r="BP86">
        <v>32.0411</v>
      </c>
      <c r="BQ86">
        <v>999.9</v>
      </c>
      <c r="BR86">
        <v>0</v>
      </c>
      <c r="BS86">
        <v>0</v>
      </c>
      <c r="BT86">
        <v>9008.28125</v>
      </c>
      <c r="BU86">
        <v>0</v>
      </c>
      <c r="BV86">
        <v>148.768</v>
      </c>
      <c r="BW86">
        <v>-13.5029875</v>
      </c>
      <c r="BX86">
        <v>468.47125</v>
      </c>
      <c r="BY86">
        <v>482.17874999999998</v>
      </c>
      <c r="BZ86">
        <v>0.52525862499999998</v>
      </c>
      <c r="CA86">
        <v>466.33575000000002</v>
      </c>
      <c r="CB86">
        <v>32.856537500000002</v>
      </c>
      <c r="CC86">
        <v>3.3771550000000001</v>
      </c>
      <c r="CD86">
        <v>3.3240162500000001</v>
      </c>
      <c r="CE86">
        <v>26.014512499999999</v>
      </c>
      <c r="CF86">
        <v>25.746700000000001</v>
      </c>
      <c r="CG86">
        <v>1200</v>
      </c>
      <c r="CH86">
        <v>0.49997200000000003</v>
      </c>
      <c r="CI86">
        <v>0.50002800000000003</v>
      </c>
      <c r="CJ86">
        <v>0</v>
      </c>
      <c r="CK86">
        <v>756.81</v>
      </c>
      <c r="CL86">
        <v>4.9990899999999998</v>
      </c>
      <c r="CM86">
        <v>7835.58</v>
      </c>
      <c r="CN86">
        <v>9557.7537499999999</v>
      </c>
      <c r="CO86">
        <v>41.186999999999998</v>
      </c>
      <c r="CP86">
        <v>42.843499999999999</v>
      </c>
      <c r="CQ86">
        <v>41.992125000000001</v>
      </c>
      <c r="CR86">
        <v>41.875</v>
      </c>
      <c r="CS86">
        <v>42.561999999999998</v>
      </c>
      <c r="CT86">
        <v>597.46875</v>
      </c>
      <c r="CU86">
        <v>597.53125</v>
      </c>
      <c r="CV86">
        <v>0</v>
      </c>
      <c r="CW86">
        <v>1674758157.4000001</v>
      </c>
      <c r="CX86">
        <v>0</v>
      </c>
      <c r="CY86">
        <v>1674757564.0999999</v>
      </c>
      <c r="CZ86" t="s">
        <v>356</v>
      </c>
      <c r="DA86">
        <v>1674757564.0999999</v>
      </c>
      <c r="DB86">
        <v>1674757561.0999999</v>
      </c>
      <c r="DC86">
        <v>36</v>
      </c>
      <c r="DD86">
        <v>6.9000000000000006E-2</v>
      </c>
      <c r="DE86">
        <v>-3.7999999999999999E-2</v>
      </c>
      <c r="DF86">
        <v>-5.3319999999999999</v>
      </c>
      <c r="DG86">
        <v>0.27300000000000002</v>
      </c>
      <c r="DH86">
        <v>415</v>
      </c>
      <c r="DI86">
        <v>32</v>
      </c>
      <c r="DJ86">
        <v>0.52</v>
      </c>
      <c r="DK86">
        <v>0.2</v>
      </c>
      <c r="DL86">
        <v>-13.52708780487805</v>
      </c>
      <c r="DM86">
        <v>0.56994355400696917</v>
      </c>
      <c r="DN86">
        <v>0.10564242771825071</v>
      </c>
      <c r="DO86">
        <v>0</v>
      </c>
      <c r="DP86">
        <v>0.57350209756097559</v>
      </c>
      <c r="DQ86">
        <v>-0.14960583972125391</v>
      </c>
      <c r="DR86">
        <v>2.270814955226521E-2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365</v>
      </c>
      <c r="EA86">
        <v>3.2982300000000002</v>
      </c>
      <c r="EB86">
        <v>2.6253600000000001</v>
      </c>
      <c r="EC86">
        <v>0.109974</v>
      </c>
      <c r="ED86">
        <v>0.110524</v>
      </c>
      <c r="EE86">
        <v>0.13781299999999999</v>
      </c>
      <c r="EF86">
        <v>0.13533899999999999</v>
      </c>
      <c r="EG86">
        <v>26935.200000000001</v>
      </c>
      <c r="EH86">
        <v>27379.8</v>
      </c>
      <c r="EI86">
        <v>28149.9</v>
      </c>
      <c r="EJ86">
        <v>29618.1</v>
      </c>
      <c r="EK86">
        <v>33404.199999999997</v>
      </c>
      <c r="EL86">
        <v>35559.599999999999</v>
      </c>
      <c r="EM86">
        <v>39737.800000000003</v>
      </c>
      <c r="EN86">
        <v>42337.599999999999</v>
      </c>
      <c r="EO86">
        <v>2.101</v>
      </c>
      <c r="EP86">
        <v>2.2075800000000001</v>
      </c>
      <c r="EQ86">
        <v>0.119738</v>
      </c>
      <c r="ER86">
        <v>0</v>
      </c>
      <c r="ES86">
        <v>30.107500000000002</v>
      </c>
      <c r="ET86">
        <v>999.9</v>
      </c>
      <c r="EU86">
        <v>66.599999999999994</v>
      </c>
      <c r="EV86">
        <v>35.700000000000003</v>
      </c>
      <c r="EW86">
        <v>38.6477</v>
      </c>
      <c r="EX86">
        <v>57.114699999999999</v>
      </c>
      <c r="EY86">
        <v>-3.5456699999999999</v>
      </c>
      <c r="EZ86">
        <v>2</v>
      </c>
      <c r="FA86">
        <v>0.330625</v>
      </c>
      <c r="FB86">
        <v>-0.45295999999999997</v>
      </c>
      <c r="FC86">
        <v>20.274699999999999</v>
      </c>
      <c r="FD86">
        <v>5.2202799999999998</v>
      </c>
      <c r="FE86">
        <v>12.0044</v>
      </c>
      <c r="FF86">
        <v>4.9867499999999998</v>
      </c>
      <c r="FG86">
        <v>3.2845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1.86222</v>
      </c>
      <c r="FN86">
        <v>1.86429</v>
      </c>
      <c r="FO86">
        <v>1.8603499999999999</v>
      </c>
      <c r="FP86">
        <v>1.86107</v>
      </c>
      <c r="FQ86">
        <v>1.8602000000000001</v>
      </c>
      <c r="FR86">
        <v>1.8619000000000001</v>
      </c>
      <c r="FS86">
        <v>1.8585199999999999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-5.4370000000000003</v>
      </c>
      <c r="GH86">
        <v>0.28160000000000002</v>
      </c>
      <c r="GI86">
        <v>-3.9704311847748919</v>
      </c>
      <c r="GJ86">
        <v>-4.001498376286535E-3</v>
      </c>
      <c r="GK86">
        <v>2.0240158909263329E-6</v>
      </c>
      <c r="GL86">
        <v>-5.0118485733500383E-10</v>
      </c>
      <c r="GM86">
        <v>-5.8397261604675788E-2</v>
      </c>
      <c r="GN86">
        <v>3.5264372609216709E-3</v>
      </c>
      <c r="GO86">
        <v>5.1992710767976636E-4</v>
      </c>
      <c r="GP86">
        <v>-9.5545545698783704E-6</v>
      </c>
      <c r="GQ86">
        <v>7</v>
      </c>
      <c r="GR86">
        <v>2079</v>
      </c>
      <c r="GS86">
        <v>3</v>
      </c>
      <c r="GT86">
        <v>32</v>
      </c>
      <c r="GU86">
        <v>9.6</v>
      </c>
      <c r="GV86">
        <v>9.6999999999999993</v>
      </c>
      <c r="GW86">
        <v>1.5283199999999999</v>
      </c>
      <c r="GX86">
        <v>2.5647000000000002</v>
      </c>
      <c r="GY86">
        <v>2.04834</v>
      </c>
      <c r="GZ86">
        <v>2.6171899999999999</v>
      </c>
      <c r="HA86">
        <v>2.1972700000000001</v>
      </c>
      <c r="HB86">
        <v>2.36694</v>
      </c>
      <c r="HC86">
        <v>39.968899999999998</v>
      </c>
      <c r="HD86">
        <v>14.2371</v>
      </c>
      <c r="HE86">
        <v>18</v>
      </c>
      <c r="HF86">
        <v>592.91200000000003</v>
      </c>
      <c r="HG86">
        <v>751.07899999999995</v>
      </c>
      <c r="HH86">
        <v>30.999300000000002</v>
      </c>
      <c r="HI86">
        <v>31.634899999999998</v>
      </c>
      <c r="HJ86">
        <v>30.0001</v>
      </c>
      <c r="HK86">
        <v>31.582999999999998</v>
      </c>
      <c r="HL86">
        <v>31.590900000000001</v>
      </c>
      <c r="HM86">
        <v>30.587499999999999</v>
      </c>
      <c r="HN86">
        <v>20.211500000000001</v>
      </c>
      <c r="HO86">
        <v>100</v>
      </c>
      <c r="HP86">
        <v>31</v>
      </c>
      <c r="HQ86">
        <v>484.79899999999998</v>
      </c>
      <c r="HR86">
        <v>33.032899999999998</v>
      </c>
      <c r="HS86">
        <v>99.196799999999996</v>
      </c>
      <c r="HT86">
        <v>98.174199999999999</v>
      </c>
    </row>
    <row r="87" spans="1:228" x14ac:dyDescent="0.2">
      <c r="A87">
        <v>72</v>
      </c>
      <c r="B87">
        <v>1674758144.5999999</v>
      </c>
      <c r="C87">
        <v>287.5</v>
      </c>
      <c r="D87" t="s">
        <v>502</v>
      </c>
      <c r="E87" t="s">
        <v>503</v>
      </c>
      <c r="F87">
        <v>4</v>
      </c>
      <c r="G87">
        <v>1674758142.5999999</v>
      </c>
      <c r="H87">
        <f t="shared" si="34"/>
        <v>6.5849106821799027E-4</v>
      </c>
      <c r="I87">
        <f t="shared" si="35"/>
        <v>0.65849106821799031</v>
      </c>
      <c r="J87">
        <f t="shared" si="36"/>
        <v>4.1647653337757324</v>
      </c>
      <c r="K87">
        <f t="shared" si="37"/>
        <v>459.84528571428581</v>
      </c>
      <c r="L87">
        <f t="shared" si="38"/>
        <v>304.70375692693295</v>
      </c>
      <c r="M87">
        <f t="shared" si="39"/>
        <v>30.856226678528245</v>
      </c>
      <c r="N87">
        <f t="shared" si="40"/>
        <v>46.566837626669262</v>
      </c>
      <c r="O87">
        <f t="shared" si="41"/>
        <v>4.5907198767307963E-2</v>
      </c>
      <c r="P87">
        <f t="shared" si="42"/>
        <v>2.767250304768476</v>
      </c>
      <c r="Q87">
        <f t="shared" si="43"/>
        <v>4.5488268950279506E-2</v>
      </c>
      <c r="R87">
        <f t="shared" si="44"/>
        <v>2.8467488532526911E-2</v>
      </c>
      <c r="S87">
        <f t="shared" si="45"/>
        <v>226.11717866476525</v>
      </c>
      <c r="T87">
        <f t="shared" si="46"/>
        <v>33.518828884071837</v>
      </c>
      <c r="U87">
        <f t="shared" si="47"/>
        <v>32.058642857142857</v>
      </c>
      <c r="V87">
        <f t="shared" si="48"/>
        <v>4.7909556937114965</v>
      </c>
      <c r="W87">
        <f t="shared" si="49"/>
        <v>69.687149554703836</v>
      </c>
      <c r="X87">
        <f t="shared" si="50"/>
        <v>3.3841900530036546</v>
      </c>
      <c r="Y87">
        <f t="shared" si="51"/>
        <v>4.8562612685816529</v>
      </c>
      <c r="Z87">
        <f t="shared" si="52"/>
        <v>1.4067656407078419</v>
      </c>
      <c r="AA87">
        <f t="shared" si="53"/>
        <v>-29.039456108413372</v>
      </c>
      <c r="AB87">
        <f t="shared" si="54"/>
        <v>35.73265688126785</v>
      </c>
      <c r="AC87">
        <f t="shared" si="55"/>
        <v>2.9335231183594872</v>
      </c>
      <c r="AD87">
        <f t="shared" si="56"/>
        <v>235.74390255597922</v>
      </c>
      <c r="AE87">
        <f t="shared" si="57"/>
        <v>14.576568342658641</v>
      </c>
      <c r="AF87">
        <f t="shared" si="58"/>
        <v>0.56672199885507923</v>
      </c>
      <c r="AG87">
        <f t="shared" si="59"/>
        <v>4.1647653337757324</v>
      </c>
      <c r="AH87">
        <v>488.92743554446008</v>
      </c>
      <c r="AI87">
        <v>478.29310909090867</v>
      </c>
      <c r="AJ87">
        <v>1.6987099350091961</v>
      </c>
      <c r="AK87">
        <v>63.968165495996793</v>
      </c>
      <c r="AL87">
        <f t="shared" si="60"/>
        <v>0.65849106821799031</v>
      </c>
      <c r="AM87">
        <v>32.91029482752846</v>
      </c>
      <c r="AN87">
        <v>33.431399393939387</v>
      </c>
      <c r="AO87">
        <v>1.158651848903299E-2</v>
      </c>
      <c r="AP87">
        <v>93.478074377991348</v>
      </c>
      <c r="AQ87">
        <v>86</v>
      </c>
      <c r="AR87">
        <v>13</v>
      </c>
      <c r="AS87">
        <f t="shared" si="61"/>
        <v>1</v>
      </c>
      <c r="AT87">
        <f t="shared" si="62"/>
        <v>0</v>
      </c>
      <c r="AU87">
        <f t="shared" si="63"/>
        <v>47435.239258091307</v>
      </c>
      <c r="AV87">
        <f t="shared" si="64"/>
        <v>1200</v>
      </c>
      <c r="AW87">
        <f t="shared" si="65"/>
        <v>1025.9259993081685</v>
      </c>
      <c r="AX87">
        <f t="shared" si="66"/>
        <v>0.85493833275680697</v>
      </c>
      <c r="AY87">
        <f t="shared" si="67"/>
        <v>0.1884309822206377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1674758142.5999999</v>
      </c>
      <c r="BF87">
        <v>459.84528571428581</v>
      </c>
      <c r="BG87">
        <v>473.54028571428569</v>
      </c>
      <c r="BH87">
        <v>33.41871428571428</v>
      </c>
      <c r="BI87">
        <v>32.9131</v>
      </c>
      <c r="BJ87">
        <v>465.28971428571418</v>
      </c>
      <c r="BK87">
        <v>33.137014285714287</v>
      </c>
      <c r="BL87">
        <v>650.04042857142849</v>
      </c>
      <c r="BM87">
        <v>101.16628571428571</v>
      </c>
      <c r="BN87">
        <v>0.10002944285714289</v>
      </c>
      <c r="BO87">
        <v>32.298157142857143</v>
      </c>
      <c r="BP87">
        <v>32.058642857142857</v>
      </c>
      <c r="BQ87">
        <v>999.89999999999986</v>
      </c>
      <c r="BR87">
        <v>0</v>
      </c>
      <c r="BS87">
        <v>0</v>
      </c>
      <c r="BT87">
        <v>8997.3200000000015</v>
      </c>
      <c r="BU87">
        <v>0</v>
      </c>
      <c r="BV87">
        <v>148.79628571428569</v>
      </c>
      <c r="BW87">
        <v>-13.69508571428571</v>
      </c>
      <c r="BX87">
        <v>475.74400000000003</v>
      </c>
      <c r="BY87">
        <v>489.65642857142848</v>
      </c>
      <c r="BZ87">
        <v>0.50563114285714283</v>
      </c>
      <c r="CA87">
        <v>473.54028571428569</v>
      </c>
      <c r="CB87">
        <v>32.9131</v>
      </c>
      <c r="CC87">
        <v>3.380848571428571</v>
      </c>
      <c r="CD87">
        <v>3.3296957142857151</v>
      </c>
      <c r="CE87">
        <v>26.03295714285715</v>
      </c>
      <c r="CF87">
        <v>25.77551428571428</v>
      </c>
      <c r="CG87">
        <v>1200</v>
      </c>
      <c r="CH87">
        <v>0.49997200000000003</v>
      </c>
      <c r="CI87">
        <v>0.50002800000000003</v>
      </c>
      <c r="CJ87">
        <v>0</v>
      </c>
      <c r="CK87">
        <v>756.92471428571412</v>
      </c>
      <c r="CL87">
        <v>4.9990899999999998</v>
      </c>
      <c r="CM87">
        <v>7836.181428571429</v>
      </c>
      <c r="CN87">
        <v>9557.7557142857131</v>
      </c>
      <c r="CO87">
        <v>41.186999999999998</v>
      </c>
      <c r="CP87">
        <v>42.811999999999998</v>
      </c>
      <c r="CQ87">
        <v>42</v>
      </c>
      <c r="CR87">
        <v>41.875</v>
      </c>
      <c r="CS87">
        <v>42.561999999999998</v>
      </c>
      <c r="CT87">
        <v>597.4671428571429</v>
      </c>
      <c r="CU87">
        <v>597.5328571428571</v>
      </c>
      <c r="CV87">
        <v>0</v>
      </c>
      <c r="CW87">
        <v>1674758161.5999999</v>
      </c>
      <c r="CX87">
        <v>0</v>
      </c>
      <c r="CY87">
        <v>1674757564.0999999</v>
      </c>
      <c r="CZ87" t="s">
        <v>356</v>
      </c>
      <c r="DA87">
        <v>1674757564.0999999</v>
      </c>
      <c r="DB87">
        <v>1674757561.0999999</v>
      </c>
      <c r="DC87">
        <v>36</v>
      </c>
      <c r="DD87">
        <v>6.9000000000000006E-2</v>
      </c>
      <c r="DE87">
        <v>-3.7999999999999999E-2</v>
      </c>
      <c r="DF87">
        <v>-5.3319999999999999</v>
      </c>
      <c r="DG87">
        <v>0.27300000000000002</v>
      </c>
      <c r="DH87">
        <v>415</v>
      </c>
      <c r="DI87">
        <v>32</v>
      </c>
      <c r="DJ87">
        <v>0.52</v>
      </c>
      <c r="DK87">
        <v>0.2</v>
      </c>
      <c r="DL87">
        <v>-13.54640975609756</v>
      </c>
      <c r="DM87">
        <v>4.7389547038320851E-2</v>
      </c>
      <c r="DN87">
        <v>0.1211119796392397</v>
      </c>
      <c r="DO87">
        <v>1</v>
      </c>
      <c r="DP87">
        <v>0.55732982926829266</v>
      </c>
      <c r="DQ87">
        <v>-0.30396399303135918</v>
      </c>
      <c r="DR87">
        <v>3.5654291757472173E-2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3.29819</v>
      </c>
      <c r="EB87">
        <v>2.6253600000000001</v>
      </c>
      <c r="EC87">
        <v>0.111135</v>
      </c>
      <c r="ED87">
        <v>0.111697</v>
      </c>
      <c r="EE87">
        <v>0.137908</v>
      </c>
      <c r="EF87">
        <v>0.13538700000000001</v>
      </c>
      <c r="EG87">
        <v>26899.7</v>
      </c>
      <c r="EH87">
        <v>27343.7</v>
      </c>
      <c r="EI87">
        <v>28149.5</v>
      </c>
      <c r="EJ87">
        <v>29618.1</v>
      </c>
      <c r="EK87">
        <v>33399.9</v>
      </c>
      <c r="EL87">
        <v>35557.599999999999</v>
      </c>
      <c r="EM87">
        <v>39737</v>
      </c>
      <c r="EN87">
        <v>42337.4</v>
      </c>
      <c r="EO87">
        <v>2.10162</v>
      </c>
      <c r="EP87">
        <v>2.2076199999999999</v>
      </c>
      <c r="EQ87">
        <v>0.120237</v>
      </c>
      <c r="ER87">
        <v>0</v>
      </c>
      <c r="ES87">
        <v>30.1112</v>
      </c>
      <c r="ET87">
        <v>999.9</v>
      </c>
      <c r="EU87">
        <v>66.599999999999994</v>
      </c>
      <c r="EV87">
        <v>35.700000000000003</v>
      </c>
      <c r="EW87">
        <v>38.646999999999998</v>
      </c>
      <c r="EX87">
        <v>56.784700000000001</v>
      </c>
      <c r="EY87">
        <v>-3.6017600000000001</v>
      </c>
      <c r="EZ87">
        <v>2</v>
      </c>
      <c r="FA87">
        <v>0.33061000000000001</v>
      </c>
      <c r="FB87">
        <v>-0.45536199999999999</v>
      </c>
      <c r="FC87">
        <v>20.274699999999999</v>
      </c>
      <c r="FD87">
        <v>5.2202799999999998</v>
      </c>
      <c r="FE87">
        <v>12.004</v>
      </c>
      <c r="FF87">
        <v>4.9866999999999999</v>
      </c>
      <c r="FG87">
        <v>3.2845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1.86222</v>
      </c>
      <c r="FN87">
        <v>1.8643099999999999</v>
      </c>
      <c r="FO87">
        <v>1.8603499999999999</v>
      </c>
      <c r="FP87">
        <v>1.8610800000000001</v>
      </c>
      <c r="FQ87">
        <v>1.8602000000000001</v>
      </c>
      <c r="FR87">
        <v>1.86191</v>
      </c>
      <c r="FS87">
        <v>1.8585199999999999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-5.452</v>
      </c>
      <c r="GH87">
        <v>0.28179999999999999</v>
      </c>
      <c r="GI87">
        <v>-3.9704311847748919</v>
      </c>
      <c r="GJ87">
        <v>-4.001498376286535E-3</v>
      </c>
      <c r="GK87">
        <v>2.0240158909263329E-6</v>
      </c>
      <c r="GL87">
        <v>-5.0118485733500383E-10</v>
      </c>
      <c r="GM87">
        <v>-5.8397261604675788E-2</v>
      </c>
      <c r="GN87">
        <v>3.5264372609216709E-3</v>
      </c>
      <c r="GO87">
        <v>5.1992710767976636E-4</v>
      </c>
      <c r="GP87">
        <v>-9.5545545698783704E-6</v>
      </c>
      <c r="GQ87">
        <v>7</v>
      </c>
      <c r="GR87">
        <v>2079</v>
      </c>
      <c r="GS87">
        <v>3</v>
      </c>
      <c r="GT87">
        <v>32</v>
      </c>
      <c r="GU87">
        <v>9.6999999999999993</v>
      </c>
      <c r="GV87">
        <v>9.6999999999999993</v>
      </c>
      <c r="GW87">
        <v>1.5466299999999999</v>
      </c>
      <c r="GX87">
        <v>2.5695800000000002</v>
      </c>
      <c r="GY87">
        <v>2.04834</v>
      </c>
      <c r="GZ87">
        <v>2.6171899999999999</v>
      </c>
      <c r="HA87">
        <v>2.1972700000000001</v>
      </c>
      <c r="HB87">
        <v>2.36694</v>
      </c>
      <c r="HC87">
        <v>39.968899999999998</v>
      </c>
      <c r="HD87">
        <v>14.2371</v>
      </c>
      <c r="HE87">
        <v>18</v>
      </c>
      <c r="HF87">
        <v>593.375</v>
      </c>
      <c r="HG87">
        <v>751.12800000000004</v>
      </c>
      <c r="HH87">
        <v>30.999300000000002</v>
      </c>
      <c r="HI87">
        <v>31.634899999999998</v>
      </c>
      <c r="HJ87">
        <v>30.0001</v>
      </c>
      <c r="HK87">
        <v>31.584</v>
      </c>
      <c r="HL87">
        <v>31.591000000000001</v>
      </c>
      <c r="HM87">
        <v>30.9359</v>
      </c>
      <c r="HN87">
        <v>19.916899999999998</v>
      </c>
      <c r="HO87">
        <v>100</v>
      </c>
      <c r="HP87">
        <v>31</v>
      </c>
      <c r="HQ87">
        <v>491.49700000000001</v>
      </c>
      <c r="HR87">
        <v>33.048200000000001</v>
      </c>
      <c r="HS87">
        <v>99.194999999999993</v>
      </c>
      <c r="HT87">
        <v>98.174000000000007</v>
      </c>
    </row>
    <row r="88" spans="1:228" x14ac:dyDescent="0.2">
      <c r="A88">
        <v>73</v>
      </c>
      <c r="B88">
        <v>1674758148.5999999</v>
      </c>
      <c r="C88">
        <v>291.5</v>
      </c>
      <c r="D88" t="s">
        <v>504</v>
      </c>
      <c r="E88" t="s">
        <v>505</v>
      </c>
      <c r="F88">
        <v>4</v>
      </c>
      <c r="G88">
        <v>1674758146.2874999</v>
      </c>
      <c r="H88">
        <f t="shared" si="34"/>
        <v>6.0073605441843183E-4</v>
      </c>
      <c r="I88">
        <f t="shared" si="35"/>
        <v>0.60073605441843181</v>
      </c>
      <c r="J88">
        <f t="shared" si="36"/>
        <v>4.2453840468437836</v>
      </c>
      <c r="K88">
        <f t="shared" si="37"/>
        <v>465.92525000000001</v>
      </c>
      <c r="L88">
        <f t="shared" si="38"/>
        <v>293.85532438217945</v>
      </c>
      <c r="M88">
        <f t="shared" si="39"/>
        <v>29.757451792276321</v>
      </c>
      <c r="N88">
        <f t="shared" si="40"/>
        <v>47.182225453390849</v>
      </c>
      <c r="O88">
        <f t="shared" si="41"/>
        <v>4.1897486402546182E-2</v>
      </c>
      <c r="P88">
        <f t="shared" si="42"/>
        <v>2.7662576983862626</v>
      </c>
      <c r="Q88">
        <f t="shared" si="43"/>
        <v>4.1548117942598418E-2</v>
      </c>
      <c r="R88">
        <f t="shared" si="44"/>
        <v>2.5998720130902018E-2</v>
      </c>
      <c r="S88">
        <f t="shared" si="45"/>
        <v>226.11681373609568</v>
      </c>
      <c r="T88">
        <f t="shared" si="46"/>
        <v>33.537765134005312</v>
      </c>
      <c r="U88">
        <f t="shared" si="47"/>
        <v>32.062587499999999</v>
      </c>
      <c r="V88">
        <f t="shared" si="48"/>
        <v>4.7920250102085165</v>
      </c>
      <c r="W88">
        <f t="shared" si="49"/>
        <v>69.733626737137627</v>
      </c>
      <c r="X88">
        <f t="shared" si="50"/>
        <v>3.386974122909046</v>
      </c>
      <c r="Y88">
        <f t="shared" si="51"/>
        <v>4.8570170251954856</v>
      </c>
      <c r="Z88">
        <f t="shared" si="52"/>
        <v>1.4050508872994705</v>
      </c>
      <c r="AA88">
        <f t="shared" si="53"/>
        <v>-26.492459999852844</v>
      </c>
      <c r="AB88">
        <f t="shared" si="54"/>
        <v>35.542476146062235</v>
      </c>
      <c r="AC88">
        <f t="shared" si="55"/>
        <v>2.9190531069326573</v>
      </c>
      <c r="AD88">
        <f t="shared" si="56"/>
        <v>238.08588298923772</v>
      </c>
      <c r="AE88">
        <f t="shared" si="57"/>
        <v>14.662541999175049</v>
      </c>
      <c r="AF88">
        <f t="shared" si="58"/>
        <v>0.54621266499634435</v>
      </c>
      <c r="AG88">
        <f t="shared" si="59"/>
        <v>4.2453840468437836</v>
      </c>
      <c r="AH88">
        <v>495.85601525573202</v>
      </c>
      <c r="AI88">
        <v>485.1336242424241</v>
      </c>
      <c r="AJ88">
        <v>1.7014671298803381</v>
      </c>
      <c r="AK88">
        <v>63.968165495996793</v>
      </c>
      <c r="AL88">
        <f t="shared" si="60"/>
        <v>0.60073605441843181</v>
      </c>
      <c r="AM88">
        <v>32.943059439011947</v>
      </c>
      <c r="AN88">
        <v>33.463595151515143</v>
      </c>
      <c r="AO88">
        <v>2.6901494254905011E-3</v>
      </c>
      <c r="AP88">
        <v>93.478074377991348</v>
      </c>
      <c r="AQ88">
        <v>86</v>
      </c>
      <c r="AR88">
        <v>13</v>
      </c>
      <c r="AS88">
        <f t="shared" si="61"/>
        <v>1</v>
      </c>
      <c r="AT88">
        <f t="shared" si="62"/>
        <v>0</v>
      </c>
      <c r="AU88">
        <f t="shared" si="63"/>
        <v>47407.439879296064</v>
      </c>
      <c r="AV88">
        <f t="shared" si="64"/>
        <v>1199.99875</v>
      </c>
      <c r="AW88">
        <f t="shared" si="65"/>
        <v>1025.9248635938318</v>
      </c>
      <c r="AX88">
        <f t="shared" si="66"/>
        <v>0.85493827688889834</v>
      </c>
      <c r="AY88">
        <f t="shared" si="67"/>
        <v>0.18843087439557391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1674758146.2874999</v>
      </c>
      <c r="BF88">
        <v>465.92525000000001</v>
      </c>
      <c r="BG88">
        <v>479.69425000000001</v>
      </c>
      <c r="BH88">
        <v>33.446424999999998</v>
      </c>
      <c r="BI88">
        <v>32.959112500000003</v>
      </c>
      <c r="BJ88">
        <v>471.3845</v>
      </c>
      <c r="BK88">
        <v>33.164524999999998</v>
      </c>
      <c r="BL88">
        <v>650.02700000000004</v>
      </c>
      <c r="BM88">
        <v>101.16562500000001</v>
      </c>
      <c r="BN88">
        <v>0.1000296375</v>
      </c>
      <c r="BO88">
        <v>32.300912500000003</v>
      </c>
      <c r="BP88">
        <v>32.062587499999999</v>
      </c>
      <c r="BQ88">
        <v>999.9</v>
      </c>
      <c r="BR88">
        <v>0</v>
      </c>
      <c r="BS88">
        <v>0</v>
      </c>
      <c r="BT88">
        <v>8992.1087499999994</v>
      </c>
      <c r="BU88">
        <v>0</v>
      </c>
      <c r="BV88">
        <v>148.82612499999999</v>
      </c>
      <c r="BW88">
        <v>-13.769125000000001</v>
      </c>
      <c r="BX88">
        <v>482.048</v>
      </c>
      <c r="BY88">
        <v>496.04337500000003</v>
      </c>
      <c r="BZ88">
        <v>0.48730675000000001</v>
      </c>
      <c r="CA88">
        <v>479.69425000000001</v>
      </c>
      <c r="CB88">
        <v>32.959112500000003</v>
      </c>
      <c r="CC88">
        <v>3.3836325</v>
      </c>
      <c r="CD88">
        <v>3.3343324999999999</v>
      </c>
      <c r="CE88">
        <v>26.046900000000001</v>
      </c>
      <c r="CF88">
        <v>25.798999999999999</v>
      </c>
      <c r="CG88">
        <v>1199.99875</v>
      </c>
      <c r="CH88">
        <v>0.49997200000000003</v>
      </c>
      <c r="CI88">
        <v>0.50002800000000003</v>
      </c>
      <c r="CJ88">
        <v>0</v>
      </c>
      <c r="CK88">
        <v>756.93712499999992</v>
      </c>
      <c r="CL88">
        <v>4.9990899999999998</v>
      </c>
      <c r="CM88">
        <v>7836.8862499999996</v>
      </c>
      <c r="CN88">
        <v>9557.74</v>
      </c>
      <c r="CO88">
        <v>41.186999999999998</v>
      </c>
      <c r="CP88">
        <v>42.819875000000003</v>
      </c>
      <c r="CQ88">
        <v>42</v>
      </c>
      <c r="CR88">
        <v>41.875</v>
      </c>
      <c r="CS88">
        <v>42.561999999999998</v>
      </c>
      <c r="CT88">
        <v>597.46875</v>
      </c>
      <c r="CU88">
        <v>597.53</v>
      </c>
      <c r="CV88">
        <v>0</v>
      </c>
      <c r="CW88">
        <v>1674758165.2</v>
      </c>
      <c r="CX88">
        <v>0</v>
      </c>
      <c r="CY88">
        <v>1674757564.0999999</v>
      </c>
      <c r="CZ88" t="s">
        <v>356</v>
      </c>
      <c r="DA88">
        <v>1674757564.0999999</v>
      </c>
      <c r="DB88">
        <v>1674757561.0999999</v>
      </c>
      <c r="DC88">
        <v>36</v>
      </c>
      <c r="DD88">
        <v>6.9000000000000006E-2</v>
      </c>
      <c r="DE88">
        <v>-3.7999999999999999E-2</v>
      </c>
      <c r="DF88">
        <v>-5.3319999999999999</v>
      </c>
      <c r="DG88">
        <v>0.27300000000000002</v>
      </c>
      <c r="DH88">
        <v>415</v>
      </c>
      <c r="DI88">
        <v>32</v>
      </c>
      <c r="DJ88">
        <v>0.52</v>
      </c>
      <c r="DK88">
        <v>0.2</v>
      </c>
      <c r="DL88">
        <v>-13.5739731707317</v>
      </c>
      <c r="DM88">
        <v>-0.83410662020905857</v>
      </c>
      <c r="DN88">
        <v>0.1458485783844865</v>
      </c>
      <c r="DO88">
        <v>0</v>
      </c>
      <c r="DP88">
        <v>0.5395010731707317</v>
      </c>
      <c r="DQ88">
        <v>-0.38267615331010441</v>
      </c>
      <c r="DR88">
        <v>4.1125241012795292E-2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365</v>
      </c>
      <c r="EA88">
        <v>3.2982</v>
      </c>
      <c r="EB88">
        <v>2.6251199999999999</v>
      </c>
      <c r="EC88">
        <v>0.11228299999999999</v>
      </c>
      <c r="ED88">
        <v>0.11283899999999999</v>
      </c>
      <c r="EE88">
        <v>0.13800499999999999</v>
      </c>
      <c r="EF88">
        <v>0.13558100000000001</v>
      </c>
      <c r="EG88">
        <v>26865.3</v>
      </c>
      <c r="EH88">
        <v>27308.400000000001</v>
      </c>
      <c r="EI88">
        <v>28149.9</v>
      </c>
      <c r="EJ88">
        <v>29618</v>
      </c>
      <c r="EK88">
        <v>33396.699999999997</v>
      </c>
      <c r="EL88">
        <v>35549.599999999999</v>
      </c>
      <c r="EM88">
        <v>39737.5</v>
      </c>
      <c r="EN88">
        <v>42337.3</v>
      </c>
      <c r="EO88">
        <v>2.1017299999999999</v>
      </c>
      <c r="EP88">
        <v>2.2077</v>
      </c>
      <c r="EQ88">
        <v>0.11996900000000001</v>
      </c>
      <c r="ER88">
        <v>0</v>
      </c>
      <c r="ES88">
        <v>30.1159</v>
      </c>
      <c r="ET88">
        <v>999.9</v>
      </c>
      <c r="EU88">
        <v>66.599999999999994</v>
      </c>
      <c r="EV88">
        <v>35.700000000000003</v>
      </c>
      <c r="EW88">
        <v>38.6509</v>
      </c>
      <c r="EX88">
        <v>56.484699999999997</v>
      </c>
      <c r="EY88">
        <v>-3.6137800000000002</v>
      </c>
      <c r="EZ88">
        <v>2</v>
      </c>
      <c r="FA88">
        <v>0.33071099999999998</v>
      </c>
      <c r="FB88">
        <v>-0.45733099999999999</v>
      </c>
      <c r="FC88">
        <v>20.274799999999999</v>
      </c>
      <c r="FD88">
        <v>5.2201399999999998</v>
      </c>
      <c r="FE88">
        <v>12.004099999999999</v>
      </c>
      <c r="FF88">
        <v>4.9867999999999997</v>
      </c>
      <c r="FG88">
        <v>3.2844799999999998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1.8622000000000001</v>
      </c>
      <c r="FN88">
        <v>1.8643099999999999</v>
      </c>
      <c r="FO88">
        <v>1.8603499999999999</v>
      </c>
      <c r="FP88">
        <v>1.86103</v>
      </c>
      <c r="FQ88">
        <v>1.8602000000000001</v>
      </c>
      <c r="FR88">
        <v>1.86189</v>
      </c>
      <c r="FS88">
        <v>1.8585199999999999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-5.4690000000000003</v>
      </c>
      <c r="GH88">
        <v>0.28210000000000002</v>
      </c>
      <c r="GI88">
        <v>-3.9704311847748919</v>
      </c>
      <c r="GJ88">
        <v>-4.001498376286535E-3</v>
      </c>
      <c r="GK88">
        <v>2.0240158909263329E-6</v>
      </c>
      <c r="GL88">
        <v>-5.0118485733500383E-10</v>
      </c>
      <c r="GM88">
        <v>-5.8397261604675788E-2</v>
      </c>
      <c r="GN88">
        <v>3.5264372609216709E-3</v>
      </c>
      <c r="GO88">
        <v>5.1992710767976636E-4</v>
      </c>
      <c r="GP88">
        <v>-9.5545545698783704E-6</v>
      </c>
      <c r="GQ88">
        <v>7</v>
      </c>
      <c r="GR88">
        <v>2079</v>
      </c>
      <c r="GS88">
        <v>3</v>
      </c>
      <c r="GT88">
        <v>32</v>
      </c>
      <c r="GU88">
        <v>9.6999999999999993</v>
      </c>
      <c r="GV88">
        <v>9.8000000000000007</v>
      </c>
      <c r="GW88">
        <v>1.56372</v>
      </c>
      <c r="GX88">
        <v>2.5622600000000002</v>
      </c>
      <c r="GY88">
        <v>2.04834</v>
      </c>
      <c r="GZ88">
        <v>2.6171899999999999</v>
      </c>
      <c r="HA88">
        <v>2.1972700000000001</v>
      </c>
      <c r="HB88">
        <v>2.3706100000000001</v>
      </c>
      <c r="HC88">
        <v>39.968899999999998</v>
      </c>
      <c r="HD88">
        <v>14.2371</v>
      </c>
      <c r="HE88">
        <v>18</v>
      </c>
      <c r="HF88">
        <v>593.46600000000001</v>
      </c>
      <c r="HG88">
        <v>751.23400000000004</v>
      </c>
      <c r="HH88">
        <v>30.999400000000001</v>
      </c>
      <c r="HI88">
        <v>31.6373</v>
      </c>
      <c r="HJ88">
        <v>30.0002</v>
      </c>
      <c r="HK88">
        <v>31.585799999999999</v>
      </c>
      <c r="HL88">
        <v>31.593599999999999</v>
      </c>
      <c r="HM88">
        <v>31.288499999999999</v>
      </c>
      <c r="HN88">
        <v>19.916899999999998</v>
      </c>
      <c r="HO88">
        <v>100</v>
      </c>
      <c r="HP88">
        <v>31</v>
      </c>
      <c r="HQ88">
        <v>498.19099999999997</v>
      </c>
      <c r="HR88">
        <v>33.0336</v>
      </c>
      <c r="HS88">
        <v>99.196299999999994</v>
      </c>
      <c r="HT88">
        <v>98.1738</v>
      </c>
    </row>
    <row r="89" spans="1:228" x14ac:dyDescent="0.2">
      <c r="A89">
        <v>74</v>
      </c>
      <c r="B89">
        <v>1674758152.5999999</v>
      </c>
      <c r="C89">
        <v>295.5</v>
      </c>
      <c r="D89" t="s">
        <v>506</v>
      </c>
      <c r="E89" t="s">
        <v>507</v>
      </c>
      <c r="F89">
        <v>4</v>
      </c>
      <c r="G89">
        <v>1674758150.5999999</v>
      </c>
      <c r="H89">
        <f t="shared" si="34"/>
        <v>6.2886161396252219E-4</v>
      </c>
      <c r="I89">
        <f t="shared" si="35"/>
        <v>0.62886161396252216</v>
      </c>
      <c r="J89">
        <f t="shared" si="36"/>
        <v>4.2033662169679573</v>
      </c>
      <c r="K89">
        <f t="shared" si="37"/>
        <v>473.01642857142849</v>
      </c>
      <c r="L89">
        <f t="shared" si="38"/>
        <v>309.91090885945249</v>
      </c>
      <c r="M89">
        <f t="shared" si="39"/>
        <v>31.383111100706785</v>
      </c>
      <c r="N89">
        <f t="shared" si="40"/>
        <v>47.899982562565739</v>
      </c>
      <c r="O89">
        <f t="shared" si="41"/>
        <v>4.3977835009444403E-2</v>
      </c>
      <c r="P89">
        <f t="shared" si="42"/>
        <v>2.7687416456963092</v>
      </c>
      <c r="Q89">
        <f t="shared" si="43"/>
        <v>4.359342441463427E-2</v>
      </c>
      <c r="R89">
        <f t="shared" si="44"/>
        <v>2.7280147841356787E-2</v>
      </c>
      <c r="S89">
        <f t="shared" si="45"/>
        <v>226.11663995047928</v>
      </c>
      <c r="T89">
        <f t="shared" si="46"/>
        <v>33.534199960809453</v>
      </c>
      <c r="U89">
        <f t="shared" si="47"/>
        <v>32.065357142857152</v>
      </c>
      <c r="V89">
        <f t="shared" si="48"/>
        <v>4.7927759310428719</v>
      </c>
      <c r="W89">
        <f t="shared" si="49"/>
        <v>69.79614135733911</v>
      </c>
      <c r="X89">
        <f t="shared" si="50"/>
        <v>3.3909955566584671</v>
      </c>
      <c r="Y89">
        <f t="shared" si="51"/>
        <v>4.8584284040824004</v>
      </c>
      <c r="Z89">
        <f t="shared" si="52"/>
        <v>1.4017803743844048</v>
      </c>
      <c r="AA89">
        <f t="shared" si="53"/>
        <v>-27.73279717574723</v>
      </c>
      <c r="AB89">
        <f t="shared" si="54"/>
        <v>35.928903784387479</v>
      </c>
      <c r="AC89">
        <f t="shared" si="55"/>
        <v>2.9482572821811863</v>
      </c>
      <c r="AD89">
        <f t="shared" si="56"/>
        <v>237.26100384130069</v>
      </c>
      <c r="AE89">
        <f t="shared" si="57"/>
        <v>14.802549949311281</v>
      </c>
      <c r="AF89">
        <f t="shared" si="58"/>
        <v>0.54559948696988758</v>
      </c>
      <c r="AG89">
        <f t="shared" si="59"/>
        <v>4.2033662169679573</v>
      </c>
      <c r="AH89">
        <v>502.80411513153962</v>
      </c>
      <c r="AI89">
        <v>492.00518181818171</v>
      </c>
      <c r="AJ89">
        <v>1.7310717009792871</v>
      </c>
      <c r="AK89">
        <v>63.968165495996793</v>
      </c>
      <c r="AL89">
        <f t="shared" si="60"/>
        <v>0.62886161396252216</v>
      </c>
      <c r="AM89">
        <v>32.998189673574473</v>
      </c>
      <c r="AN89">
        <v>33.49598303030303</v>
      </c>
      <c r="AO89">
        <v>1.104169788629504E-2</v>
      </c>
      <c r="AP89">
        <v>93.478074377991348</v>
      </c>
      <c r="AQ89">
        <v>86</v>
      </c>
      <c r="AR89">
        <v>13</v>
      </c>
      <c r="AS89">
        <f t="shared" si="61"/>
        <v>1</v>
      </c>
      <c r="AT89">
        <f t="shared" si="62"/>
        <v>0</v>
      </c>
      <c r="AU89">
        <f t="shared" si="63"/>
        <v>47475.12848266575</v>
      </c>
      <c r="AV89">
        <f t="shared" si="64"/>
        <v>1199.997142857143</v>
      </c>
      <c r="AW89">
        <f t="shared" si="65"/>
        <v>1025.9235564510254</v>
      </c>
      <c r="AX89">
        <f t="shared" si="66"/>
        <v>0.85493833260997976</v>
      </c>
      <c r="AY89">
        <f t="shared" si="67"/>
        <v>0.18843098193726113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1674758150.5999999</v>
      </c>
      <c r="BF89">
        <v>473.01642857142849</v>
      </c>
      <c r="BG89">
        <v>486.91871428571432</v>
      </c>
      <c r="BH89">
        <v>33.486371428571431</v>
      </c>
      <c r="BI89">
        <v>32.999599999999987</v>
      </c>
      <c r="BJ89">
        <v>478.49299999999999</v>
      </c>
      <c r="BK89">
        <v>33.204271428571431</v>
      </c>
      <c r="BL89">
        <v>649.99214285714277</v>
      </c>
      <c r="BM89">
        <v>101.16500000000001</v>
      </c>
      <c r="BN89">
        <v>9.9944871428571419E-2</v>
      </c>
      <c r="BO89">
        <v>32.306057142857142</v>
      </c>
      <c r="BP89">
        <v>32.065357142857152</v>
      </c>
      <c r="BQ89">
        <v>999.89999999999986</v>
      </c>
      <c r="BR89">
        <v>0</v>
      </c>
      <c r="BS89">
        <v>0</v>
      </c>
      <c r="BT89">
        <v>9005.3557142857153</v>
      </c>
      <c r="BU89">
        <v>0</v>
      </c>
      <c r="BV89">
        <v>148.90414285714289</v>
      </c>
      <c r="BW89">
        <v>-13.902142857142859</v>
      </c>
      <c r="BX89">
        <v>489.40485714285711</v>
      </c>
      <c r="BY89">
        <v>503.53500000000003</v>
      </c>
      <c r="BZ89">
        <v>0.48680942857142862</v>
      </c>
      <c r="CA89">
        <v>486.91871428571432</v>
      </c>
      <c r="CB89">
        <v>32.999599999999987</v>
      </c>
      <c r="CC89">
        <v>3.3876528571428581</v>
      </c>
      <c r="CD89">
        <v>3.338405714285714</v>
      </c>
      <c r="CE89">
        <v>26.066971428571431</v>
      </c>
      <c r="CF89">
        <v>25.819600000000001</v>
      </c>
      <c r="CG89">
        <v>1199.997142857143</v>
      </c>
      <c r="CH89">
        <v>0.49997200000000003</v>
      </c>
      <c r="CI89">
        <v>0.50002800000000003</v>
      </c>
      <c r="CJ89">
        <v>0</v>
      </c>
      <c r="CK89">
        <v>757.13714285714275</v>
      </c>
      <c r="CL89">
        <v>4.9990899999999998</v>
      </c>
      <c r="CM89">
        <v>7837.6857142857134</v>
      </c>
      <c r="CN89">
        <v>9557.7442857142851</v>
      </c>
      <c r="CO89">
        <v>41.186999999999998</v>
      </c>
      <c r="CP89">
        <v>42.811999999999998</v>
      </c>
      <c r="CQ89">
        <v>41.972999999999999</v>
      </c>
      <c r="CR89">
        <v>41.875</v>
      </c>
      <c r="CS89">
        <v>42.561999999999998</v>
      </c>
      <c r="CT89">
        <v>597.46571428571428</v>
      </c>
      <c r="CU89">
        <v>597.53142857142848</v>
      </c>
      <c r="CV89">
        <v>0</v>
      </c>
      <c r="CW89">
        <v>1674758169.4000001</v>
      </c>
      <c r="CX89">
        <v>0</v>
      </c>
      <c r="CY89">
        <v>1674757564.0999999</v>
      </c>
      <c r="CZ89" t="s">
        <v>356</v>
      </c>
      <c r="DA89">
        <v>1674757564.0999999</v>
      </c>
      <c r="DB89">
        <v>1674757561.0999999</v>
      </c>
      <c r="DC89">
        <v>36</v>
      </c>
      <c r="DD89">
        <v>6.9000000000000006E-2</v>
      </c>
      <c r="DE89">
        <v>-3.7999999999999999E-2</v>
      </c>
      <c r="DF89">
        <v>-5.3319999999999999</v>
      </c>
      <c r="DG89">
        <v>0.27300000000000002</v>
      </c>
      <c r="DH89">
        <v>415</v>
      </c>
      <c r="DI89">
        <v>32</v>
      </c>
      <c r="DJ89">
        <v>0.52</v>
      </c>
      <c r="DK89">
        <v>0.2</v>
      </c>
      <c r="DL89">
        <v>-13.62786097560975</v>
      </c>
      <c r="DM89">
        <v>-1.852331707317072</v>
      </c>
      <c r="DN89">
        <v>0.1875208591688893</v>
      </c>
      <c r="DO89">
        <v>0</v>
      </c>
      <c r="DP89">
        <v>0.51970270731707324</v>
      </c>
      <c r="DQ89">
        <v>-0.35859819512195179</v>
      </c>
      <c r="DR89">
        <v>3.9745436127167202E-2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365</v>
      </c>
      <c r="EA89">
        <v>3.2980200000000002</v>
      </c>
      <c r="EB89">
        <v>2.6254</v>
      </c>
      <c r="EC89">
        <v>0.11344799999999999</v>
      </c>
      <c r="ED89">
        <v>0.113997</v>
      </c>
      <c r="EE89">
        <v>0.138099</v>
      </c>
      <c r="EF89">
        <v>0.13559599999999999</v>
      </c>
      <c r="EG89">
        <v>26829.7</v>
      </c>
      <c r="EH89">
        <v>27272.7</v>
      </c>
      <c r="EI89">
        <v>28149.599999999999</v>
      </c>
      <c r="EJ89">
        <v>29618</v>
      </c>
      <c r="EK89">
        <v>33392.199999999997</v>
      </c>
      <c r="EL89">
        <v>35549.300000000003</v>
      </c>
      <c r="EM89">
        <v>39736.5</v>
      </c>
      <c r="EN89">
        <v>42337.7</v>
      </c>
      <c r="EO89">
        <v>2.10148</v>
      </c>
      <c r="EP89">
        <v>2.20783</v>
      </c>
      <c r="EQ89">
        <v>0.119418</v>
      </c>
      <c r="ER89">
        <v>0</v>
      </c>
      <c r="ES89">
        <v>30.1205</v>
      </c>
      <c r="ET89">
        <v>999.9</v>
      </c>
      <c r="EU89">
        <v>66.599999999999994</v>
      </c>
      <c r="EV89">
        <v>35.700000000000003</v>
      </c>
      <c r="EW89">
        <v>38.649000000000001</v>
      </c>
      <c r="EX89">
        <v>57.054699999999997</v>
      </c>
      <c r="EY89">
        <v>-3.59375</v>
      </c>
      <c r="EZ89">
        <v>2</v>
      </c>
      <c r="FA89">
        <v>0.33069599999999999</v>
      </c>
      <c r="FB89">
        <v>-0.45873599999999998</v>
      </c>
      <c r="FC89">
        <v>20.2746</v>
      </c>
      <c r="FD89">
        <v>5.2196899999999999</v>
      </c>
      <c r="FE89">
        <v>12.004300000000001</v>
      </c>
      <c r="FF89">
        <v>4.9866000000000001</v>
      </c>
      <c r="FG89">
        <v>3.28443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1.8622099999999999</v>
      </c>
      <c r="FN89">
        <v>1.8643000000000001</v>
      </c>
      <c r="FO89">
        <v>1.8603499999999999</v>
      </c>
      <c r="FP89">
        <v>1.8610599999999999</v>
      </c>
      <c r="FQ89">
        <v>1.8602000000000001</v>
      </c>
      <c r="FR89">
        <v>1.86188</v>
      </c>
      <c r="FS89">
        <v>1.8585100000000001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-5.4850000000000003</v>
      </c>
      <c r="GH89">
        <v>0.2823</v>
      </c>
      <c r="GI89">
        <v>-3.9704311847748919</v>
      </c>
      <c r="GJ89">
        <v>-4.001498376286535E-3</v>
      </c>
      <c r="GK89">
        <v>2.0240158909263329E-6</v>
      </c>
      <c r="GL89">
        <v>-5.0118485733500383E-10</v>
      </c>
      <c r="GM89">
        <v>-5.8397261604675788E-2</v>
      </c>
      <c r="GN89">
        <v>3.5264372609216709E-3</v>
      </c>
      <c r="GO89">
        <v>5.1992710767976636E-4</v>
      </c>
      <c r="GP89">
        <v>-9.5545545698783704E-6</v>
      </c>
      <c r="GQ89">
        <v>7</v>
      </c>
      <c r="GR89">
        <v>2079</v>
      </c>
      <c r="GS89">
        <v>3</v>
      </c>
      <c r="GT89">
        <v>32</v>
      </c>
      <c r="GU89">
        <v>9.8000000000000007</v>
      </c>
      <c r="GV89">
        <v>9.9</v>
      </c>
      <c r="GW89">
        <v>1.58081</v>
      </c>
      <c r="GX89">
        <v>2.5598100000000001</v>
      </c>
      <c r="GY89">
        <v>2.04834</v>
      </c>
      <c r="GZ89">
        <v>2.6171899999999999</v>
      </c>
      <c r="HA89">
        <v>2.1972700000000001</v>
      </c>
      <c r="HB89">
        <v>2.36206</v>
      </c>
      <c r="HC89">
        <v>39.968899999999998</v>
      </c>
      <c r="HD89">
        <v>14.2371</v>
      </c>
      <c r="HE89">
        <v>18</v>
      </c>
      <c r="HF89">
        <v>593.28399999999999</v>
      </c>
      <c r="HG89">
        <v>751.34500000000003</v>
      </c>
      <c r="HH89">
        <v>30.999500000000001</v>
      </c>
      <c r="HI89">
        <v>31.637699999999999</v>
      </c>
      <c r="HJ89">
        <v>30.0002</v>
      </c>
      <c r="HK89">
        <v>31.585799999999999</v>
      </c>
      <c r="HL89">
        <v>31.5929</v>
      </c>
      <c r="HM89">
        <v>31.636800000000001</v>
      </c>
      <c r="HN89">
        <v>19.916899999999998</v>
      </c>
      <c r="HO89">
        <v>100</v>
      </c>
      <c r="HP89">
        <v>31</v>
      </c>
      <c r="HQ89">
        <v>504.87</v>
      </c>
      <c r="HR89">
        <v>33.022100000000002</v>
      </c>
      <c r="HS89">
        <v>99.194400000000002</v>
      </c>
      <c r="HT89">
        <v>98.174300000000002</v>
      </c>
    </row>
    <row r="90" spans="1:228" x14ac:dyDescent="0.2">
      <c r="A90">
        <v>75</v>
      </c>
      <c r="B90">
        <v>1674758156.5999999</v>
      </c>
      <c r="C90">
        <v>299.5</v>
      </c>
      <c r="D90" t="s">
        <v>508</v>
      </c>
      <c r="E90" t="s">
        <v>509</v>
      </c>
      <c r="F90">
        <v>4</v>
      </c>
      <c r="G90">
        <v>1674758154.2874999</v>
      </c>
      <c r="H90">
        <f t="shared" si="34"/>
        <v>6.4488323669313467E-4</v>
      </c>
      <c r="I90">
        <f t="shared" si="35"/>
        <v>0.64488323669313463</v>
      </c>
      <c r="J90">
        <f t="shared" si="36"/>
        <v>4.3119142930656036</v>
      </c>
      <c r="K90">
        <f t="shared" si="37"/>
        <v>479.16849999999999</v>
      </c>
      <c r="L90">
        <f t="shared" si="38"/>
        <v>316.24557777540866</v>
      </c>
      <c r="M90">
        <f t="shared" si="39"/>
        <v>32.024960157805289</v>
      </c>
      <c r="N90">
        <f t="shared" si="40"/>
        <v>48.523531077716093</v>
      </c>
      <c r="O90">
        <f t="shared" si="41"/>
        <v>4.521309945160118E-2</v>
      </c>
      <c r="P90">
        <f t="shared" si="42"/>
        <v>2.7646740653857802</v>
      </c>
      <c r="Q90">
        <f t="shared" si="43"/>
        <v>4.4806306439715254E-2</v>
      </c>
      <c r="R90">
        <f t="shared" si="44"/>
        <v>2.8040185096002427E-2</v>
      </c>
      <c r="S90">
        <f t="shared" si="45"/>
        <v>226.11668661117793</v>
      </c>
      <c r="T90">
        <f t="shared" si="46"/>
        <v>33.530733328350813</v>
      </c>
      <c r="U90">
        <f t="shared" si="47"/>
        <v>32.063862499999999</v>
      </c>
      <c r="V90">
        <f t="shared" si="48"/>
        <v>4.7923706825119261</v>
      </c>
      <c r="W90">
        <f t="shared" si="49"/>
        <v>69.856634312205884</v>
      </c>
      <c r="X90">
        <f t="shared" si="50"/>
        <v>3.3937894457541957</v>
      </c>
      <c r="Y90">
        <f t="shared" si="51"/>
        <v>4.858220667469527</v>
      </c>
      <c r="Z90">
        <f t="shared" si="52"/>
        <v>1.3985812367577304</v>
      </c>
      <c r="AA90">
        <f t="shared" si="53"/>
        <v>-28.439350738167239</v>
      </c>
      <c r="AB90">
        <f t="shared" si="54"/>
        <v>35.986044064195596</v>
      </c>
      <c r="AC90">
        <f t="shared" si="55"/>
        <v>2.957257956485043</v>
      </c>
      <c r="AD90">
        <f t="shared" si="56"/>
        <v>236.62063789369134</v>
      </c>
      <c r="AE90">
        <f t="shared" si="57"/>
        <v>14.844075043674984</v>
      </c>
      <c r="AF90">
        <f t="shared" si="58"/>
        <v>0.57317403540377232</v>
      </c>
      <c r="AG90">
        <f t="shared" si="59"/>
        <v>4.3119142930656036</v>
      </c>
      <c r="AH90">
        <v>509.75094948712149</v>
      </c>
      <c r="AI90">
        <v>498.89919393939391</v>
      </c>
      <c r="AJ90">
        <v>1.7182714125162999</v>
      </c>
      <c r="AK90">
        <v>63.968165495996793</v>
      </c>
      <c r="AL90">
        <f t="shared" si="60"/>
        <v>0.64488323669313463</v>
      </c>
      <c r="AM90">
        <v>33.001336146347221</v>
      </c>
      <c r="AN90">
        <v>33.524473333333312</v>
      </c>
      <c r="AO90">
        <v>9.1038752459143765E-3</v>
      </c>
      <c r="AP90">
        <v>93.478074377991348</v>
      </c>
      <c r="AQ90">
        <v>86</v>
      </c>
      <c r="AR90">
        <v>13</v>
      </c>
      <c r="AS90">
        <f t="shared" si="61"/>
        <v>1</v>
      </c>
      <c r="AT90">
        <f t="shared" si="62"/>
        <v>0</v>
      </c>
      <c r="AU90">
        <f t="shared" si="63"/>
        <v>47363.110870532619</v>
      </c>
      <c r="AV90">
        <f t="shared" si="64"/>
        <v>1199.9974999999999</v>
      </c>
      <c r="AW90">
        <f t="shared" si="65"/>
        <v>1025.9238510938746</v>
      </c>
      <c r="AX90">
        <f t="shared" si="66"/>
        <v>0.85493832369973655</v>
      </c>
      <c r="AY90">
        <f t="shared" si="67"/>
        <v>0.18843096474049148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1674758154.2874999</v>
      </c>
      <c r="BF90">
        <v>479.16849999999999</v>
      </c>
      <c r="BG90">
        <v>493.12349999999998</v>
      </c>
      <c r="BH90">
        <v>33.513575000000003</v>
      </c>
      <c r="BI90">
        <v>33.002249999999997</v>
      </c>
      <c r="BJ90">
        <v>484.65962500000001</v>
      </c>
      <c r="BK90">
        <v>33.2312625</v>
      </c>
      <c r="BL90">
        <v>650.03462500000001</v>
      </c>
      <c r="BM90">
        <v>101.166</v>
      </c>
      <c r="BN90">
        <v>0.1001121875</v>
      </c>
      <c r="BO90">
        <v>32.305300000000003</v>
      </c>
      <c r="BP90">
        <v>32.063862499999999</v>
      </c>
      <c r="BQ90">
        <v>999.9</v>
      </c>
      <c r="BR90">
        <v>0</v>
      </c>
      <c r="BS90">
        <v>0</v>
      </c>
      <c r="BT90">
        <v>8983.6712499999994</v>
      </c>
      <c r="BU90">
        <v>0</v>
      </c>
      <c r="BV90">
        <v>148.97624999999999</v>
      </c>
      <c r="BW90">
        <v>-13.9550125</v>
      </c>
      <c r="BX90">
        <v>495.78375</v>
      </c>
      <c r="BY90">
        <v>509.95287500000001</v>
      </c>
      <c r="BZ90">
        <v>0.511335875</v>
      </c>
      <c r="CA90">
        <v>493.12349999999998</v>
      </c>
      <c r="CB90">
        <v>33.002249999999997</v>
      </c>
      <c r="CC90">
        <v>3.39043625</v>
      </c>
      <c r="CD90">
        <v>3.3387074999999999</v>
      </c>
      <c r="CE90">
        <v>26.080862499999999</v>
      </c>
      <c r="CF90">
        <v>25.821112500000002</v>
      </c>
      <c r="CG90">
        <v>1199.9974999999999</v>
      </c>
      <c r="CH90">
        <v>0.49997200000000003</v>
      </c>
      <c r="CI90">
        <v>0.50002800000000003</v>
      </c>
      <c r="CJ90">
        <v>0</v>
      </c>
      <c r="CK90">
        <v>757.29849999999999</v>
      </c>
      <c r="CL90">
        <v>4.9990899999999998</v>
      </c>
      <c r="CM90">
        <v>7839.0137500000001</v>
      </c>
      <c r="CN90">
        <v>9557.7537499999999</v>
      </c>
      <c r="CO90">
        <v>41.186999999999998</v>
      </c>
      <c r="CP90">
        <v>42.811999999999998</v>
      </c>
      <c r="CQ90">
        <v>41.976374999999997</v>
      </c>
      <c r="CR90">
        <v>41.875</v>
      </c>
      <c r="CS90">
        <v>42.561999999999998</v>
      </c>
      <c r="CT90">
        <v>597.46624999999995</v>
      </c>
      <c r="CU90">
        <v>597.53125</v>
      </c>
      <c r="CV90">
        <v>0</v>
      </c>
      <c r="CW90">
        <v>1674758173</v>
      </c>
      <c r="CX90">
        <v>0</v>
      </c>
      <c r="CY90">
        <v>1674757564.0999999</v>
      </c>
      <c r="CZ90" t="s">
        <v>356</v>
      </c>
      <c r="DA90">
        <v>1674757564.0999999</v>
      </c>
      <c r="DB90">
        <v>1674757561.0999999</v>
      </c>
      <c r="DC90">
        <v>36</v>
      </c>
      <c r="DD90">
        <v>6.9000000000000006E-2</v>
      </c>
      <c r="DE90">
        <v>-3.7999999999999999E-2</v>
      </c>
      <c r="DF90">
        <v>-5.3319999999999999</v>
      </c>
      <c r="DG90">
        <v>0.27300000000000002</v>
      </c>
      <c r="DH90">
        <v>415</v>
      </c>
      <c r="DI90">
        <v>32</v>
      </c>
      <c r="DJ90">
        <v>0.52</v>
      </c>
      <c r="DK90">
        <v>0.2</v>
      </c>
      <c r="DL90">
        <v>-13.735353658536591</v>
      </c>
      <c r="DM90">
        <v>-1.7444801393728659</v>
      </c>
      <c r="DN90">
        <v>0.17634230030500059</v>
      </c>
      <c r="DO90">
        <v>0</v>
      </c>
      <c r="DP90">
        <v>0.50556378048780493</v>
      </c>
      <c r="DQ90">
        <v>-0.13422942857142861</v>
      </c>
      <c r="DR90">
        <v>2.597121136811727E-2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365</v>
      </c>
      <c r="EA90">
        <v>3.2982200000000002</v>
      </c>
      <c r="EB90">
        <v>2.6250499999999999</v>
      </c>
      <c r="EC90">
        <v>0.114595</v>
      </c>
      <c r="ED90">
        <v>0.11515300000000001</v>
      </c>
      <c r="EE90">
        <v>0.13816300000000001</v>
      </c>
      <c r="EF90">
        <v>0.135603</v>
      </c>
      <c r="EG90">
        <v>26794.3</v>
      </c>
      <c r="EH90">
        <v>27237.599999999999</v>
      </c>
      <c r="EI90">
        <v>28148.9</v>
      </c>
      <c r="EJ90">
        <v>29618.5</v>
      </c>
      <c r="EK90">
        <v>33389.300000000003</v>
      </c>
      <c r="EL90">
        <v>35549.599999999999</v>
      </c>
      <c r="EM90">
        <v>39735.9</v>
      </c>
      <c r="EN90">
        <v>42338.2</v>
      </c>
      <c r="EO90">
        <v>2.1018699999999999</v>
      </c>
      <c r="EP90">
        <v>2.2079</v>
      </c>
      <c r="EQ90">
        <v>0.11990199999999999</v>
      </c>
      <c r="ER90">
        <v>0</v>
      </c>
      <c r="ES90">
        <v>30.1249</v>
      </c>
      <c r="ET90">
        <v>999.9</v>
      </c>
      <c r="EU90">
        <v>66.599999999999994</v>
      </c>
      <c r="EV90">
        <v>35.700000000000003</v>
      </c>
      <c r="EW90">
        <v>38.652999999999999</v>
      </c>
      <c r="EX90">
        <v>56.484699999999997</v>
      </c>
      <c r="EY90">
        <v>-3.6418300000000001</v>
      </c>
      <c r="EZ90">
        <v>2</v>
      </c>
      <c r="FA90">
        <v>0.330737</v>
      </c>
      <c r="FB90">
        <v>-0.46087400000000001</v>
      </c>
      <c r="FC90">
        <v>20.274799999999999</v>
      </c>
      <c r="FD90">
        <v>5.2198399999999996</v>
      </c>
      <c r="FE90">
        <v>12.004099999999999</v>
      </c>
      <c r="FF90">
        <v>4.9868499999999996</v>
      </c>
      <c r="FG90">
        <v>3.2846000000000002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1.8622000000000001</v>
      </c>
      <c r="FN90">
        <v>1.86429</v>
      </c>
      <c r="FO90">
        <v>1.8603499999999999</v>
      </c>
      <c r="FP90">
        <v>1.86103</v>
      </c>
      <c r="FQ90">
        <v>1.8602000000000001</v>
      </c>
      <c r="FR90">
        <v>1.86188</v>
      </c>
      <c r="FS90">
        <v>1.8585100000000001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-5.5</v>
      </c>
      <c r="GH90">
        <v>0.28239999999999998</v>
      </c>
      <c r="GI90">
        <v>-3.9704311847748919</v>
      </c>
      <c r="GJ90">
        <v>-4.001498376286535E-3</v>
      </c>
      <c r="GK90">
        <v>2.0240158909263329E-6</v>
      </c>
      <c r="GL90">
        <v>-5.0118485733500383E-10</v>
      </c>
      <c r="GM90">
        <v>-5.8397261604675788E-2</v>
      </c>
      <c r="GN90">
        <v>3.5264372609216709E-3</v>
      </c>
      <c r="GO90">
        <v>5.1992710767976636E-4</v>
      </c>
      <c r="GP90">
        <v>-9.5545545698783704E-6</v>
      </c>
      <c r="GQ90">
        <v>7</v>
      </c>
      <c r="GR90">
        <v>2079</v>
      </c>
      <c r="GS90">
        <v>3</v>
      </c>
      <c r="GT90">
        <v>32</v>
      </c>
      <c r="GU90">
        <v>9.9</v>
      </c>
      <c r="GV90">
        <v>9.9</v>
      </c>
      <c r="GW90">
        <v>1.5979000000000001</v>
      </c>
      <c r="GX90">
        <v>2.5585900000000001</v>
      </c>
      <c r="GY90">
        <v>2.04834</v>
      </c>
      <c r="GZ90">
        <v>2.6171899999999999</v>
      </c>
      <c r="HA90">
        <v>2.1972700000000001</v>
      </c>
      <c r="HB90">
        <v>2.36084</v>
      </c>
      <c r="HC90">
        <v>39.968899999999998</v>
      </c>
      <c r="HD90">
        <v>14.245900000000001</v>
      </c>
      <c r="HE90">
        <v>18</v>
      </c>
      <c r="HF90">
        <v>593.57500000000005</v>
      </c>
      <c r="HG90">
        <v>751.42499999999995</v>
      </c>
      <c r="HH90">
        <v>30.999500000000001</v>
      </c>
      <c r="HI90">
        <v>31.637699999999999</v>
      </c>
      <c r="HJ90">
        <v>30.0002</v>
      </c>
      <c r="HK90">
        <v>31.585799999999999</v>
      </c>
      <c r="HL90">
        <v>31.593499999999999</v>
      </c>
      <c r="HM90">
        <v>31.982500000000002</v>
      </c>
      <c r="HN90">
        <v>19.916899999999998</v>
      </c>
      <c r="HO90">
        <v>100</v>
      </c>
      <c r="HP90">
        <v>31</v>
      </c>
      <c r="HQ90">
        <v>511.54899999999998</v>
      </c>
      <c r="HR90">
        <v>33.018599999999999</v>
      </c>
      <c r="HS90">
        <v>99.192499999999995</v>
      </c>
      <c r="HT90">
        <v>98.175700000000006</v>
      </c>
    </row>
    <row r="91" spans="1:228" x14ac:dyDescent="0.2">
      <c r="A91">
        <v>76</v>
      </c>
      <c r="B91">
        <v>1674758160.5999999</v>
      </c>
      <c r="C91">
        <v>303.5</v>
      </c>
      <c r="D91" t="s">
        <v>510</v>
      </c>
      <c r="E91" t="s">
        <v>511</v>
      </c>
      <c r="F91">
        <v>4</v>
      </c>
      <c r="G91">
        <v>1674758158.5999999</v>
      </c>
      <c r="H91">
        <f t="shared" si="34"/>
        <v>6.0921019144728934E-4</v>
      </c>
      <c r="I91">
        <f t="shared" si="35"/>
        <v>0.60921019144728938</v>
      </c>
      <c r="J91">
        <f t="shared" si="36"/>
        <v>4.5088299336682374</v>
      </c>
      <c r="K91">
        <f t="shared" si="37"/>
        <v>486.31357142857138</v>
      </c>
      <c r="L91">
        <f t="shared" si="38"/>
        <v>306.78268613719274</v>
      </c>
      <c r="M91">
        <f t="shared" si="39"/>
        <v>31.066027409410427</v>
      </c>
      <c r="N91">
        <f t="shared" si="40"/>
        <v>49.246034480616274</v>
      </c>
      <c r="O91">
        <f t="shared" si="41"/>
        <v>4.2646062575584988E-2</v>
      </c>
      <c r="P91">
        <f t="shared" si="42"/>
        <v>2.7702229708600803</v>
      </c>
      <c r="Q91">
        <f t="shared" si="43"/>
        <v>4.2284669832068938E-2</v>
      </c>
      <c r="R91">
        <f t="shared" si="44"/>
        <v>2.646013295936353E-2</v>
      </c>
      <c r="S91">
        <f t="shared" si="45"/>
        <v>226.11771737905119</v>
      </c>
      <c r="T91">
        <f t="shared" si="46"/>
        <v>33.544485638876118</v>
      </c>
      <c r="U91">
        <f t="shared" si="47"/>
        <v>32.076214285714279</v>
      </c>
      <c r="V91">
        <f t="shared" si="48"/>
        <v>4.7957205673610757</v>
      </c>
      <c r="W91">
        <f t="shared" si="49"/>
        <v>69.872881020919081</v>
      </c>
      <c r="X91">
        <f t="shared" si="50"/>
        <v>3.3957839422557923</v>
      </c>
      <c r="Y91">
        <f t="shared" si="51"/>
        <v>4.8599455076700444</v>
      </c>
      <c r="Z91">
        <f t="shared" si="52"/>
        <v>1.3999366251052834</v>
      </c>
      <c r="AA91">
        <f t="shared" si="53"/>
        <v>-26.866169442825459</v>
      </c>
      <c r="AB91">
        <f t="shared" si="54"/>
        <v>35.152313500334941</v>
      </c>
      <c r="AC91">
        <f t="shared" si="55"/>
        <v>2.8832214880426972</v>
      </c>
      <c r="AD91">
        <f t="shared" si="56"/>
        <v>237.28708292460337</v>
      </c>
      <c r="AE91">
        <f t="shared" si="57"/>
        <v>14.927331147653677</v>
      </c>
      <c r="AF91">
        <f t="shared" si="58"/>
        <v>0.59179572556680216</v>
      </c>
      <c r="AG91">
        <f t="shared" si="59"/>
        <v>4.5088299336682374</v>
      </c>
      <c r="AH91">
        <v>516.73827661609334</v>
      </c>
      <c r="AI91">
        <v>505.74321212121191</v>
      </c>
      <c r="AJ91">
        <v>1.7066266142816759</v>
      </c>
      <c r="AK91">
        <v>63.968165495996793</v>
      </c>
      <c r="AL91">
        <f t="shared" si="60"/>
        <v>0.60921019144728938</v>
      </c>
      <c r="AM91">
        <v>33.00601488398371</v>
      </c>
      <c r="AN91">
        <v>33.541302424242417</v>
      </c>
      <c r="AO91">
        <v>1.436682843414541E-3</v>
      </c>
      <c r="AP91">
        <v>93.478074377991348</v>
      </c>
      <c r="AQ91">
        <v>86</v>
      </c>
      <c r="AR91">
        <v>13</v>
      </c>
      <c r="AS91">
        <f t="shared" si="61"/>
        <v>1</v>
      </c>
      <c r="AT91">
        <f t="shared" si="62"/>
        <v>0</v>
      </c>
      <c r="AU91">
        <f t="shared" si="63"/>
        <v>47515.122757404693</v>
      </c>
      <c r="AV91">
        <f t="shared" si="64"/>
        <v>1200.002857142857</v>
      </c>
      <c r="AW91">
        <f t="shared" si="65"/>
        <v>1025.9284421653113</v>
      </c>
      <c r="AX91">
        <f t="shared" si="66"/>
        <v>0.85493833290363352</v>
      </c>
      <c r="AY91">
        <f t="shared" si="67"/>
        <v>0.18843098250401291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1674758158.5999999</v>
      </c>
      <c r="BF91">
        <v>486.31357142857138</v>
      </c>
      <c r="BG91">
        <v>500.35914285714279</v>
      </c>
      <c r="BH91">
        <v>33.533985714285713</v>
      </c>
      <c r="BI91">
        <v>33.005999999999993</v>
      </c>
      <c r="BJ91">
        <v>491.82228571428578</v>
      </c>
      <c r="BK91">
        <v>33.251528571428572</v>
      </c>
      <c r="BL91">
        <v>649.96128571428574</v>
      </c>
      <c r="BM91">
        <v>101.16414285714291</v>
      </c>
      <c r="BN91">
        <v>9.9809814285714268E-2</v>
      </c>
      <c r="BO91">
        <v>32.311585714285719</v>
      </c>
      <c r="BP91">
        <v>32.076214285714279</v>
      </c>
      <c r="BQ91">
        <v>999.89999999999986</v>
      </c>
      <c r="BR91">
        <v>0</v>
      </c>
      <c r="BS91">
        <v>0</v>
      </c>
      <c r="BT91">
        <v>9013.3042857142846</v>
      </c>
      <c r="BU91">
        <v>0</v>
      </c>
      <c r="BV91">
        <v>149.06285714285721</v>
      </c>
      <c r="BW91">
        <v>-14.045442857142859</v>
      </c>
      <c r="BX91">
        <v>503.18757142857152</v>
      </c>
      <c r="BY91">
        <v>517.43757142857146</v>
      </c>
      <c r="BZ91">
        <v>0.52798671428571431</v>
      </c>
      <c r="CA91">
        <v>500.35914285714279</v>
      </c>
      <c r="CB91">
        <v>33.005999999999993</v>
      </c>
      <c r="CC91">
        <v>3.3924342857142862</v>
      </c>
      <c r="CD91">
        <v>3.3390242857142858</v>
      </c>
      <c r="CE91">
        <v>26.09084285714286</v>
      </c>
      <c r="CF91">
        <v>25.82272857142857</v>
      </c>
      <c r="CG91">
        <v>1200.002857142857</v>
      </c>
      <c r="CH91">
        <v>0.49997200000000003</v>
      </c>
      <c r="CI91">
        <v>0.50002800000000003</v>
      </c>
      <c r="CJ91">
        <v>0</v>
      </c>
      <c r="CK91">
        <v>757.29142857142858</v>
      </c>
      <c r="CL91">
        <v>4.9990899999999998</v>
      </c>
      <c r="CM91">
        <v>7840.5928571428576</v>
      </c>
      <c r="CN91">
        <v>9557.77</v>
      </c>
      <c r="CO91">
        <v>41.186999999999998</v>
      </c>
      <c r="CP91">
        <v>42.83</v>
      </c>
      <c r="CQ91">
        <v>41.982000000000014</v>
      </c>
      <c r="CR91">
        <v>41.875</v>
      </c>
      <c r="CS91">
        <v>42.561999999999998</v>
      </c>
      <c r="CT91">
        <v>597.46857142857152</v>
      </c>
      <c r="CU91">
        <v>597.53428571428572</v>
      </c>
      <c r="CV91">
        <v>0</v>
      </c>
      <c r="CW91">
        <v>1674758177.2</v>
      </c>
      <c r="CX91">
        <v>0</v>
      </c>
      <c r="CY91">
        <v>1674757564.0999999</v>
      </c>
      <c r="CZ91" t="s">
        <v>356</v>
      </c>
      <c r="DA91">
        <v>1674757564.0999999</v>
      </c>
      <c r="DB91">
        <v>1674757561.0999999</v>
      </c>
      <c r="DC91">
        <v>36</v>
      </c>
      <c r="DD91">
        <v>6.9000000000000006E-2</v>
      </c>
      <c r="DE91">
        <v>-3.7999999999999999E-2</v>
      </c>
      <c r="DF91">
        <v>-5.3319999999999999</v>
      </c>
      <c r="DG91">
        <v>0.27300000000000002</v>
      </c>
      <c r="DH91">
        <v>415</v>
      </c>
      <c r="DI91">
        <v>32</v>
      </c>
      <c r="DJ91">
        <v>0.52</v>
      </c>
      <c r="DK91">
        <v>0.2</v>
      </c>
      <c r="DL91">
        <v>-13.851029268292679</v>
      </c>
      <c r="DM91">
        <v>-1.464271777003441</v>
      </c>
      <c r="DN91">
        <v>0.14782370390451591</v>
      </c>
      <c r="DO91">
        <v>0</v>
      </c>
      <c r="DP91">
        <v>0.50165509756097559</v>
      </c>
      <c r="DQ91">
        <v>9.6252773519164447E-2</v>
      </c>
      <c r="DR91">
        <v>1.7086044350623039E-2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3.29806</v>
      </c>
      <c r="EB91">
        <v>2.62548</v>
      </c>
      <c r="EC91">
        <v>0.11573700000000001</v>
      </c>
      <c r="ED91">
        <v>0.116268</v>
      </c>
      <c r="EE91">
        <v>0.13821</v>
      </c>
      <c r="EF91">
        <v>0.13560800000000001</v>
      </c>
      <c r="EG91">
        <v>26760.1</v>
      </c>
      <c r="EH91">
        <v>27203.3</v>
      </c>
      <c r="EI91">
        <v>28149.3</v>
      </c>
      <c r="EJ91">
        <v>29618.6</v>
      </c>
      <c r="EK91">
        <v>33388.300000000003</v>
      </c>
      <c r="EL91">
        <v>35549.5</v>
      </c>
      <c r="EM91">
        <v>39736.699999999997</v>
      </c>
      <c r="EN91">
        <v>42338.2</v>
      </c>
      <c r="EO91">
        <v>2.1013500000000001</v>
      </c>
      <c r="EP91">
        <v>2.2079300000000002</v>
      </c>
      <c r="EQ91">
        <v>0.119865</v>
      </c>
      <c r="ER91">
        <v>0</v>
      </c>
      <c r="ES91">
        <v>30.128399999999999</v>
      </c>
      <c r="ET91">
        <v>999.9</v>
      </c>
      <c r="EU91">
        <v>66.599999999999994</v>
      </c>
      <c r="EV91">
        <v>35.700000000000003</v>
      </c>
      <c r="EW91">
        <v>38.651200000000003</v>
      </c>
      <c r="EX91">
        <v>56.934699999999999</v>
      </c>
      <c r="EY91">
        <v>-3.5697100000000002</v>
      </c>
      <c r="EZ91">
        <v>2</v>
      </c>
      <c r="FA91">
        <v>0.33084599999999997</v>
      </c>
      <c r="FB91">
        <v>-0.462922</v>
      </c>
      <c r="FC91">
        <v>20.274699999999999</v>
      </c>
      <c r="FD91">
        <v>5.2208800000000002</v>
      </c>
      <c r="FE91">
        <v>12.0046</v>
      </c>
      <c r="FF91">
        <v>4.9870999999999999</v>
      </c>
      <c r="FG91">
        <v>3.2846500000000001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1.8622300000000001</v>
      </c>
      <c r="FN91">
        <v>1.8643000000000001</v>
      </c>
      <c r="FO91">
        <v>1.8603499999999999</v>
      </c>
      <c r="FP91">
        <v>1.86103</v>
      </c>
      <c r="FQ91">
        <v>1.8602000000000001</v>
      </c>
      <c r="FR91">
        <v>1.86188</v>
      </c>
      <c r="FS91">
        <v>1.8585100000000001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-5.516</v>
      </c>
      <c r="GH91">
        <v>0.28249999999999997</v>
      </c>
      <c r="GI91">
        <v>-3.9704311847748919</v>
      </c>
      <c r="GJ91">
        <v>-4.001498376286535E-3</v>
      </c>
      <c r="GK91">
        <v>2.0240158909263329E-6</v>
      </c>
      <c r="GL91">
        <v>-5.0118485733500383E-10</v>
      </c>
      <c r="GM91">
        <v>-5.8397261604675788E-2</v>
      </c>
      <c r="GN91">
        <v>3.5264372609216709E-3</v>
      </c>
      <c r="GO91">
        <v>5.1992710767976636E-4</v>
      </c>
      <c r="GP91">
        <v>-9.5545545698783704E-6</v>
      </c>
      <c r="GQ91">
        <v>7</v>
      </c>
      <c r="GR91">
        <v>2079</v>
      </c>
      <c r="GS91">
        <v>3</v>
      </c>
      <c r="GT91">
        <v>32</v>
      </c>
      <c r="GU91">
        <v>9.9</v>
      </c>
      <c r="GV91">
        <v>10</v>
      </c>
      <c r="GW91">
        <v>1.6149899999999999</v>
      </c>
      <c r="GX91">
        <v>2.5573700000000001</v>
      </c>
      <c r="GY91">
        <v>2.04834</v>
      </c>
      <c r="GZ91">
        <v>2.6171899999999999</v>
      </c>
      <c r="HA91">
        <v>2.1972700000000001</v>
      </c>
      <c r="HB91">
        <v>2.34741</v>
      </c>
      <c r="HC91">
        <v>39.968899999999998</v>
      </c>
      <c r="HD91">
        <v>14.2371</v>
      </c>
      <c r="HE91">
        <v>18</v>
      </c>
      <c r="HF91">
        <v>593.19299999999998</v>
      </c>
      <c r="HG91">
        <v>751.42499999999995</v>
      </c>
      <c r="HH91">
        <v>30.999500000000001</v>
      </c>
      <c r="HI91">
        <v>31.638000000000002</v>
      </c>
      <c r="HJ91">
        <v>30.0002</v>
      </c>
      <c r="HK91">
        <v>31.585799999999999</v>
      </c>
      <c r="HL91">
        <v>31.591699999999999</v>
      </c>
      <c r="HM91">
        <v>32.332000000000001</v>
      </c>
      <c r="HN91">
        <v>19.916899999999998</v>
      </c>
      <c r="HO91">
        <v>100</v>
      </c>
      <c r="HP91">
        <v>31</v>
      </c>
      <c r="HQ91">
        <v>518.22699999999998</v>
      </c>
      <c r="HR91">
        <v>33.018599999999999</v>
      </c>
      <c r="HS91">
        <v>99.194299999999998</v>
      </c>
      <c r="HT91">
        <v>98.175799999999995</v>
      </c>
    </row>
    <row r="92" spans="1:228" x14ac:dyDescent="0.2">
      <c r="A92">
        <v>77</v>
      </c>
      <c r="B92">
        <v>1674758164.5999999</v>
      </c>
      <c r="C92">
        <v>307.5</v>
      </c>
      <c r="D92" t="s">
        <v>512</v>
      </c>
      <c r="E92" t="s">
        <v>513</v>
      </c>
      <c r="F92">
        <v>4</v>
      </c>
      <c r="G92">
        <v>1674758162.2874999</v>
      </c>
      <c r="H92">
        <f t="shared" si="34"/>
        <v>6.2111622696780046E-4</v>
      </c>
      <c r="I92">
        <f t="shared" si="35"/>
        <v>0.62111622696780044</v>
      </c>
      <c r="J92">
        <f t="shared" si="36"/>
        <v>4.5579430471350415</v>
      </c>
      <c r="K92">
        <f t="shared" si="37"/>
        <v>492.35475000000002</v>
      </c>
      <c r="L92">
        <f t="shared" si="38"/>
        <v>314.23671629541474</v>
      </c>
      <c r="M92">
        <f t="shared" si="39"/>
        <v>31.821520844104668</v>
      </c>
      <c r="N92">
        <f t="shared" si="40"/>
        <v>49.858836117323435</v>
      </c>
      <c r="O92">
        <f t="shared" si="41"/>
        <v>4.3516209473304118E-2</v>
      </c>
      <c r="P92">
        <f t="shared" si="42"/>
        <v>2.7669536362073934</v>
      </c>
      <c r="Q92">
        <f t="shared" si="43"/>
        <v>4.3139548430692135E-2</v>
      </c>
      <c r="R92">
        <f t="shared" si="44"/>
        <v>2.6995787407101693E-2</v>
      </c>
      <c r="S92">
        <f t="shared" si="45"/>
        <v>226.11762936117836</v>
      </c>
      <c r="T92">
        <f t="shared" si="46"/>
        <v>33.547575955076788</v>
      </c>
      <c r="U92">
        <f t="shared" si="47"/>
        <v>32.077650000000013</v>
      </c>
      <c r="V92">
        <f t="shared" si="48"/>
        <v>4.7961100746439813</v>
      </c>
      <c r="W92">
        <f t="shared" si="49"/>
        <v>69.879799464675557</v>
      </c>
      <c r="X92">
        <f t="shared" si="50"/>
        <v>3.3970795565685941</v>
      </c>
      <c r="Y92">
        <f t="shared" si="51"/>
        <v>4.8613184104597034</v>
      </c>
      <c r="Z92">
        <f t="shared" si="52"/>
        <v>1.3990305180753873</v>
      </c>
      <c r="AA92">
        <f t="shared" si="53"/>
        <v>-27.391225609279999</v>
      </c>
      <c r="AB92">
        <f t="shared" si="54"/>
        <v>35.642785809736395</v>
      </c>
      <c r="AC92">
        <f t="shared" si="55"/>
        <v>2.9269972942252696</v>
      </c>
      <c r="AD92">
        <f t="shared" si="56"/>
        <v>237.29618685586001</v>
      </c>
      <c r="AE92">
        <f t="shared" si="57"/>
        <v>15.02103407228063</v>
      </c>
      <c r="AF92">
        <f t="shared" si="58"/>
        <v>0.6071863488792083</v>
      </c>
      <c r="AG92">
        <f t="shared" si="59"/>
        <v>4.5579430471350415</v>
      </c>
      <c r="AH92">
        <v>523.58042297040595</v>
      </c>
      <c r="AI92">
        <v>512.5378303030302</v>
      </c>
      <c r="AJ92">
        <v>1.7070385198389919</v>
      </c>
      <c r="AK92">
        <v>63.968165495996793</v>
      </c>
      <c r="AL92">
        <f t="shared" si="60"/>
        <v>0.62111622696780044</v>
      </c>
      <c r="AM92">
        <v>33.00453891905633</v>
      </c>
      <c r="AN92">
        <v>33.549135757575748</v>
      </c>
      <c r="AO92">
        <v>1.656713003179893E-3</v>
      </c>
      <c r="AP92">
        <v>93.478074377991348</v>
      </c>
      <c r="AQ92">
        <v>86</v>
      </c>
      <c r="AR92">
        <v>13</v>
      </c>
      <c r="AS92">
        <f t="shared" si="61"/>
        <v>1</v>
      </c>
      <c r="AT92">
        <f t="shared" si="62"/>
        <v>0</v>
      </c>
      <c r="AU92">
        <f t="shared" si="63"/>
        <v>47424.193533307473</v>
      </c>
      <c r="AV92">
        <f t="shared" si="64"/>
        <v>1200.0025000000001</v>
      </c>
      <c r="AW92">
        <f t="shared" si="65"/>
        <v>1025.9281260938747</v>
      </c>
      <c r="AX92">
        <f t="shared" si="66"/>
        <v>0.85493832395672065</v>
      </c>
      <c r="AY92">
        <f t="shared" si="67"/>
        <v>0.18843096523647104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1674758162.2874999</v>
      </c>
      <c r="BF92">
        <v>492.35475000000002</v>
      </c>
      <c r="BG92">
        <v>506.49587500000001</v>
      </c>
      <c r="BH92">
        <v>33.546075000000002</v>
      </c>
      <c r="BI92">
        <v>33.004412500000001</v>
      </c>
      <c r="BJ92">
        <v>497.87737499999997</v>
      </c>
      <c r="BK92">
        <v>33.263525000000001</v>
      </c>
      <c r="BL92">
        <v>650.01837499999988</v>
      </c>
      <c r="BM92">
        <v>101.165875</v>
      </c>
      <c r="BN92">
        <v>0.10020625</v>
      </c>
      <c r="BO92">
        <v>32.316587499999997</v>
      </c>
      <c r="BP92">
        <v>32.077650000000013</v>
      </c>
      <c r="BQ92">
        <v>999.9</v>
      </c>
      <c r="BR92">
        <v>0</v>
      </c>
      <c r="BS92">
        <v>0</v>
      </c>
      <c r="BT92">
        <v>8995.78125</v>
      </c>
      <c r="BU92">
        <v>0</v>
      </c>
      <c r="BV92">
        <v>149.15975</v>
      </c>
      <c r="BW92">
        <v>-14.141237500000001</v>
      </c>
      <c r="BX92">
        <v>509.44437499999998</v>
      </c>
      <c r="BY92">
        <v>523.78287499999988</v>
      </c>
      <c r="BZ92">
        <v>0.54163974999999998</v>
      </c>
      <c r="CA92">
        <v>506.49587500000001</v>
      </c>
      <c r="CB92">
        <v>33.004412500000001</v>
      </c>
      <c r="CC92">
        <v>3.3937124999999999</v>
      </c>
      <c r="CD92">
        <v>3.3389175</v>
      </c>
      <c r="CE92">
        <v>26.097212500000001</v>
      </c>
      <c r="CF92">
        <v>25.822187499999998</v>
      </c>
      <c r="CG92">
        <v>1200.0025000000001</v>
      </c>
      <c r="CH92">
        <v>0.49997200000000003</v>
      </c>
      <c r="CI92">
        <v>0.50002800000000003</v>
      </c>
      <c r="CJ92">
        <v>0</v>
      </c>
      <c r="CK92">
        <v>757.38249999999994</v>
      </c>
      <c r="CL92">
        <v>4.9990899999999998</v>
      </c>
      <c r="CM92">
        <v>7842.1687499999998</v>
      </c>
      <c r="CN92">
        <v>9557.7837500000005</v>
      </c>
      <c r="CO92">
        <v>41.171499999999988</v>
      </c>
      <c r="CP92">
        <v>42.819875000000003</v>
      </c>
      <c r="CQ92">
        <v>41.944875000000003</v>
      </c>
      <c r="CR92">
        <v>41.875</v>
      </c>
      <c r="CS92">
        <v>42.561999999999998</v>
      </c>
      <c r="CT92">
        <v>597.46875</v>
      </c>
      <c r="CU92">
        <v>597.53375000000005</v>
      </c>
      <c r="CV92">
        <v>0</v>
      </c>
      <c r="CW92">
        <v>1674758181.4000001</v>
      </c>
      <c r="CX92">
        <v>0</v>
      </c>
      <c r="CY92">
        <v>1674757564.0999999</v>
      </c>
      <c r="CZ92" t="s">
        <v>356</v>
      </c>
      <c r="DA92">
        <v>1674757564.0999999</v>
      </c>
      <c r="DB92">
        <v>1674757561.0999999</v>
      </c>
      <c r="DC92">
        <v>36</v>
      </c>
      <c r="DD92">
        <v>6.9000000000000006E-2</v>
      </c>
      <c r="DE92">
        <v>-3.7999999999999999E-2</v>
      </c>
      <c r="DF92">
        <v>-5.3319999999999999</v>
      </c>
      <c r="DG92">
        <v>0.27300000000000002</v>
      </c>
      <c r="DH92">
        <v>415</v>
      </c>
      <c r="DI92">
        <v>32</v>
      </c>
      <c r="DJ92">
        <v>0.52</v>
      </c>
      <c r="DK92">
        <v>0.2</v>
      </c>
      <c r="DL92">
        <v>-13.944175609756099</v>
      </c>
      <c r="DM92">
        <v>-1.3122376306620569</v>
      </c>
      <c r="DN92">
        <v>0.13323488296712069</v>
      </c>
      <c r="DO92">
        <v>0</v>
      </c>
      <c r="DP92">
        <v>0.5098834634146342</v>
      </c>
      <c r="DQ92">
        <v>0.1895327456445996</v>
      </c>
      <c r="DR92">
        <v>2.260768757022822E-2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365</v>
      </c>
      <c r="EA92">
        <v>3.2981699999999998</v>
      </c>
      <c r="EB92">
        <v>2.6253299999999999</v>
      </c>
      <c r="EC92">
        <v>0.11686299999999999</v>
      </c>
      <c r="ED92">
        <v>0.117409</v>
      </c>
      <c r="EE92">
        <v>0.13823099999999999</v>
      </c>
      <c r="EF92">
        <v>0.135605</v>
      </c>
      <c r="EG92">
        <v>26726.2</v>
      </c>
      <c r="EH92">
        <v>27167.9</v>
      </c>
      <c r="EI92">
        <v>28149.599999999999</v>
      </c>
      <c r="EJ92">
        <v>29618.400000000001</v>
      </c>
      <c r="EK92">
        <v>33387.800000000003</v>
      </c>
      <c r="EL92">
        <v>35549.300000000003</v>
      </c>
      <c r="EM92">
        <v>39737</v>
      </c>
      <c r="EN92">
        <v>42337.7</v>
      </c>
      <c r="EO92">
        <v>2.1020300000000001</v>
      </c>
      <c r="EP92">
        <v>2.2080199999999999</v>
      </c>
      <c r="EQ92">
        <v>0.119731</v>
      </c>
      <c r="ER92">
        <v>0</v>
      </c>
      <c r="ES92">
        <v>30.132899999999999</v>
      </c>
      <c r="ET92">
        <v>999.9</v>
      </c>
      <c r="EU92">
        <v>66.599999999999994</v>
      </c>
      <c r="EV92">
        <v>35.700000000000003</v>
      </c>
      <c r="EW92">
        <v>38.654600000000002</v>
      </c>
      <c r="EX92">
        <v>57.114699999999999</v>
      </c>
      <c r="EY92">
        <v>-3.55769</v>
      </c>
      <c r="EZ92">
        <v>2</v>
      </c>
      <c r="FA92">
        <v>0.33078999999999997</v>
      </c>
      <c r="FB92">
        <v>-0.46426200000000001</v>
      </c>
      <c r="FC92">
        <v>20.274799999999999</v>
      </c>
      <c r="FD92">
        <v>5.2204300000000003</v>
      </c>
      <c r="FE92">
        <v>12.004300000000001</v>
      </c>
      <c r="FF92">
        <v>4.9869000000000003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1.86225</v>
      </c>
      <c r="FN92">
        <v>1.8643000000000001</v>
      </c>
      <c r="FO92">
        <v>1.8603499999999999</v>
      </c>
      <c r="FP92">
        <v>1.86107</v>
      </c>
      <c r="FQ92">
        <v>1.8602000000000001</v>
      </c>
      <c r="FR92">
        <v>1.86189</v>
      </c>
      <c r="FS92">
        <v>1.8585199999999999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-5.532</v>
      </c>
      <c r="GH92">
        <v>0.28249999999999997</v>
      </c>
      <c r="GI92">
        <v>-3.9704311847748919</v>
      </c>
      <c r="GJ92">
        <v>-4.001498376286535E-3</v>
      </c>
      <c r="GK92">
        <v>2.0240158909263329E-6</v>
      </c>
      <c r="GL92">
        <v>-5.0118485733500383E-10</v>
      </c>
      <c r="GM92">
        <v>-5.8397261604675788E-2</v>
      </c>
      <c r="GN92">
        <v>3.5264372609216709E-3</v>
      </c>
      <c r="GO92">
        <v>5.1992710767976636E-4</v>
      </c>
      <c r="GP92">
        <v>-9.5545545698783704E-6</v>
      </c>
      <c r="GQ92">
        <v>7</v>
      </c>
      <c r="GR92">
        <v>2079</v>
      </c>
      <c r="GS92">
        <v>3</v>
      </c>
      <c r="GT92">
        <v>32</v>
      </c>
      <c r="GU92">
        <v>10</v>
      </c>
      <c r="GV92">
        <v>10.1</v>
      </c>
      <c r="GW92">
        <v>1.63208</v>
      </c>
      <c r="GX92">
        <v>2.5598100000000001</v>
      </c>
      <c r="GY92">
        <v>2.04834</v>
      </c>
      <c r="GZ92">
        <v>2.6171899999999999</v>
      </c>
      <c r="HA92">
        <v>2.1972700000000001</v>
      </c>
      <c r="HB92">
        <v>2.33643</v>
      </c>
      <c r="HC92">
        <v>39.968899999999998</v>
      </c>
      <c r="HD92">
        <v>14.228300000000001</v>
      </c>
      <c r="HE92">
        <v>18</v>
      </c>
      <c r="HF92">
        <v>593.68399999999997</v>
      </c>
      <c r="HG92">
        <v>751.52800000000002</v>
      </c>
      <c r="HH92">
        <v>30.999600000000001</v>
      </c>
      <c r="HI92">
        <v>31.640499999999999</v>
      </c>
      <c r="HJ92">
        <v>30.0001</v>
      </c>
      <c r="HK92">
        <v>31.585799999999999</v>
      </c>
      <c r="HL92">
        <v>31.592099999999999</v>
      </c>
      <c r="HM92">
        <v>32.676099999999998</v>
      </c>
      <c r="HN92">
        <v>19.916899999999998</v>
      </c>
      <c r="HO92">
        <v>100</v>
      </c>
      <c r="HP92">
        <v>31</v>
      </c>
      <c r="HQ92">
        <v>524.90599999999995</v>
      </c>
      <c r="HR92">
        <v>33.018599999999999</v>
      </c>
      <c r="HS92">
        <v>99.1952</v>
      </c>
      <c r="HT92">
        <v>98.174899999999994</v>
      </c>
    </row>
    <row r="93" spans="1:228" x14ac:dyDescent="0.2">
      <c r="A93">
        <v>78</v>
      </c>
      <c r="B93">
        <v>1674758168.5999999</v>
      </c>
      <c r="C93">
        <v>311.5</v>
      </c>
      <c r="D93" t="s">
        <v>514</v>
      </c>
      <c r="E93" t="s">
        <v>515</v>
      </c>
      <c r="F93">
        <v>4</v>
      </c>
      <c r="G93">
        <v>1674758166.5999999</v>
      </c>
      <c r="H93">
        <f t="shared" si="34"/>
        <v>6.1560160187156096E-4</v>
      </c>
      <c r="I93">
        <f t="shared" si="35"/>
        <v>0.61560160187156099</v>
      </c>
      <c r="J93">
        <f t="shared" si="36"/>
        <v>4.679570027917987</v>
      </c>
      <c r="K93">
        <f t="shared" si="37"/>
        <v>499.52442857142859</v>
      </c>
      <c r="L93">
        <f t="shared" si="38"/>
        <v>315.34064365497551</v>
      </c>
      <c r="M93">
        <f t="shared" si="39"/>
        <v>31.932654948087169</v>
      </c>
      <c r="N93">
        <f t="shared" si="40"/>
        <v>50.583841749129263</v>
      </c>
      <c r="O93">
        <f t="shared" si="41"/>
        <v>4.3147136729490068E-2</v>
      </c>
      <c r="P93">
        <f t="shared" si="42"/>
        <v>2.7715518586349628</v>
      </c>
      <c r="Q93">
        <f t="shared" si="43"/>
        <v>4.2777417110409888E-2</v>
      </c>
      <c r="R93">
        <f t="shared" si="44"/>
        <v>2.6768839352716758E-2</v>
      </c>
      <c r="S93">
        <f t="shared" si="45"/>
        <v>226.11964423622638</v>
      </c>
      <c r="T93">
        <f t="shared" si="46"/>
        <v>33.547403194596875</v>
      </c>
      <c r="U93">
        <f t="shared" si="47"/>
        <v>32.076914285714288</v>
      </c>
      <c r="V93">
        <f t="shared" si="48"/>
        <v>4.7959104729444322</v>
      </c>
      <c r="W93">
        <f t="shared" si="49"/>
        <v>69.889625540738791</v>
      </c>
      <c r="X93">
        <f t="shared" si="50"/>
        <v>3.3975952626729096</v>
      </c>
      <c r="Y93">
        <f t="shared" si="51"/>
        <v>4.8613728237711697</v>
      </c>
      <c r="Z93">
        <f t="shared" si="52"/>
        <v>1.3983152102715226</v>
      </c>
      <c r="AA93">
        <f t="shared" si="53"/>
        <v>-27.14803064253584</v>
      </c>
      <c r="AB93">
        <f t="shared" si="54"/>
        <v>35.841565782164423</v>
      </c>
      <c r="AC93">
        <f t="shared" si="55"/>
        <v>2.9384302106811662</v>
      </c>
      <c r="AD93">
        <f t="shared" si="56"/>
        <v>237.75160958653612</v>
      </c>
      <c r="AE93">
        <f t="shared" si="57"/>
        <v>15.129329093374999</v>
      </c>
      <c r="AF93">
        <f t="shared" si="58"/>
        <v>0.61216933537339546</v>
      </c>
      <c r="AG93">
        <f t="shared" si="59"/>
        <v>4.679570027917987</v>
      </c>
      <c r="AH93">
        <v>530.58726789449327</v>
      </c>
      <c r="AI93">
        <v>519.42420000000004</v>
      </c>
      <c r="AJ93">
        <v>1.708204446771328</v>
      </c>
      <c r="AK93">
        <v>63.968165495996793</v>
      </c>
      <c r="AL93">
        <f t="shared" si="60"/>
        <v>0.61560160187156099</v>
      </c>
      <c r="AM93">
        <v>33.005219411299016</v>
      </c>
      <c r="AN93">
        <v>33.552873939393933</v>
      </c>
      <c r="AO93">
        <v>2.6302744486863351E-4</v>
      </c>
      <c r="AP93">
        <v>93.478074377991348</v>
      </c>
      <c r="AQ93">
        <v>86</v>
      </c>
      <c r="AR93">
        <v>13</v>
      </c>
      <c r="AS93">
        <f t="shared" si="61"/>
        <v>1</v>
      </c>
      <c r="AT93">
        <f t="shared" si="62"/>
        <v>0</v>
      </c>
      <c r="AU93">
        <f t="shared" si="63"/>
        <v>47550.978979399944</v>
      </c>
      <c r="AV93">
        <f t="shared" si="64"/>
        <v>1200.012857142857</v>
      </c>
      <c r="AW93">
        <f t="shared" si="65"/>
        <v>1025.9370135938996</v>
      </c>
      <c r="AX93">
        <f t="shared" si="66"/>
        <v>0.85493835127448614</v>
      </c>
      <c r="AY93">
        <f t="shared" si="67"/>
        <v>0.18843101795975814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1674758166.5999999</v>
      </c>
      <c r="BF93">
        <v>499.52442857142859</v>
      </c>
      <c r="BG93">
        <v>513.77171428571432</v>
      </c>
      <c r="BH93">
        <v>33.551857142857138</v>
      </c>
      <c r="BI93">
        <v>33.005757142857142</v>
      </c>
      <c r="BJ93">
        <v>505.06414285714288</v>
      </c>
      <c r="BK93">
        <v>33.269271428571429</v>
      </c>
      <c r="BL93">
        <v>650.02371428571428</v>
      </c>
      <c r="BM93">
        <v>101.1642857142857</v>
      </c>
      <c r="BN93">
        <v>9.9714314285714284E-2</v>
      </c>
      <c r="BO93">
        <v>32.316785714285707</v>
      </c>
      <c r="BP93">
        <v>32.076914285714288</v>
      </c>
      <c r="BQ93">
        <v>999.89999999999986</v>
      </c>
      <c r="BR93">
        <v>0</v>
      </c>
      <c r="BS93">
        <v>0</v>
      </c>
      <c r="BT93">
        <v>9020.3571428571431</v>
      </c>
      <c r="BU93">
        <v>0</v>
      </c>
      <c r="BV93">
        <v>149.27414285714289</v>
      </c>
      <c r="BW93">
        <v>-14.24747142857143</v>
      </c>
      <c r="BX93">
        <v>516.86614285714279</v>
      </c>
      <c r="BY93">
        <v>531.30799999999999</v>
      </c>
      <c r="BZ93">
        <v>0.54609285714285716</v>
      </c>
      <c r="CA93">
        <v>513.77171428571432</v>
      </c>
      <c r="CB93">
        <v>33.005757142857142</v>
      </c>
      <c r="CC93">
        <v>3.394244285714286</v>
      </c>
      <c r="CD93">
        <v>3.3390014285714291</v>
      </c>
      <c r="CE93">
        <v>26.09984285714285</v>
      </c>
      <c r="CF93">
        <v>25.822600000000001</v>
      </c>
      <c r="CG93">
        <v>1200.012857142857</v>
      </c>
      <c r="CH93">
        <v>0.49997200000000003</v>
      </c>
      <c r="CI93">
        <v>0.50002800000000003</v>
      </c>
      <c r="CJ93">
        <v>0</v>
      </c>
      <c r="CK93">
        <v>757.50157142857154</v>
      </c>
      <c r="CL93">
        <v>4.9990899999999998</v>
      </c>
      <c r="CM93">
        <v>7844.0914285714298</v>
      </c>
      <c r="CN93">
        <v>9557.8457142857133</v>
      </c>
      <c r="CO93">
        <v>41.160428571428568</v>
      </c>
      <c r="CP93">
        <v>42.811999999999998</v>
      </c>
      <c r="CQ93">
        <v>41.973000000000013</v>
      </c>
      <c r="CR93">
        <v>41.875</v>
      </c>
      <c r="CS93">
        <v>42.561999999999998</v>
      </c>
      <c r="CT93">
        <v>597.47285714285715</v>
      </c>
      <c r="CU93">
        <v>597.54</v>
      </c>
      <c r="CV93">
        <v>0</v>
      </c>
      <c r="CW93">
        <v>1674758185</v>
      </c>
      <c r="CX93">
        <v>0</v>
      </c>
      <c r="CY93">
        <v>1674757564.0999999</v>
      </c>
      <c r="CZ93" t="s">
        <v>356</v>
      </c>
      <c r="DA93">
        <v>1674757564.0999999</v>
      </c>
      <c r="DB93">
        <v>1674757561.0999999</v>
      </c>
      <c r="DC93">
        <v>36</v>
      </c>
      <c r="DD93">
        <v>6.9000000000000006E-2</v>
      </c>
      <c r="DE93">
        <v>-3.7999999999999999E-2</v>
      </c>
      <c r="DF93">
        <v>-5.3319999999999999</v>
      </c>
      <c r="DG93">
        <v>0.27300000000000002</v>
      </c>
      <c r="DH93">
        <v>415</v>
      </c>
      <c r="DI93">
        <v>32</v>
      </c>
      <c r="DJ93">
        <v>0.52</v>
      </c>
      <c r="DK93">
        <v>0.2</v>
      </c>
      <c r="DL93">
        <v>-14.03969024390244</v>
      </c>
      <c r="DM93">
        <v>-1.371344947735194</v>
      </c>
      <c r="DN93">
        <v>0.13930943589437439</v>
      </c>
      <c r="DO93">
        <v>0</v>
      </c>
      <c r="DP93">
        <v>0.51935417073170731</v>
      </c>
      <c r="DQ93">
        <v>0.24243215331010509</v>
      </c>
      <c r="DR93">
        <v>2.4677772340763619E-2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365</v>
      </c>
      <c r="EA93">
        <v>3.2980100000000001</v>
      </c>
      <c r="EB93">
        <v>2.6250300000000002</v>
      </c>
      <c r="EC93">
        <v>0.117988</v>
      </c>
      <c r="ED93">
        <v>0.11852500000000001</v>
      </c>
      <c r="EE93">
        <v>0.138242</v>
      </c>
      <c r="EF93">
        <v>0.13561100000000001</v>
      </c>
      <c r="EG93">
        <v>26692.400000000001</v>
      </c>
      <c r="EH93">
        <v>27133.4</v>
      </c>
      <c r="EI93">
        <v>28149.8</v>
      </c>
      <c r="EJ93">
        <v>29618.2</v>
      </c>
      <c r="EK93">
        <v>33388.1</v>
      </c>
      <c r="EL93">
        <v>35549</v>
      </c>
      <c r="EM93">
        <v>39737.800000000003</v>
      </c>
      <c r="EN93">
        <v>42337.599999999999</v>
      </c>
      <c r="EO93">
        <v>2.1015799999999998</v>
      </c>
      <c r="EP93">
        <v>2.20797</v>
      </c>
      <c r="EQ93">
        <v>0.11953</v>
      </c>
      <c r="ER93">
        <v>0</v>
      </c>
      <c r="ES93">
        <v>30.138000000000002</v>
      </c>
      <c r="ET93">
        <v>999.9</v>
      </c>
      <c r="EU93">
        <v>66.7</v>
      </c>
      <c r="EV93">
        <v>35.700000000000003</v>
      </c>
      <c r="EW93">
        <v>38.705399999999997</v>
      </c>
      <c r="EX93">
        <v>56.484699999999997</v>
      </c>
      <c r="EY93">
        <v>-3.4535300000000002</v>
      </c>
      <c r="EZ93">
        <v>2</v>
      </c>
      <c r="FA93">
        <v>0.33088400000000001</v>
      </c>
      <c r="FB93">
        <v>-0.466443</v>
      </c>
      <c r="FC93">
        <v>20.274899999999999</v>
      </c>
      <c r="FD93">
        <v>5.2202799999999998</v>
      </c>
      <c r="FE93">
        <v>12.004099999999999</v>
      </c>
      <c r="FF93">
        <v>4.9866999999999999</v>
      </c>
      <c r="FG93">
        <v>3.2846299999999999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1.8622099999999999</v>
      </c>
      <c r="FN93">
        <v>1.8643000000000001</v>
      </c>
      <c r="FO93">
        <v>1.8603499999999999</v>
      </c>
      <c r="FP93">
        <v>1.8610500000000001</v>
      </c>
      <c r="FQ93">
        <v>1.8602000000000001</v>
      </c>
      <c r="FR93">
        <v>1.86189</v>
      </c>
      <c r="FS93">
        <v>1.8585100000000001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-5.5469999999999997</v>
      </c>
      <c r="GH93">
        <v>0.28249999999999997</v>
      </c>
      <c r="GI93">
        <v>-3.9704311847748919</v>
      </c>
      <c r="GJ93">
        <v>-4.001498376286535E-3</v>
      </c>
      <c r="GK93">
        <v>2.0240158909263329E-6</v>
      </c>
      <c r="GL93">
        <v>-5.0118485733500383E-10</v>
      </c>
      <c r="GM93">
        <v>-5.8397261604675788E-2</v>
      </c>
      <c r="GN93">
        <v>3.5264372609216709E-3</v>
      </c>
      <c r="GO93">
        <v>5.1992710767976636E-4</v>
      </c>
      <c r="GP93">
        <v>-9.5545545698783704E-6</v>
      </c>
      <c r="GQ93">
        <v>7</v>
      </c>
      <c r="GR93">
        <v>2079</v>
      </c>
      <c r="GS93">
        <v>3</v>
      </c>
      <c r="GT93">
        <v>32</v>
      </c>
      <c r="GU93">
        <v>10.1</v>
      </c>
      <c r="GV93">
        <v>10.1</v>
      </c>
      <c r="GW93">
        <v>1.65039</v>
      </c>
      <c r="GX93">
        <v>2.5647000000000002</v>
      </c>
      <c r="GY93">
        <v>2.04834</v>
      </c>
      <c r="GZ93">
        <v>2.6171899999999999</v>
      </c>
      <c r="HA93">
        <v>2.1972700000000001</v>
      </c>
      <c r="HB93">
        <v>2.3303199999999999</v>
      </c>
      <c r="HC93">
        <v>39.994199999999999</v>
      </c>
      <c r="HD93">
        <v>14.228300000000001</v>
      </c>
      <c r="HE93">
        <v>18</v>
      </c>
      <c r="HF93">
        <v>593.35699999999997</v>
      </c>
      <c r="HG93">
        <v>751.46400000000006</v>
      </c>
      <c r="HH93">
        <v>30.999500000000001</v>
      </c>
      <c r="HI93">
        <v>31.640499999999999</v>
      </c>
      <c r="HJ93">
        <v>30.0002</v>
      </c>
      <c r="HK93">
        <v>31.585799999999999</v>
      </c>
      <c r="HL93">
        <v>31.590900000000001</v>
      </c>
      <c r="HM93">
        <v>33.0242</v>
      </c>
      <c r="HN93">
        <v>19.916899999999998</v>
      </c>
      <c r="HO93">
        <v>100</v>
      </c>
      <c r="HP93">
        <v>31</v>
      </c>
      <c r="HQ93">
        <v>531.58600000000001</v>
      </c>
      <c r="HR93">
        <v>33.018599999999999</v>
      </c>
      <c r="HS93">
        <v>99.196700000000007</v>
      </c>
      <c r="HT93">
        <v>98.174499999999995</v>
      </c>
    </row>
    <row r="94" spans="1:228" x14ac:dyDescent="0.2">
      <c r="A94">
        <v>79</v>
      </c>
      <c r="B94">
        <v>1674758172.5999999</v>
      </c>
      <c r="C94">
        <v>315.5</v>
      </c>
      <c r="D94" t="s">
        <v>516</v>
      </c>
      <c r="E94" t="s">
        <v>517</v>
      </c>
      <c r="F94">
        <v>4</v>
      </c>
      <c r="G94">
        <v>1674758170.2874999</v>
      </c>
      <c r="H94">
        <f t="shared" si="34"/>
        <v>6.0712553841007209E-4</v>
      </c>
      <c r="I94">
        <f t="shared" si="35"/>
        <v>0.60712553841007211</v>
      </c>
      <c r="J94">
        <f t="shared" si="36"/>
        <v>4.766364667760592</v>
      </c>
      <c r="K94">
        <f t="shared" si="37"/>
        <v>505.589</v>
      </c>
      <c r="L94">
        <f t="shared" si="38"/>
        <v>315.56587017154919</v>
      </c>
      <c r="M94">
        <f t="shared" si="39"/>
        <v>31.956060207317986</v>
      </c>
      <c r="N94">
        <f t="shared" si="40"/>
        <v>51.198922479717339</v>
      </c>
      <c r="O94">
        <f t="shared" si="41"/>
        <v>4.2541103056896463E-2</v>
      </c>
      <c r="P94">
        <f t="shared" si="42"/>
        <v>2.7614582013296172</v>
      </c>
      <c r="Q94">
        <f t="shared" si="43"/>
        <v>4.2180347944570873E-2</v>
      </c>
      <c r="R94">
        <f t="shared" si="44"/>
        <v>2.639487476405683E-2</v>
      </c>
      <c r="S94">
        <f t="shared" si="45"/>
        <v>226.11835498601417</v>
      </c>
      <c r="T94">
        <f t="shared" si="46"/>
        <v>33.551724437240416</v>
      </c>
      <c r="U94">
        <f t="shared" si="47"/>
        <v>32.077762500000013</v>
      </c>
      <c r="V94">
        <f t="shared" si="48"/>
        <v>4.7961405969005249</v>
      </c>
      <c r="W94">
        <f t="shared" si="49"/>
        <v>69.896793154956526</v>
      </c>
      <c r="X94">
        <f t="shared" si="50"/>
        <v>3.3975315296574977</v>
      </c>
      <c r="Y94">
        <f t="shared" si="51"/>
        <v>4.8607831293853456</v>
      </c>
      <c r="Z94">
        <f t="shared" si="52"/>
        <v>1.3986090672430271</v>
      </c>
      <c r="AA94">
        <f t="shared" si="53"/>
        <v>-26.774236243884179</v>
      </c>
      <c r="AB94">
        <f t="shared" si="54"/>
        <v>35.26493962154936</v>
      </c>
      <c r="AC94">
        <f t="shared" si="55"/>
        <v>2.9017053444671803</v>
      </c>
      <c r="AD94">
        <f t="shared" si="56"/>
        <v>237.51076370814653</v>
      </c>
      <c r="AE94">
        <f t="shared" si="57"/>
        <v>15.239350572542989</v>
      </c>
      <c r="AF94">
        <f t="shared" si="58"/>
        <v>0.60959800049573964</v>
      </c>
      <c r="AG94">
        <f t="shared" si="59"/>
        <v>4.766364667760592</v>
      </c>
      <c r="AH94">
        <v>537.50206361375956</v>
      </c>
      <c r="AI94">
        <v>526.24104848484842</v>
      </c>
      <c r="AJ94">
        <v>1.711856110942755</v>
      </c>
      <c r="AK94">
        <v>63.968165495996793</v>
      </c>
      <c r="AL94">
        <f t="shared" si="60"/>
        <v>0.60712553841007211</v>
      </c>
      <c r="AM94">
        <v>33.006307085802703</v>
      </c>
      <c r="AN94">
        <v>33.548829090909102</v>
      </c>
      <c r="AO94">
        <v>-1.5522438124737699E-4</v>
      </c>
      <c r="AP94">
        <v>93.478074377991348</v>
      </c>
      <c r="AQ94">
        <v>86</v>
      </c>
      <c r="AR94">
        <v>13</v>
      </c>
      <c r="AS94">
        <f t="shared" si="61"/>
        <v>1</v>
      </c>
      <c r="AT94">
        <f t="shared" si="62"/>
        <v>0</v>
      </c>
      <c r="AU94">
        <f t="shared" si="63"/>
        <v>47273.062904741608</v>
      </c>
      <c r="AV94">
        <f t="shared" si="64"/>
        <v>1200.0074999999999</v>
      </c>
      <c r="AW94">
        <f t="shared" si="65"/>
        <v>1025.9322885937897</v>
      </c>
      <c r="AX94">
        <f t="shared" si="66"/>
        <v>0.85493823046421769</v>
      </c>
      <c r="AY94">
        <f t="shared" si="67"/>
        <v>0.18843078479594016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1674758170.2874999</v>
      </c>
      <c r="BF94">
        <v>505.589</v>
      </c>
      <c r="BG94">
        <v>519.94087500000001</v>
      </c>
      <c r="BH94">
        <v>33.550600000000003</v>
      </c>
      <c r="BI94">
        <v>33.006762500000008</v>
      </c>
      <c r="BJ94">
        <v>511.142875</v>
      </c>
      <c r="BK94">
        <v>33.268025000000002</v>
      </c>
      <c r="BL94">
        <v>649.98712500000011</v>
      </c>
      <c r="BM94">
        <v>101.16575</v>
      </c>
      <c r="BN94">
        <v>0.1001447875</v>
      </c>
      <c r="BO94">
        <v>32.314637500000003</v>
      </c>
      <c r="BP94">
        <v>32.077762500000013</v>
      </c>
      <c r="BQ94">
        <v>999.9</v>
      </c>
      <c r="BR94">
        <v>0</v>
      </c>
      <c r="BS94">
        <v>0</v>
      </c>
      <c r="BT94">
        <v>8966.6412500000006</v>
      </c>
      <c r="BU94">
        <v>0</v>
      </c>
      <c r="BV94">
        <v>149.371375</v>
      </c>
      <c r="BW94">
        <v>-14.351900000000001</v>
      </c>
      <c r="BX94">
        <v>523.14075000000003</v>
      </c>
      <c r="BY94">
        <v>537.68824999999993</v>
      </c>
      <c r="BZ94">
        <v>0.54384537500000008</v>
      </c>
      <c r="CA94">
        <v>519.94087500000001</v>
      </c>
      <c r="CB94">
        <v>33.006762500000008</v>
      </c>
      <c r="CC94">
        <v>3.3941712499999999</v>
      </c>
      <c r="CD94">
        <v>3.3391549999999999</v>
      </c>
      <c r="CE94">
        <v>26.099487499999999</v>
      </c>
      <c r="CF94">
        <v>25.823374999999999</v>
      </c>
      <c r="CG94">
        <v>1200.0074999999999</v>
      </c>
      <c r="CH94">
        <v>0.49997562499999998</v>
      </c>
      <c r="CI94">
        <v>0.50002437499999997</v>
      </c>
      <c r="CJ94">
        <v>0</v>
      </c>
      <c r="CK94">
        <v>757.85412500000007</v>
      </c>
      <c r="CL94">
        <v>4.9990899999999998</v>
      </c>
      <c r="CM94">
        <v>7846.03125</v>
      </c>
      <c r="CN94">
        <v>9557.8312499999993</v>
      </c>
      <c r="CO94">
        <v>41.163749999999993</v>
      </c>
      <c r="CP94">
        <v>42.811999999999998</v>
      </c>
      <c r="CQ94">
        <v>41.952749999999988</v>
      </c>
      <c r="CR94">
        <v>41.875</v>
      </c>
      <c r="CS94">
        <v>42.561999999999998</v>
      </c>
      <c r="CT94">
        <v>597.47500000000002</v>
      </c>
      <c r="CU94">
        <v>597.53250000000003</v>
      </c>
      <c r="CV94">
        <v>0</v>
      </c>
      <c r="CW94">
        <v>1674758189.2</v>
      </c>
      <c r="CX94">
        <v>0</v>
      </c>
      <c r="CY94">
        <v>1674757564.0999999</v>
      </c>
      <c r="CZ94" t="s">
        <v>356</v>
      </c>
      <c r="DA94">
        <v>1674757564.0999999</v>
      </c>
      <c r="DB94">
        <v>1674757561.0999999</v>
      </c>
      <c r="DC94">
        <v>36</v>
      </c>
      <c r="DD94">
        <v>6.9000000000000006E-2</v>
      </c>
      <c r="DE94">
        <v>-3.7999999999999999E-2</v>
      </c>
      <c r="DF94">
        <v>-5.3319999999999999</v>
      </c>
      <c r="DG94">
        <v>0.27300000000000002</v>
      </c>
      <c r="DH94">
        <v>415</v>
      </c>
      <c r="DI94">
        <v>32</v>
      </c>
      <c r="DJ94">
        <v>0.52</v>
      </c>
      <c r="DK94">
        <v>0.2</v>
      </c>
      <c r="DL94">
        <v>-14.132170731707321</v>
      </c>
      <c r="DM94">
        <v>-1.4687393728222999</v>
      </c>
      <c r="DN94">
        <v>0.1483400711350196</v>
      </c>
      <c r="DO94">
        <v>0</v>
      </c>
      <c r="DP94">
        <v>0.53206124390243903</v>
      </c>
      <c r="DQ94">
        <v>0.14452889895470469</v>
      </c>
      <c r="DR94">
        <v>1.5792671521758759E-2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365</v>
      </c>
      <c r="EA94">
        <v>3.2982300000000002</v>
      </c>
      <c r="EB94">
        <v>2.6252200000000001</v>
      </c>
      <c r="EC94">
        <v>0.11910999999999999</v>
      </c>
      <c r="ED94">
        <v>0.119645</v>
      </c>
      <c r="EE94">
        <v>0.13823099999999999</v>
      </c>
      <c r="EF94">
        <v>0.13561599999999999</v>
      </c>
      <c r="EG94">
        <v>26658.1</v>
      </c>
      <c r="EH94">
        <v>27098.7</v>
      </c>
      <c r="EI94">
        <v>28149.4</v>
      </c>
      <c r="EJ94">
        <v>29618</v>
      </c>
      <c r="EK94">
        <v>33387.5</v>
      </c>
      <c r="EL94">
        <v>35548.6</v>
      </c>
      <c r="EM94">
        <v>39736.6</v>
      </c>
      <c r="EN94">
        <v>42337.2</v>
      </c>
      <c r="EO94">
        <v>2.1021200000000002</v>
      </c>
      <c r="EP94">
        <v>2.2078000000000002</v>
      </c>
      <c r="EQ94">
        <v>0.11909</v>
      </c>
      <c r="ER94">
        <v>0</v>
      </c>
      <c r="ES94">
        <v>30.141300000000001</v>
      </c>
      <c r="ET94">
        <v>999.9</v>
      </c>
      <c r="EU94">
        <v>66.7</v>
      </c>
      <c r="EV94">
        <v>35.700000000000003</v>
      </c>
      <c r="EW94">
        <v>38.709000000000003</v>
      </c>
      <c r="EX94">
        <v>57.3247</v>
      </c>
      <c r="EY94">
        <v>-3.4495200000000001</v>
      </c>
      <c r="EZ94">
        <v>2</v>
      </c>
      <c r="FA94">
        <v>0.33096799999999998</v>
      </c>
      <c r="FB94">
        <v>-0.46873599999999999</v>
      </c>
      <c r="FC94">
        <v>20.274799999999999</v>
      </c>
      <c r="FD94">
        <v>5.2210299999999998</v>
      </c>
      <c r="FE94">
        <v>12.004099999999999</v>
      </c>
      <c r="FF94">
        <v>4.9869500000000002</v>
      </c>
      <c r="FG94">
        <v>3.2846500000000001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1.8622000000000001</v>
      </c>
      <c r="FN94">
        <v>1.86429</v>
      </c>
      <c r="FO94">
        <v>1.8603499999999999</v>
      </c>
      <c r="FP94">
        <v>1.8610800000000001</v>
      </c>
      <c r="FQ94">
        <v>1.8602000000000001</v>
      </c>
      <c r="FR94">
        <v>1.86189</v>
      </c>
      <c r="FS94">
        <v>1.8585199999999999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-5.5629999999999997</v>
      </c>
      <c r="GH94">
        <v>0.28260000000000002</v>
      </c>
      <c r="GI94">
        <v>-3.9704311847748919</v>
      </c>
      <c r="GJ94">
        <v>-4.001498376286535E-3</v>
      </c>
      <c r="GK94">
        <v>2.0240158909263329E-6</v>
      </c>
      <c r="GL94">
        <v>-5.0118485733500383E-10</v>
      </c>
      <c r="GM94">
        <v>-5.8397261604675788E-2</v>
      </c>
      <c r="GN94">
        <v>3.5264372609216709E-3</v>
      </c>
      <c r="GO94">
        <v>5.1992710767976636E-4</v>
      </c>
      <c r="GP94">
        <v>-9.5545545698783704E-6</v>
      </c>
      <c r="GQ94">
        <v>7</v>
      </c>
      <c r="GR94">
        <v>2079</v>
      </c>
      <c r="GS94">
        <v>3</v>
      </c>
      <c r="GT94">
        <v>32</v>
      </c>
      <c r="GU94">
        <v>10.1</v>
      </c>
      <c r="GV94">
        <v>10.199999999999999</v>
      </c>
      <c r="GW94">
        <v>1.6674800000000001</v>
      </c>
      <c r="GX94">
        <v>2.5634800000000002</v>
      </c>
      <c r="GY94">
        <v>2.04834</v>
      </c>
      <c r="GZ94">
        <v>2.6171899999999999</v>
      </c>
      <c r="HA94">
        <v>2.1972700000000001</v>
      </c>
      <c r="HB94">
        <v>2.31812</v>
      </c>
      <c r="HC94">
        <v>39.968899999999998</v>
      </c>
      <c r="HD94">
        <v>14.2196</v>
      </c>
      <c r="HE94">
        <v>18</v>
      </c>
      <c r="HF94">
        <v>593.75699999999995</v>
      </c>
      <c r="HG94">
        <v>751.29499999999996</v>
      </c>
      <c r="HH94">
        <v>30.999400000000001</v>
      </c>
      <c r="HI94">
        <v>31.640499999999999</v>
      </c>
      <c r="HJ94">
        <v>30.0001</v>
      </c>
      <c r="HK94">
        <v>31.585799999999999</v>
      </c>
      <c r="HL94">
        <v>31.590900000000001</v>
      </c>
      <c r="HM94">
        <v>33.368200000000002</v>
      </c>
      <c r="HN94">
        <v>19.916899999999998</v>
      </c>
      <c r="HO94">
        <v>100</v>
      </c>
      <c r="HP94">
        <v>31</v>
      </c>
      <c r="HQ94">
        <v>538.26499999999999</v>
      </c>
      <c r="HR94">
        <v>33.018599999999999</v>
      </c>
      <c r="HS94">
        <v>99.194299999999998</v>
      </c>
      <c r="HT94">
        <v>98.173599999999993</v>
      </c>
    </row>
    <row r="95" spans="1:228" x14ac:dyDescent="0.2">
      <c r="A95">
        <v>80</v>
      </c>
      <c r="B95">
        <v>1674758176.5999999</v>
      </c>
      <c r="C95">
        <v>319.5</v>
      </c>
      <c r="D95" t="s">
        <v>518</v>
      </c>
      <c r="E95" t="s">
        <v>519</v>
      </c>
      <c r="F95">
        <v>4</v>
      </c>
      <c r="G95">
        <v>1674758174.5999999</v>
      </c>
      <c r="H95">
        <f t="shared" si="34"/>
        <v>6.0465996551104678E-4</v>
      </c>
      <c r="I95">
        <f t="shared" si="35"/>
        <v>0.60465996551104673</v>
      </c>
      <c r="J95">
        <f t="shared" si="36"/>
        <v>4.8007481603803122</v>
      </c>
      <c r="K95">
        <f t="shared" si="37"/>
        <v>512.73328571428578</v>
      </c>
      <c r="L95">
        <f t="shared" si="38"/>
        <v>320.60798893393041</v>
      </c>
      <c r="M95">
        <f t="shared" si="39"/>
        <v>32.467115112191067</v>
      </c>
      <c r="N95">
        <f t="shared" si="40"/>
        <v>51.923131000232836</v>
      </c>
      <c r="O95">
        <f t="shared" si="41"/>
        <v>4.2385070075626814E-2</v>
      </c>
      <c r="P95">
        <f t="shared" si="42"/>
        <v>2.7640538858319839</v>
      </c>
      <c r="Q95">
        <f t="shared" si="43"/>
        <v>4.2027277705769528E-2</v>
      </c>
      <c r="R95">
        <f t="shared" si="44"/>
        <v>2.6298942920309938E-2</v>
      </c>
      <c r="S95">
        <f t="shared" si="45"/>
        <v>226.11620623566046</v>
      </c>
      <c r="T95">
        <f t="shared" si="46"/>
        <v>33.545765249393376</v>
      </c>
      <c r="U95">
        <f t="shared" si="47"/>
        <v>32.074599999999997</v>
      </c>
      <c r="V95">
        <f t="shared" si="48"/>
        <v>4.7952826467866423</v>
      </c>
      <c r="W95">
        <f t="shared" si="49"/>
        <v>69.912943462237294</v>
      </c>
      <c r="X95">
        <f t="shared" si="50"/>
        <v>3.3972512964777777</v>
      </c>
      <c r="Y95">
        <f t="shared" si="51"/>
        <v>4.8592594278522476</v>
      </c>
      <c r="Z95">
        <f t="shared" si="52"/>
        <v>1.3980313503088646</v>
      </c>
      <c r="AA95">
        <f t="shared" si="53"/>
        <v>-26.665504479037164</v>
      </c>
      <c r="AB95">
        <f t="shared" si="54"/>
        <v>34.94204654497409</v>
      </c>
      <c r="AC95">
        <f t="shared" si="55"/>
        <v>2.8723136974795556</v>
      </c>
      <c r="AD95">
        <f t="shared" si="56"/>
        <v>237.26506199907695</v>
      </c>
      <c r="AE95">
        <f t="shared" si="57"/>
        <v>15.312524507614977</v>
      </c>
      <c r="AF95">
        <f t="shared" si="58"/>
        <v>0.60685171016944839</v>
      </c>
      <c r="AG95">
        <f t="shared" si="59"/>
        <v>4.8007481603803122</v>
      </c>
      <c r="AH95">
        <v>544.41227550397491</v>
      </c>
      <c r="AI95">
        <v>533.10510909090885</v>
      </c>
      <c r="AJ95">
        <v>1.7153709453217529</v>
      </c>
      <c r="AK95">
        <v>63.968165495996793</v>
      </c>
      <c r="AL95">
        <f t="shared" si="60"/>
        <v>0.60465996551104673</v>
      </c>
      <c r="AM95">
        <v>33.006390757885242</v>
      </c>
      <c r="AN95">
        <v>33.546389090909067</v>
      </c>
      <c r="AO95">
        <v>-1.0401136473263869E-4</v>
      </c>
      <c r="AP95">
        <v>93.478074377991348</v>
      </c>
      <c r="AQ95">
        <v>86</v>
      </c>
      <c r="AR95">
        <v>13</v>
      </c>
      <c r="AS95">
        <f t="shared" si="61"/>
        <v>1</v>
      </c>
      <c r="AT95">
        <f t="shared" si="62"/>
        <v>0</v>
      </c>
      <c r="AU95">
        <f t="shared" si="63"/>
        <v>47345.441847770344</v>
      </c>
      <c r="AV95">
        <f t="shared" si="64"/>
        <v>1199.998571428571</v>
      </c>
      <c r="AW95">
        <f t="shared" si="65"/>
        <v>1025.9244135936062</v>
      </c>
      <c r="AX95">
        <f t="shared" si="66"/>
        <v>0.85493802911137351</v>
      </c>
      <c r="AY95">
        <f t="shared" si="67"/>
        <v>0.18843039618495067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1674758174.5999999</v>
      </c>
      <c r="BF95">
        <v>512.73328571428578</v>
      </c>
      <c r="BG95">
        <v>527.15457142857144</v>
      </c>
      <c r="BH95">
        <v>33.547357142857138</v>
      </c>
      <c r="BI95">
        <v>33.006</v>
      </c>
      <c r="BJ95">
        <v>518.30371428571425</v>
      </c>
      <c r="BK95">
        <v>33.264828571428573</v>
      </c>
      <c r="BL95">
        <v>650.02571428571434</v>
      </c>
      <c r="BM95">
        <v>101.1672857142857</v>
      </c>
      <c r="BN95">
        <v>0.10004458571428571</v>
      </c>
      <c r="BO95">
        <v>32.309085714285722</v>
      </c>
      <c r="BP95">
        <v>32.074599999999997</v>
      </c>
      <c r="BQ95">
        <v>999.89999999999986</v>
      </c>
      <c r="BR95">
        <v>0</v>
      </c>
      <c r="BS95">
        <v>0</v>
      </c>
      <c r="BT95">
        <v>8980.267142857143</v>
      </c>
      <c r="BU95">
        <v>0</v>
      </c>
      <c r="BV95">
        <v>149.4962857142857</v>
      </c>
      <c r="BW95">
        <v>-14.421099999999999</v>
      </c>
      <c r="BX95">
        <v>530.53100000000006</v>
      </c>
      <c r="BY95">
        <v>545.1475714285715</v>
      </c>
      <c r="BZ95">
        <v>0.54136499999999999</v>
      </c>
      <c r="CA95">
        <v>527.15457142857144</v>
      </c>
      <c r="CB95">
        <v>33.006</v>
      </c>
      <c r="CC95">
        <v>3.3938928571428582</v>
      </c>
      <c r="CD95">
        <v>3.3391257142857138</v>
      </c>
      <c r="CE95">
        <v>26.09807142857143</v>
      </c>
      <c r="CF95">
        <v>25.823242857142851</v>
      </c>
      <c r="CG95">
        <v>1199.998571428571</v>
      </c>
      <c r="CH95">
        <v>0.49998271428571428</v>
      </c>
      <c r="CI95">
        <v>0.50001728571428572</v>
      </c>
      <c r="CJ95">
        <v>0</v>
      </c>
      <c r="CK95">
        <v>757.98357142857151</v>
      </c>
      <c r="CL95">
        <v>4.9990899999999998</v>
      </c>
      <c r="CM95">
        <v>7848.4199999999992</v>
      </c>
      <c r="CN95">
        <v>9557.7899999999991</v>
      </c>
      <c r="CO95">
        <v>41.125</v>
      </c>
      <c r="CP95">
        <v>42.811999999999998</v>
      </c>
      <c r="CQ95">
        <v>41.946000000000012</v>
      </c>
      <c r="CR95">
        <v>41.875</v>
      </c>
      <c r="CS95">
        <v>42.561999999999998</v>
      </c>
      <c r="CT95">
        <v>597.47857142857151</v>
      </c>
      <c r="CU95">
        <v>597.5200000000001</v>
      </c>
      <c r="CV95">
        <v>0</v>
      </c>
      <c r="CW95">
        <v>1674758193.4000001</v>
      </c>
      <c r="CX95">
        <v>0</v>
      </c>
      <c r="CY95">
        <v>1674757564.0999999</v>
      </c>
      <c r="CZ95" t="s">
        <v>356</v>
      </c>
      <c r="DA95">
        <v>1674757564.0999999</v>
      </c>
      <c r="DB95">
        <v>1674757561.0999999</v>
      </c>
      <c r="DC95">
        <v>36</v>
      </c>
      <c r="DD95">
        <v>6.9000000000000006E-2</v>
      </c>
      <c r="DE95">
        <v>-3.7999999999999999E-2</v>
      </c>
      <c r="DF95">
        <v>-5.3319999999999999</v>
      </c>
      <c r="DG95">
        <v>0.27300000000000002</v>
      </c>
      <c r="DH95">
        <v>415</v>
      </c>
      <c r="DI95">
        <v>32</v>
      </c>
      <c r="DJ95">
        <v>0.52</v>
      </c>
      <c r="DK95">
        <v>0.2</v>
      </c>
      <c r="DL95">
        <v>-14.22646585365854</v>
      </c>
      <c r="DM95">
        <v>-1.405952613240409</v>
      </c>
      <c r="DN95">
        <v>0.14242428302436</v>
      </c>
      <c r="DO95">
        <v>0</v>
      </c>
      <c r="DP95">
        <v>0.53905097560975612</v>
      </c>
      <c r="DQ95">
        <v>5.9503317073170858E-2</v>
      </c>
      <c r="DR95">
        <v>8.3856897370018883E-3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3.2981500000000001</v>
      </c>
      <c r="EB95">
        <v>2.6251799999999998</v>
      </c>
      <c r="EC95">
        <v>0.120215</v>
      </c>
      <c r="ED95">
        <v>0.120751</v>
      </c>
      <c r="EE95">
        <v>0.13822699999999999</v>
      </c>
      <c r="EF95">
        <v>0.13561200000000001</v>
      </c>
      <c r="EG95">
        <v>26625</v>
      </c>
      <c r="EH95">
        <v>27064.2</v>
      </c>
      <c r="EI95">
        <v>28149.8</v>
      </c>
      <c r="EJ95">
        <v>29617.5</v>
      </c>
      <c r="EK95">
        <v>33388.1</v>
      </c>
      <c r="EL95">
        <v>35548.199999999997</v>
      </c>
      <c r="EM95">
        <v>39737</v>
      </c>
      <c r="EN95">
        <v>42336.5</v>
      </c>
      <c r="EO95">
        <v>2.1023800000000001</v>
      </c>
      <c r="EP95">
        <v>2.2078799999999998</v>
      </c>
      <c r="EQ95">
        <v>0.118606</v>
      </c>
      <c r="ER95">
        <v>0</v>
      </c>
      <c r="ES95">
        <v>30.1418</v>
      </c>
      <c r="ET95">
        <v>999.9</v>
      </c>
      <c r="EU95">
        <v>66.7</v>
      </c>
      <c r="EV95">
        <v>35.700000000000003</v>
      </c>
      <c r="EW95">
        <v>38.709800000000001</v>
      </c>
      <c r="EX95">
        <v>57.024700000000003</v>
      </c>
      <c r="EY95">
        <v>-3.51763</v>
      </c>
      <c r="EZ95">
        <v>2</v>
      </c>
      <c r="FA95">
        <v>0.33085399999999998</v>
      </c>
      <c r="FB95">
        <v>-0.47265000000000001</v>
      </c>
      <c r="FC95">
        <v>20.274799999999999</v>
      </c>
      <c r="FD95">
        <v>5.2208800000000002</v>
      </c>
      <c r="FE95">
        <v>12.004300000000001</v>
      </c>
      <c r="FF95">
        <v>4.98705</v>
      </c>
      <c r="FG95">
        <v>3.2846299999999999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1.8622099999999999</v>
      </c>
      <c r="FN95">
        <v>1.8643000000000001</v>
      </c>
      <c r="FO95">
        <v>1.8603499999999999</v>
      </c>
      <c r="FP95">
        <v>1.8610800000000001</v>
      </c>
      <c r="FQ95">
        <v>1.8602000000000001</v>
      </c>
      <c r="FR95">
        <v>1.86188</v>
      </c>
      <c r="FS95">
        <v>1.8585199999999999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-5.5780000000000003</v>
      </c>
      <c r="GH95">
        <v>0.28249999999999997</v>
      </c>
      <c r="GI95">
        <v>-3.9704311847748919</v>
      </c>
      <c r="GJ95">
        <v>-4.001498376286535E-3</v>
      </c>
      <c r="GK95">
        <v>2.0240158909263329E-6</v>
      </c>
      <c r="GL95">
        <v>-5.0118485733500383E-10</v>
      </c>
      <c r="GM95">
        <v>-5.8397261604675788E-2</v>
      </c>
      <c r="GN95">
        <v>3.5264372609216709E-3</v>
      </c>
      <c r="GO95">
        <v>5.1992710767976636E-4</v>
      </c>
      <c r="GP95">
        <v>-9.5545545698783704E-6</v>
      </c>
      <c r="GQ95">
        <v>7</v>
      </c>
      <c r="GR95">
        <v>2079</v>
      </c>
      <c r="GS95">
        <v>3</v>
      </c>
      <c r="GT95">
        <v>32</v>
      </c>
      <c r="GU95">
        <v>10.199999999999999</v>
      </c>
      <c r="GV95">
        <v>10.3</v>
      </c>
      <c r="GW95">
        <v>1.6845699999999999</v>
      </c>
      <c r="GX95">
        <v>2.5647000000000002</v>
      </c>
      <c r="GY95">
        <v>2.04834</v>
      </c>
      <c r="GZ95">
        <v>2.6171899999999999</v>
      </c>
      <c r="HA95">
        <v>2.1972700000000001</v>
      </c>
      <c r="HB95">
        <v>2.2851599999999999</v>
      </c>
      <c r="HC95">
        <v>39.968899999999998</v>
      </c>
      <c r="HD95">
        <v>14.2196</v>
      </c>
      <c r="HE95">
        <v>18</v>
      </c>
      <c r="HF95">
        <v>593.93899999999996</v>
      </c>
      <c r="HG95">
        <v>751.36699999999996</v>
      </c>
      <c r="HH95">
        <v>30.999099999999999</v>
      </c>
      <c r="HI95">
        <v>31.640499999999999</v>
      </c>
      <c r="HJ95">
        <v>30.0001</v>
      </c>
      <c r="HK95">
        <v>31.585799999999999</v>
      </c>
      <c r="HL95">
        <v>31.590900000000001</v>
      </c>
      <c r="HM95">
        <v>33.711599999999997</v>
      </c>
      <c r="HN95">
        <v>19.916899999999998</v>
      </c>
      <c r="HO95">
        <v>100</v>
      </c>
      <c r="HP95">
        <v>31</v>
      </c>
      <c r="HQ95">
        <v>544.94200000000001</v>
      </c>
      <c r="HR95">
        <v>33.018599999999999</v>
      </c>
      <c r="HS95">
        <v>99.195499999999996</v>
      </c>
      <c r="HT95">
        <v>98.1721</v>
      </c>
    </row>
    <row r="96" spans="1:228" x14ac:dyDescent="0.2">
      <c r="A96">
        <v>81</v>
      </c>
      <c r="B96">
        <v>1674758180.5999999</v>
      </c>
      <c r="C96">
        <v>323.5</v>
      </c>
      <c r="D96" t="s">
        <v>520</v>
      </c>
      <c r="E96" t="s">
        <v>521</v>
      </c>
      <c r="F96">
        <v>4</v>
      </c>
      <c r="G96">
        <v>1674758178.2874999</v>
      </c>
      <c r="H96">
        <f t="shared" si="34"/>
        <v>6.1212898822007975E-4</v>
      </c>
      <c r="I96">
        <f t="shared" si="35"/>
        <v>0.61212898822007977</v>
      </c>
      <c r="J96">
        <f t="shared" si="36"/>
        <v>5.1204108775727857</v>
      </c>
      <c r="K96">
        <f t="shared" si="37"/>
        <v>518.77025000000003</v>
      </c>
      <c r="L96">
        <f t="shared" si="38"/>
        <v>317.31610336576426</v>
      </c>
      <c r="M96">
        <f t="shared" si="39"/>
        <v>32.133406953895978</v>
      </c>
      <c r="N96">
        <f t="shared" si="40"/>
        <v>52.533909820546768</v>
      </c>
      <c r="O96">
        <f t="shared" si="41"/>
        <v>4.3015504896988639E-2</v>
      </c>
      <c r="P96">
        <f t="shared" si="42"/>
        <v>2.7676806895333019</v>
      </c>
      <c r="Q96">
        <f t="shared" si="43"/>
        <v>4.2647518079531814E-2</v>
      </c>
      <c r="R96">
        <f t="shared" si="44"/>
        <v>2.6687498441565059E-2</v>
      </c>
      <c r="S96">
        <f t="shared" si="45"/>
        <v>226.11935248587753</v>
      </c>
      <c r="T96">
        <f t="shared" si="46"/>
        <v>33.535979961079327</v>
      </c>
      <c r="U96">
        <f t="shared" si="47"/>
        <v>32.062874999999998</v>
      </c>
      <c r="V96">
        <f t="shared" si="48"/>
        <v>4.7921029540286089</v>
      </c>
      <c r="W96">
        <f t="shared" si="49"/>
        <v>69.940358213061046</v>
      </c>
      <c r="X96">
        <f t="shared" si="50"/>
        <v>3.3973796375093808</v>
      </c>
      <c r="Y96">
        <f t="shared" si="51"/>
        <v>4.8575382287289104</v>
      </c>
      <c r="Z96">
        <f t="shared" si="52"/>
        <v>1.3947233165192281</v>
      </c>
      <c r="AA96">
        <f t="shared" si="53"/>
        <v>-26.994888380505518</v>
      </c>
      <c r="AB96">
        <f t="shared" si="54"/>
        <v>35.801362620105785</v>
      </c>
      <c r="AC96">
        <f t="shared" si="55"/>
        <v>2.9388349387184785</v>
      </c>
      <c r="AD96">
        <f t="shared" si="56"/>
        <v>237.86466166419626</v>
      </c>
      <c r="AE96">
        <f t="shared" si="57"/>
        <v>15.479525189054796</v>
      </c>
      <c r="AF96">
        <f t="shared" si="58"/>
        <v>0.60826685501936006</v>
      </c>
      <c r="AG96">
        <f t="shared" si="59"/>
        <v>5.1204108775727857</v>
      </c>
      <c r="AH96">
        <v>551.36716262036077</v>
      </c>
      <c r="AI96">
        <v>539.84447878787864</v>
      </c>
      <c r="AJ96">
        <v>1.692391127688063</v>
      </c>
      <c r="AK96">
        <v>63.968165495996793</v>
      </c>
      <c r="AL96">
        <f t="shared" si="60"/>
        <v>0.61212898822007977</v>
      </c>
      <c r="AM96">
        <v>33.005677087237572</v>
      </c>
      <c r="AN96">
        <v>33.550746666666647</v>
      </c>
      <c r="AO96">
        <v>1.7670786547707801E-4</v>
      </c>
      <c r="AP96">
        <v>93.478074377991348</v>
      </c>
      <c r="AQ96">
        <v>86</v>
      </c>
      <c r="AR96">
        <v>13</v>
      </c>
      <c r="AS96">
        <f t="shared" si="61"/>
        <v>1</v>
      </c>
      <c r="AT96">
        <f t="shared" si="62"/>
        <v>0</v>
      </c>
      <c r="AU96">
        <f t="shared" si="63"/>
        <v>47446.383123633721</v>
      </c>
      <c r="AV96">
        <f t="shared" si="64"/>
        <v>1200.0137500000001</v>
      </c>
      <c r="AW96">
        <f t="shared" si="65"/>
        <v>1025.937538593719</v>
      </c>
      <c r="AX96">
        <f t="shared" si="66"/>
        <v>0.85493815266176654</v>
      </c>
      <c r="AY96">
        <f t="shared" si="67"/>
        <v>0.18843063463720938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1674758178.2874999</v>
      </c>
      <c r="BF96">
        <v>518.77025000000003</v>
      </c>
      <c r="BG96">
        <v>533.35024999999996</v>
      </c>
      <c r="BH96">
        <v>33.548987500000003</v>
      </c>
      <c r="BI96">
        <v>33.006349999999998</v>
      </c>
      <c r="BJ96">
        <v>524.35500000000002</v>
      </c>
      <c r="BK96">
        <v>33.266462500000003</v>
      </c>
      <c r="BL96">
        <v>650.00312499999995</v>
      </c>
      <c r="BM96">
        <v>101.16625000000001</v>
      </c>
      <c r="BN96">
        <v>9.9984562499999999E-2</v>
      </c>
      <c r="BO96">
        <v>32.302812500000002</v>
      </c>
      <c r="BP96">
        <v>32.062874999999998</v>
      </c>
      <c r="BQ96">
        <v>999.9</v>
      </c>
      <c r="BR96">
        <v>0</v>
      </c>
      <c r="BS96">
        <v>0</v>
      </c>
      <c r="BT96">
        <v>8999.6087499999994</v>
      </c>
      <c r="BU96">
        <v>0</v>
      </c>
      <c r="BV96">
        <v>149.62412499999999</v>
      </c>
      <c r="BW96">
        <v>-14.5796625</v>
      </c>
      <c r="BX96">
        <v>536.77887499999997</v>
      </c>
      <c r="BY96">
        <v>551.55487500000004</v>
      </c>
      <c r="BZ96">
        <v>0.54265937499999994</v>
      </c>
      <c r="CA96">
        <v>533.35024999999996</v>
      </c>
      <c r="CB96">
        <v>33.006349999999998</v>
      </c>
      <c r="CC96">
        <v>3.3940250000000001</v>
      </c>
      <c r="CD96">
        <v>3.3391250000000001</v>
      </c>
      <c r="CE96">
        <v>26.098749999999999</v>
      </c>
      <c r="CF96">
        <v>25.823225000000001</v>
      </c>
      <c r="CG96">
        <v>1200.0137500000001</v>
      </c>
      <c r="CH96">
        <v>0.49997775</v>
      </c>
      <c r="CI96">
        <v>0.50002225</v>
      </c>
      <c r="CJ96">
        <v>0</v>
      </c>
      <c r="CK96">
        <v>758.2348750000001</v>
      </c>
      <c r="CL96">
        <v>4.9990899999999998</v>
      </c>
      <c r="CM96">
        <v>7850.9375</v>
      </c>
      <c r="CN96">
        <v>9557.8812500000004</v>
      </c>
      <c r="CO96">
        <v>41.132750000000001</v>
      </c>
      <c r="CP96">
        <v>42.811999999999998</v>
      </c>
      <c r="CQ96">
        <v>41.936999999999998</v>
      </c>
      <c r="CR96">
        <v>41.875</v>
      </c>
      <c r="CS96">
        <v>42.561999999999998</v>
      </c>
      <c r="CT96">
        <v>597.48125000000005</v>
      </c>
      <c r="CU96">
        <v>597.53249999999991</v>
      </c>
      <c r="CV96">
        <v>0</v>
      </c>
      <c r="CW96">
        <v>1674758197</v>
      </c>
      <c r="CX96">
        <v>0</v>
      </c>
      <c r="CY96">
        <v>1674757564.0999999</v>
      </c>
      <c r="CZ96" t="s">
        <v>356</v>
      </c>
      <c r="DA96">
        <v>1674757564.0999999</v>
      </c>
      <c r="DB96">
        <v>1674757561.0999999</v>
      </c>
      <c r="DC96">
        <v>36</v>
      </c>
      <c r="DD96">
        <v>6.9000000000000006E-2</v>
      </c>
      <c r="DE96">
        <v>-3.7999999999999999E-2</v>
      </c>
      <c r="DF96">
        <v>-5.3319999999999999</v>
      </c>
      <c r="DG96">
        <v>0.27300000000000002</v>
      </c>
      <c r="DH96">
        <v>415</v>
      </c>
      <c r="DI96">
        <v>32</v>
      </c>
      <c r="DJ96">
        <v>0.52</v>
      </c>
      <c r="DK96">
        <v>0.2</v>
      </c>
      <c r="DL96">
        <v>-14.32621463414635</v>
      </c>
      <c r="DM96">
        <v>-1.619331010452981</v>
      </c>
      <c r="DN96">
        <v>0.1628011364510219</v>
      </c>
      <c r="DO96">
        <v>0</v>
      </c>
      <c r="DP96">
        <v>0.54275143902439027</v>
      </c>
      <c r="DQ96">
        <v>4.1975331010453811E-3</v>
      </c>
      <c r="DR96">
        <v>3.036375543539355E-3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3.2981400000000001</v>
      </c>
      <c r="EB96">
        <v>2.6253500000000001</v>
      </c>
      <c r="EC96">
        <v>0.121307</v>
      </c>
      <c r="ED96">
        <v>0.12185</v>
      </c>
      <c r="EE96">
        <v>0.13823099999999999</v>
      </c>
      <c r="EF96">
        <v>0.13561799999999999</v>
      </c>
      <c r="EG96">
        <v>26591.7</v>
      </c>
      <c r="EH96">
        <v>27030.7</v>
      </c>
      <c r="EI96">
        <v>28149.7</v>
      </c>
      <c r="EJ96">
        <v>29617.9</v>
      </c>
      <c r="EK96">
        <v>33388.300000000003</v>
      </c>
      <c r="EL96">
        <v>35548.6</v>
      </c>
      <c r="EM96">
        <v>39737.199999999997</v>
      </c>
      <c r="EN96">
        <v>42337.2</v>
      </c>
      <c r="EO96">
        <v>2.1022500000000002</v>
      </c>
      <c r="EP96">
        <v>2.2079300000000002</v>
      </c>
      <c r="EQ96">
        <v>0.11795799999999999</v>
      </c>
      <c r="ER96">
        <v>0</v>
      </c>
      <c r="ES96">
        <v>30.1418</v>
      </c>
      <c r="ET96">
        <v>999.9</v>
      </c>
      <c r="EU96">
        <v>66.7</v>
      </c>
      <c r="EV96">
        <v>35.700000000000003</v>
      </c>
      <c r="EW96">
        <v>38.710500000000003</v>
      </c>
      <c r="EX96">
        <v>57.024700000000003</v>
      </c>
      <c r="EY96">
        <v>-3.4455100000000001</v>
      </c>
      <c r="EZ96">
        <v>2</v>
      </c>
      <c r="FA96">
        <v>0.33113100000000001</v>
      </c>
      <c r="FB96">
        <v>-0.476914</v>
      </c>
      <c r="FC96">
        <v>20.2746</v>
      </c>
      <c r="FD96">
        <v>5.2199900000000001</v>
      </c>
      <c r="FE96">
        <v>12.004300000000001</v>
      </c>
      <c r="FF96">
        <v>4.9866000000000001</v>
      </c>
      <c r="FG96">
        <v>3.2845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1.86226</v>
      </c>
      <c r="FN96">
        <v>1.8643099999999999</v>
      </c>
      <c r="FO96">
        <v>1.8603499999999999</v>
      </c>
      <c r="FP96">
        <v>1.8610899999999999</v>
      </c>
      <c r="FQ96">
        <v>1.8602000000000001</v>
      </c>
      <c r="FR96">
        <v>1.86191</v>
      </c>
      <c r="FS96">
        <v>1.8585199999999999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-5.593</v>
      </c>
      <c r="GH96">
        <v>0.28249999999999997</v>
      </c>
      <c r="GI96">
        <v>-3.9704311847748919</v>
      </c>
      <c r="GJ96">
        <v>-4.001498376286535E-3</v>
      </c>
      <c r="GK96">
        <v>2.0240158909263329E-6</v>
      </c>
      <c r="GL96">
        <v>-5.0118485733500383E-10</v>
      </c>
      <c r="GM96">
        <v>-5.8397261604675788E-2</v>
      </c>
      <c r="GN96">
        <v>3.5264372609216709E-3</v>
      </c>
      <c r="GO96">
        <v>5.1992710767976636E-4</v>
      </c>
      <c r="GP96">
        <v>-9.5545545698783704E-6</v>
      </c>
      <c r="GQ96">
        <v>7</v>
      </c>
      <c r="GR96">
        <v>2079</v>
      </c>
      <c r="GS96">
        <v>3</v>
      </c>
      <c r="GT96">
        <v>32</v>
      </c>
      <c r="GU96">
        <v>10.3</v>
      </c>
      <c r="GV96">
        <v>10.3</v>
      </c>
      <c r="GW96">
        <v>1.70166</v>
      </c>
      <c r="GX96">
        <v>2.5622600000000002</v>
      </c>
      <c r="GY96">
        <v>2.04834</v>
      </c>
      <c r="GZ96">
        <v>2.6171899999999999</v>
      </c>
      <c r="HA96">
        <v>2.1972700000000001</v>
      </c>
      <c r="HB96">
        <v>2.2997999999999998</v>
      </c>
      <c r="HC96">
        <v>39.968899999999998</v>
      </c>
      <c r="HD96">
        <v>14.210800000000001</v>
      </c>
      <c r="HE96">
        <v>18</v>
      </c>
      <c r="HF96">
        <v>593.84799999999996</v>
      </c>
      <c r="HG96">
        <v>751.41499999999996</v>
      </c>
      <c r="HH96">
        <v>30.998999999999999</v>
      </c>
      <c r="HI96">
        <v>31.640499999999999</v>
      </c>
      <c r="HJ96">
        <v>30.0001</v>
      </c>
      <c r="HK96">
        <v>31.585799999999999</v>
      </c>
      <c r="HL96">
        <v>31.590900000000001</v>
      </c>
      <c r="HM96">
        <v>34.055199999999999</v>
      </c>
      <c r="HN96">
        <v>19.916899999999998</v>
      </c>
      <c r="HO96">
        <v>100</v>
      </c>
      <c r="HP96">
        <v>31</v>
      </c>
      <c r="HQ96">
        <v>551.62099999999998</v>
      </c>
      <c r="HR96">
        <v>33.018599999999999</v>
      </c>
      <c r="HS96">
        <v>99.195599999999999</v>
      </c>
      <c r="HT96">
        <v>98.173500000000004</v>
      </c>
    </row>
    <row r="97" spans="1:228" x14ac:dyDescent="0.2">
      <c r="A97">
        <v>82</v>
      </c>
      <c r="B97">
        <v>1674758184.5999999</v>
      </c>
      <c r="C97">
        <v>327.5</v>
      </c>
      <c r="D97" t="s">
        <v>522</v>
      </c>
      <c r="E97" t="s">
        <v>523</v>
      </c>
      <c r="F97">
        <v>4</v>
      </c>
      <c r="G97">
        <v>1674758182.5999999</v>
      </c>
      <c r="H97">
        <f t="shared" si="34"/>
        <v>6.0245282747915763E-4</v>
      </c>
      <c r="I97">
        <f t="shared" si="35"/>
        <v>0.60245282747915763</v>
      </c>
      <c r="J97">
        <f t="shared" si="36"/>
        <v>5.140744137161227</v>
      </c>
      <c r="K97">
        <f t="shared" si="37"/>
        <v>525.85885714285712</v>
      </c>
      <c r="L97">
        <f t="shared" si="38"/>
        <v>320.4297669883332</v>
      </c>
      <c r="M97">
        <f t="shared" si="39"/>
        <v>32.448692185352762</v>
      </c>
      <c r="N97">
        <f t="shared" si="40"/>
        <v>53.251707382701547</v>
      </c>
      <c r="O97">
        <f t="shared" si="41"/>
        <v>4.2330344769043453E-2</v>
      </c>
      <c r="P97">
        <f t="shared" si="42"/>
        <v>2.7658860473496123</v>
      </c>
      <c r="Q97">
        <f t="shared" si="43"/>
        <v>4.1973705778696607E-2</v>
      </c>
      <c r="R97">
        <f t="shared" si="44"/>
        <v>2.6265358135686825E-2</v>
      </c>
      <c r="S97">
        <f t="shared" si="45"/>
        <v>226.11519137836052</v>
      </c>
      <c r="T97">
        <f t="shared" si="46"/>
        <v>33.536199573979154</v>
      </c>
      <c r="U97">
        <f t="shared" si="47"/>
        <v>32.062399999999997</v>
      </c>
      <c r="V97">
        <f t="shared" si="48"/>
        <v>4.7919741778769467</v>
      </c>
      <c r="W97">
        <f t="shared" si="49"/>
        <v>69.950328456078694</v>
      </c>
      <c r="X97">
        <f t="shared" si="50"/>
        <v>3.3972612363246797</v>
      </c>
      <c r="Y97">
        <f t="shared" si="51"/>
        <v>4.8566766036814188</v>
      </c>
      <c r="Z97">
        <f t="shared" si="52"/>
        <v>1.394712941552267</v>
      </c>
      <c r="AA97">
        <f t="shared" si="53"/>
        <v>-26.568169691830853</v>
      </c>
      <c r="AB97">
        <f t="shared" si="54"/>
        <v>35.380598236336091</v>
      </c>
      <c r="AC97">
        <f t="shared" si="55"/>
        <v>2.9061283400324665</v>
      </c>
      <c r="AD97">
        <f t="shared" si="56"/>
        <v>237.83374826289821</v>
      </c>
      <c r="AE97">
        <f t="shared" si="57"/>
        <v>15.632241617877053</v>
      </c>
      <c r="AF97">
        <f t="shared" si="58"/>
        <v>0.6048665470784107</v>
      </c>
      <c r="AG97">
        <f t="shared" si="59"/>
        <v>5.140744137161227</v>
      </c>
      <c r="AH97">
        <v>558.30036204012424</v>
      </c>
      <c r="AI97">
        <v>546.68210909090897</v>
      </c>
      <c r="AJ97">
        <v>1.7120605470987751</v>
      </c>
      <c r="AK97">
        <v>63.968165495996793</v>
      </c>
      <c r="AL97">
        <f t="shared" si="60"/>
        <v>0.60245282747915763</v>
      </c>
      <c r="AM97">
        <v>33.008703989099182</v>
      </c>
      <c r="AN97">
        <v>33.546835757575742</v>
      </c>
      <c r="AO97">
        <v>-1.2693847177100119E-4</v>
      </c>
      <c r="AP97">
        <v>93.478074377991348</v>
      </c>
      <c r="AQ97">
        <v>86</v>
      </c>
      <c r="AR97">
        <v>13</v>
      </c>
      <c r="AS97">
        <f t="shared" si="61"/>
        <v>1</v>
      </c>
      <c r="AT97">
        <f t="shared" si="62"/>
        <v>0</v>
      </c>
      <c r="AU97">
        <f t="shared" si="63"/>
        <v>47397.39089276833</v>
      </c>
      <c r="AV97">
        <f t="shared" si="64"/>
        <v>1199.994285714286</v>
      </c>
      <c r="AW97">
        <f t="shared" si="65"/>
        <v>1025.920642164954</v>
      </c>
      <c r="AX97">
        <f t="shared" si="66"/>
        <v>0.85493793960384046</v>
      </c>
      <c r="AY97">
        <f t="shared" si="67"/>
        <v>0.18843022343541199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1674758182.5999999</v>
      </c>
      <c r="BF97">
        <v>525.85885714285712</v>
      </c>
      <c r="BG97">
        <v>540.5808571428571</v>
      </c>
      <c r="BH97">
        <v>33.547842857142861</v>
      </c>
      <c r="BI97">
        <v>33.008285714285719</v>
      </c>
      <c r="BJ97">
        <v>531.45928571428567</v>
      </c>
      <c r="BK97">
        <v>33.265300000000003</v>
      </c>
      <c r="BL97">
        <v>650.06042857142859</v>
      </c>
      <c r="BM97">
        <v>101.1661428571429</v>
      </c>
      <c r="BN97">
        <v>0.10001755714285709</v>
      </c>
      <c r="BO97">
        <v>32.299671428571429</v>
      </c>
      <c r="BP97">
        <v>32.062399999999997</v>
      </c>
      <c r="BQ97">
        <v>999.89999999999986</v>
      </c>
      <c r="BR97">
        <v>0</v>
      </c>
      <c r="BS97">
        <v>0</v>
      </c>
      <c r="BT97">
        <v>8990.09</v>
      </c>
      <c r="BU97">
        <v>0</v>
      </c>
      <c r="BV97">
        <v>149.7692857142857</v>
      </c>
      <c r="BW97">
        <v>-14.72217142857143</v>
      </c>
      <c r="BX97">
        <v>544.11242857142872</v>
      </c>
      <c r="BY97">
        <v>559.03371428571427</v>
      </c>
      <c r="BZ97">
        <v>0.53956828571428572</v>
      </c>
      <c r="CA97">
        <v>540.5808571428571</v>
      </c>
      <c r="CB97">
        <v>33.008285714285719</v>
      </c>
      <c r="CC97">
        <v>3.39391</v>
      </c>
      <c r="CD97">
        <v>3.3393257142857138</v>
      </c>
      <c r="CE97">
        <v>26.09817142857143</v>
      </c>
      <c r="CF97">
        <v>25.82422857142857</v>
      </c>
      <c r="CG97">
        <v>1199.994285714286</v>
      </c>
      <c r="CH97">
        <v>0.49998700000000001</v>
      </c>
      <c r="CI97">
        <v>0.50001300000000004</v>
      </c>
      <c r="CJ97">
        <v>0</v>
      </c>
      <c r="CK97">
        <v>758.43085714285712</v>
      </c>
      <c r="CL97">
        <v>4.9990899999999998</v>
      </c>
      <c r="CM97">
        <v>7853.652857142858</v>
      </c>
      <c r="CN97">
        <v>9557.7642857142873</v>
      </c>
      <c r="CO97">
        <v>41.125</v>
      </c>
      <c r="CP97">
        <v>42.811999999999998</v>
      </c>
      <c r="CQ97">
        <v>41.936999999999998</v>
      </c>
      <c r="CR97">
        <v>41.875</v>
      </c>
      <c r="CS97">
        <v>42.561999999999998</v>
      </c>
      <c r="CT97">
        <v>597.48000000000013</v>
      </c>
      <c r="CU97">
        <v>597.51428571428573</v>
      </c>
      <c r="CV97">
        <v>0</v>
      </c>
      <c r="CW97">
        <v>1674758201.2</v>
      </c>
      <c r="CX97">
        <v>0</v>
      </c>
      <c r="CY97">
        <v>1674757564.0999999</v>
      </c>
      <c r="CZ97" t="s">
        <v>356</v>
      </c>
      <c r="DA97">
        <v>1674757564.0999999</v>
      </c>
      <c r="DB97">
        <v>1674757561.0999999</v>
      </c>
      <c r="DC97">
        <v>36</v>
      </c>
      <c r="DD97">
        <v>6.9000000000000006E-2</v>
      </c>
      <c r="DE97">
        <v>-3.7999999999999999E-2</v>
      </c>
      <c r="DF97">
        <v>-5.3319999999999999</v>
      </c>
      <c r="DG97">
        <v>0.27300000000000002</v>
      </c>
      <c r="DH97">
        <v>415</v>
      </c>
      <c r="DI97">
        <v>32</v>
      </c>
      <c r="DJ97">
        <v>0.52</v>
      </c>
      <c r="DK97">
        <v>0.2</v>
      </c>
      <c r="DL97">
        <v>-14.44612926829268</v>
      </c>
      <c r="DM97">
        <v>-1.685820209059218</v>
      </c>
      <c r="DN97">
        <v>0.169369002900079</v>
      </c>
      <c r="DO97">
        <v>0</v>
      </c>
      <c r="DP97">
        <v>0.54293085365853655</v>
      </c>
      <c r="DQ97">
        <v>-1.89184599303138E-2</v>
      </c>
      <c r="DR97">
        <v>2.406487477337915E-3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3.29813</v>
      </c>
      <c r="EB97">
        <v>2.6252</v>
      </c>
      <c r="EC97">
        <v>0.122404</v>
      </c>
      <c r="ED97">
        <v>0.12294099999999999</v>
      </c>
      <c r="EE97">
        <v>0.13822699999999999</v>
      </c>
      <c r="EF97">
        <v>0.13561400000000001</v>
      </c>
      <c r="EG97">
        <v>26558.5</v>
      </c>
      <c r="EH97">
        <v>26997.1</v>
      </c>
      <c r="EI97">
        <v>28149.7</v>
      </c>
      <c r="EJ97">
        <v>29618</v>
      </c>
      <c r="EK97">
        <v>33388.5</v>
      </c>
      <c r="EL97">
        <v>35548.800000000003</v>
      </c>
      <c r="EM97">
        <v>39737.300000000003</v>
      </c>
      <c r="EN97">
        <v>42337.2</v>
      </c>
      <c r="EO97">
        <v>2.1025499999999999</v>
      </c>
      <c r="EP97">
        <v>2.2079300000000002</v>
      </c>
      <c r="EQ97">
        <v>0.118382</v>
      </c>
      <c r="ER97">
        <v>0</v>
      </c>
      <c r="ES97">
        <v>30.140999999999998</v>
      </c>
      <c r="ET97">
        <v>999.9</v>
      </c>
      <c r="EU97">
        <v>66.7</v>
      </c>
      <c r="EV97">
        <v>35.700000000000003</v>
      </c>
      <c r="EW97">
        <v>38.710099999999997</v>
      </c>
      <c r="EX97">
        <v>56.7547</v>
      </c>
      <c r="EY97">
        <v>-3.4655499999999999</v>
      </c>
      <c r="EZ97">
        <v>2</v>
      </c>
      <c r="FA97">
        <v>0.33080500000000002</v>
      </c>
      <c r="FB97">
        <v>-0.48082000000000003</v>
      </c>
      <c r="FC97">
        <v>20.274699999999999</v>
      </c>
      <c r="FD97">
        <v>5.2199900000000001</v>
      </c>
      <c r="FE97">
        <v>12.0044</v>
      </c>
      <c r="FF97">
        <v>4.98665</v>
      </c>
      <c r="FG97">
        <v>3.2844799999999998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1.8622399999999999</v>
      </c>
      <c r="FN97">
        <v>1.8643099999999999</v>
      </c>
      <c r="FO97">
        <v>1.8603499999999999</v>
      </c>
      <c r="FP97">
        <v>1.8611</v>
      </c>
      <c r="FQ97">
        <v>1.8602000000000001</v>
      </c>
      <c r="FR97">
        <v>1.86189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-5.609</v>
      </c>
      <c r="GH97">
        <v>0.28249999999999997</v>
      </c>
      <c r="GI97">
        <v>-3.9704311847748919</v>
      </c>
      <c r="GJ97">
        <v>-4.001498376286535E-3</v>
      </c>
      <c r="GK97">
        <v>2.0240158909263329E-6</v>
      </c>
      <c r="GL97">
        <v>-5.0118485733500383E-10</v>
      </c>
      <c r="GM97">
        <v>-5.8397261604675788E-2</v>
      </c>
      <c r="GN97">
        <v>3.5264372609216709E-3</v>
      </c>
      <c r="GO97">
        <v>5.1992710767976636E-4</v>
      </c>
      <c r="GP97">
        <v>-9.5545545698783704E-6</v>
      </c>
      <c r="GQ97">
        <v>7</v>
      </c>
      <c r="GR97">
        <v>2079</v>
      </c>
      <c r="GS97">
        <v>3</v>
      </c>
      <c r="GT97">
        <v>32</v>
      </c>
      <c r="GU97">
        <v>10.3</v>
      </c>
      <c r="GV97">
        <v>10.4</v>
      </c>
      <c r="GW97">
        <v>1.71875</v>
      </c>
      <c r="GX97">
        <v>2.5647000000000002</v>
      </c>
      <c r="GY97">
        <v>2.04834</v>
      </c>
      <c r="GZ97">
        <v>2.6184099999999999</v>
      </c>
      <c r="HA97">
        <v>2.1972700000000001</v>
      </c>
      <c r="HB97">
        <v>2.3059099999999999</v>
      </c>
      <c r="HC97">
        <v>39.968899999999998</v>
      </c>
      <c r="HD97">
        <v>14.2196</v>
      </c>
      <c r="HE97">
        <v>18</v>
      </c>
      <c r="HF97">
        <v>594.06600000000003</v>
      </c>
      <c r="HG97">
        <v>751.41499999999996</v>
      </c>
      <c r="HH97">
        <v>30.998999999999999</v>
      </c>
      <c r="HI97">
        <v>31.640499999999999</v>
      </c>
      <c r="HJ97">
        <v>30.0001</v>
      </c>
      <c r="HK97">
        <v>31.585799999999999</v>
      </c>
      <c r="HL97">
        <v>31.590900000000001</v>
      </c>
      <c r="HM97">
        <v>34.397100000000002</v>
      </c>
      <c r="HN97">
        <v>19.916899999999998</v>
      </c>
      <c r="HO97">
        <v>100</v>
      </c>
      <c r="HP97">
        <v>31</v>
      </c>
      <c r="HQ97">
        <v>558.30200000000002</v>
      </c>
      <c r="HR97">
        <v>33.018599999999999</v>
      </c>
      <c r="HS97">
        <v>99.195700000000002</v>
      </c>
      <c r="HT97">
        <v>98.173500000000004</v>
      </c>
    </row>
    <row r="98" spans="1:228" x14ac:dyDescent="0.2">
      <c r="A98">
        <v>83</v>
      </c>
      <c r="B98">
        <v>1674758188.5999999</v>
      </c>
      <c r="C98">
        <v>331.5</v>
      </c>
      <c r="D98" t="s">
        <v>524</v>
      </c>
      <c r="E98" t="s">
        <v>525</v>
      </c>
      <c r="F98">
        <v>4</v>
      </c>
      <c r="G98">
        <v>1674758186.2874999</v>
      </c>
      <c r="H98">
        <f t="shared" si="34"/>
        <v>6.0713341112032706E-4</v>
      </c>
      <c r="I98">
        <f t="shared" si="35"/>
        <v>0.60713341112032704</v>
      </c>
      <c r="J98">
        <f t="shared" si="36"/>
        <v>5.1289005846938513</v>
      </c>
      <c r="K98">
        <f t="shared" si="37"/>
        <v>532.03399999999999</v>
      </c>
      <c r="L98">
        <f t="shared" si="38"/>
        <v>328.51871202279898</v>
      </c>
      <c r="M98">
        <f t="shared" si="39"/>
        <v>33.26748621621995</v>
      </c>
      <c r="N98">
        <f t="shared" si="40"/>
        <v>53.876485916370072</v>
      </c>
      <c r="O98">
        <f t="shared" si="41"/>
        <v>4.2687150985692132E-2</v>
      </c>
      <c r="P98">
        <f t="shared" si="42"/>
        <v>2.7662347265741829</v>
      </c>
      <c r="Q98">
        <f t="shared" si="43"/>
        <v>4.2324547454649766E-2</v>
      </c>
      <c r="R98">
        <f t="shared" si="44"/>
        <v>2.6485163792939775E-2</v>
      </c>
      <c r="S98">
        <f t="shared" si="45"/>
        <v>226.11608998554684</v>
      </c>
      <c r="T98">
        <f t="shared" si="46"/>
        <v>33.528541522686197</v>
      </c>
      <c r="U98">
        <f t="shared" si="47"/>
        <v>32.059262500000003</v>
      </c>
      <c r="V98">
        <f t="shared" si="48"/>
        <v>4.7911236531699677</v>
      </c>
      <c r="W98">
        <f t="shared" si="49"/>
        <v>69.974461389949511</v>
      </c>
      <c r="X98">
        <f t="shared" si="50"/>
        <v>3.3972345917477815</v>
      </c>
      <c r="Y98">
        <f t="shared" si="51"/>
        <v>4.8549635456511417</v>
      </c>
      <c r="Z98">
        <f t="shared" si="52"/>
        <v>1.3938890614221862</v>
      </c>
      <c r="AA98">
        <f t="shared" si="53"/>
        <v>-26.774583430406423</v>
      </c>
      <c r="AB98">
        <f t="shared" si="54"/>
        <v>34.921413852070337</v>
      </c>
      <c r="AC98">
        <f t="shared" si="55"/>
        <v>2.8679175249853719</v>
      </c>
      <c r="AD98">
        <f t="shared" si="56"/>
        <v>237.1308379321961</v>
      </c>
      <c r="AE98">
        <f t="shared" si="57"/>
        <v>15.659744423392407</v>
      </c>
      <c r="AF98">
        <f t="shared" si="58"/>
        <v>0.60479910773122458</v>
      </c>
      <c r="AG98">
        <f t="shared" si="59"/>
        <v>5.1289005846938513</v>
      </c>
      <c r="AH98">
        <v>565.28140581394564</v>
      </c>
      <c r="AI98">
        <v>553.626709090909</v>
      </c>
      <c r="AJ98">
        <v>1.7239305912046281</v>
      </c>
      <c r="AK98">
        <v>63.968165495996793</v>
      </c>
      <c r="AL98">
        <f t="shared" si="60"/>
        <v>0.60713341112032704</v>
      </c>
      <c r="AM98">
        <v>33.00793135428254</v>
      </c>
      <c r="AN98">
        <v>33.549582424242423</v>
      </c>
      <c r="AO98">
        <v>-3.4094424150964221E-6</v>
      </c>
      <c r="AP98">
        <v>93.478074377991348</v>
      </c>
      <c r="AQ98">
        <v>86</v>
      </c>
      <c r="AR98">
        <v>13</v>
      </c>
      <c r="AS98">
        <f t="shared" si="61"/>
        <v>1</v>
      </c>
      <c r="AT98">
        <f t="shared" si="62"/>
        <v>0</v>
      </c>
      <c r="AU98">
        <f t="shared" si="63"/>
        <v>47407.96577387194</v>
      </c>
      <c r="AV98">
        <f t="shared" si="64"/>
        <v>1199.99875</v>
      </c>
      <c r="AW98">
        <f t="shared" si="65"/>
        <v>1025.9244885935475</v>
      </c>
      <c r="AX98">
        <f t="shared" si="66"/>
        <v>0.85493796438833591</v>
      </c>
      <c r="AY98">
        <f t="shared" si="67"/>
        <v>0.18843027126948828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1674758186.2874999</v>
      </c>
      <c r="BF98">
        <v>532.03399999999999</v>
      </c>
      <c r="BG98">
        <v>546.78625</v>
      </c>
      <c r="BH98">
        <v>33.547924999999992</v>
      </c>
      <c r="BI98">
        <v>33.008375000000001</v>
      </c>
      <c r="BJ98">
        <v>537.64887499999998</v>
      </c>
      <c r="BK98">
        <v>33.265374999999999</v>
      </c>
      <c r="BL98">
        <v>649.99649999999997</v>
      </c>
      <c r="BM98">
        <v>101.165125</v>
      </c>
      <c r="BN98">
        <v>9.9993237499999998E-2</v>
      </c>
      <c r="BO98">
        <v>32.293424999999999</v>
      </c>
      <c r="BP98">
        <v>32.059262500000003</v>
      </c>
      <c r="BQ98">
        <v>999.9</v>
      </c>
      <c r="BR98">
        <v>0</v>
      </c>
      <c r="BS98">
        <v>0</v>
      </c>
      <c r="BT98">
        <v>8992.03125</v>
      </c>
      <c r="BU98">
        <v>0</v>
      </c>
      <c r="BV98">
        <v>149.913375</v>
      </c>
      <c r="BW98">
        <v>-14.7524625</v>
      </c>
      <c r="BX98">
        <v>550.50199999999995</v>
      </c>
      <c r="BY98">
        <v>565.45112500000005</v>
      </c>
      <c r="BZ98">
        <v>0.53955462500000007</v>
      </c>
      <c r="CA98">
        <v>546.78625</v>
      </c>
      <c r="CB98">
        <v>33.008375000000001</v>
      </c>
      <c r="CC98">
        <v>3.3938787499999998</v>
      </c>
      <c r="CD98">
        <v>3.3392937499999999</v>
      </c>
      <c r="CE98">
        <v>26.098025</v>
      </c>
      <c r="CF98">
        <v>25.824100000000001</v>
      </c>
      <c r="CG98">
        <v>1199.99875</v>
      </c>
      <c r="CH98">
        <v>0.49998700000000001</v>
      </c>
      <c r="CI98">
        <v>0.50001300000000004</v>
      </c>
      <c r="CJ98">
        <v>0</v>
      </c>
      <c r="CK98">
        <v>758.85812499999997</v>
      </c>
      <c r="CL98">
        <v>4.9990899999999998</v>
      </c>
      <c r="CM98">
        <v>7856.1062500000007</v>
      </c>
      <c r="CN98">
        <v>9557.7937500000007</v>
      </c>
      <c r="CO98">
        <v>41.125</v>
      </c>
      <c r="CP98">
        <v>42.811999999999998</v>
      </c>
      <c r="CQ98">
        <v>41.936999999999998</v>
      </c>
      <c r="CR98">
        <v>41.859250000000003</v>
      </c>
      <c r="CS98">
        <v>42.561999999999998</v>
      </c>
      <c r="CT98">
        <v>597.48125000000005</v>
      </c>
      <c r="CU98">
        <v>597.51749999999993</v>
      </c>
      <c r="CV98">
        <v>0</v>
      </c>
      <c r="CW98">
        <v>1674758205.4000001</v>
      </c>
      <c r="CX98">
        <v>0</v>
      </c>
      <c r="CY98">
        <v>1674757564.0999999</v>
      </c>
      <c r="CZ98" t="s">
        <v>356</v>
      </c>
      <c r="DA98">
        <v>1674757564.0999999</v>
      </c>
      <c r="DB98">
        <v>1674757561.0999999</v>
      </c>
      <c r="DC98">
        <v>36</v>
      </c>
      <c r="DD98">
        <v>6.9000000000000006E-2</v>
      </c>
      <c r="DE98">
        <v>-3.7999999999999999E-2</v>
      </c>
      <c r="DF98">
        <v>-5.3319999999999999</v>
      </c>
      <c r="DG98">
        <v>0.27300000000000002</v>
      </c>
      <c r="DH98">
        <v>415</v>
      </c>
      <c r="DI98">
        <v>32</v>
      </c>
      <c r="DJ98">
        <v>0.52</v>
      </c>
      <c r="DK98">
        <v>0.2</v>
      </c>
      <c r="DL98">
        <v>-14.54653658536585</v>
      </c>
      <c r="DM98">
        <v>-1.6710982578397171</v>
      </c>
      <c r="DN98">
        <v>0.16840902987796641</v>
      </c>
      <c r="DO98">
        <v>0</v>
      </c>
      <c r="DP98">
        <v>0.54177592682926834</v>
      </c>
      <c r="DQ98">
        <v>-1.788315679442485E-2</v>
      </c>
      <c r="DR98">
        <v>2.3100436527418462E-3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3.2981600000000002</v>
      </c>
      <c r="EB98">
        <v>2.6251600000000002</v>
      </c>
      <c r="EC98">
        <v>0.123511</v>
      </c>
      <c r="ED98">
        <v>0.124029</v>
      </c>
      <c r="EE98">
        <v>0.13823099999999999</v>
      </c>
      <c r="EF98">
        <v>0.13561899999999999</v>
      </c>
      <c r="EG98">
        <v>26525.5</v>
      </c>
      <c r="EH98">
        <v>26963.5</v>
      </c>
      <c r="EI98">
        <v>28150.2</v>
      </c>
      <c r="EJ98">
        <v>29617.8</v>
      </c>
      <c r="EK98">
        <v>33388.9</v>
      </c>
      <c r="EL98">
        <v>35548.699999999997</v>
      </c>
      <c r="EM98">
        <v>39737.800000000003</v>
      </c>
      <c r="EN98">
        <v>42337.2</v>
      </c>
      <c r="EO98">
        <v>2.1025</v>
      </c>
      <c r="EP98">
        <v>2.2081</v>
      </c>
      <c r="EQ98">
        <v>0.11783100000000001</v>
      </c>
      <c r="ER98">
        <v>0</v>
      </c>
      <c r="ES98">
        <v>30.137699999999999</v>
      </c>
      <c r="ET98">
        <v>999.9</v>
      </c>
      <c r="EU98">
        <v>66.7</v>
      </c>
      <c r="EV98">
        <v>35.700000000000003</v>
      </c>
      <c r="EW98">
        <v>38.711100000000002</v>
      </c>
      <c r="EX98">
        <v>57.354700000000001</v>
      </c>
      <c r="EY98">
        <v>-3.4935900000000002</v>
      </c>
      <c r="EZ98">
        <v>2</v>
      </c>
      <c r="FA98">
        <v>0.33102100000000001</v>
      </c>
      <c r="FB98">
        <v>-0.48573499999999997</v>
      </c>
      <c r="FC98">
        <v>20.2746</v>
      </c>
      <c r="FD98">
        <v>5.2199900000000001</v>
      </c>
      <c r="FE98">
        <v>12.0044</v>
      </c>
      <c r="FF98">
        <v>4.9867999999999997</v>
      </c>
      <c r="FG98">
        <v>3.2845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1.86222</v>
      </c>
      <c r="FN98">
        <v>1.8643099999999999</v>
      </c>
      <c r="FO98">
        <v>1.8603499999999999</v>
      </c>
      <c r="FP98">
        <v>1.86107</v>
      </c>
      <c r="FQ98">
        <v>1.8602000000000001</v>
      </c>
      <c r="FR98">
        <v>1.86189</v>
      </c>
      <c r="FS98">
        <v>1.8585199999999999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-5.6230000000000002</v>
      </c>
      <c r="GH98">
        <v>0.28260000000000002</v>
      </c>
      <c r="GI98">
        <v>-3.9704311847748919</v>
      </c>
      <c r="GJ98">
        <v>-4.001498376286535E-3</v>
      </c>
      <c r="GK98">
        <v>2.0240158909263329E-6</v>
      </c>
      <c r="GL98">
        <v>-5.0118485733500383E-10</v>
      </c>
      <c r="GM98">
        <v>-5.8397261604675788E-2</v>
      </c>
      <c r="GN98">
        <v>3.5264372609216709E-3</v>
      </c>
      <c r="GO98">
        <v>5.1992710767976636E-4</v>
      </c>
      <c r="GP98">
        <v>-9.5545545698783704E-6</v>
      </c>
      <c r="GQ98">
        <v>7</v>
      </c>
      <c r="GR98">
        <v>2079</v>
      </c>
      <c r="GS98">
        <v>3</v>
      </c>
      <c r="GT98">
        <v>32</v>
      </c>
      <c r="GU98">
        <v>10.4</v>
      </c>
      <c r="GV98">
        <v>10.5</v>
      </c>
      <c r="GW98">
        <v>1.73584</v>
      </c>
      <c r="GX98">
        <v>2.5634800000000002</v>
      </c>
      <c r="GY98">
        <v>2.04834</v>
      </c>
      <c r="GZ98">
        <v>2.6171899999999999</v>
      </c>
      <c r="HA98">
        <v>2.1972700000000001</v>
      </c>
      <c r="HB98">
        <v>2.2900399999999999</v>
      </c>
      <c r="HC98">
        <v>39.968899999999998</v>
      </c>
      <c r="HD98">
        <v>14.2196</v>
      </c>
      <c r="HE98">
        <v>18</v>
      </c>
      <c r="HF98">
        <v>594.03</v>
      </c>
      <c r="HG98">
        <v>751.58399999999995</v>
      </c>
      <c r="HH98">
        <v>30.998799999999999</v>
      </c>
      <c r="HI98">
        <v>31.640499999999999</v>
      </c>
      <c r="HJ98">
        <v>30</v>
      </c>
      <c r="HK98">
        <v>31.585799999999999</v>
      </c>
      <c r="HL98">
        <v>31.590900000000001</v>
      </c>
      <c r="HM98">
        <v>34.738700000000001</v>
      </c>
      <c r="HN98">
        <v>19.916899999999998</v>
      </c>
      <c r="HO98">
        <v>100</v>
      </c>
      <c r="HP98">
        <v>31</v>
      </c>
      <c r="HQ98">
        <v>564.98099999999999</v>
      </c>
      <c r="HR98">
        <v>33.018599999999999</v>
      </c>
      <c r="HS98">
        <v>99.197199999999995</v>
      </c>
      <c r="HT98">
        <v>98.173400000000001</v>
      </c>
    </row>
    <row r="99" spans="1:228" x14ac:dyDescent="0.2">
      <c r="A99">
        <v>84</v>
      </c>
      <c r="B99">
        <v>1674758192.5999999</v>
      </c>
      <c r="C99">
        <v>335.5</v>
      </c>
      <c r="D99" t="s">
        <v>526</v>
      </c>
      <c r="E99" t="s">
        <v>527</v>
      </c>
      <c r="F99">
        <v>4</v>
      </c>
      <c r="G99">
        <v>1674758190.5999999</v>
      </c>
      <c r="H99">
        <f t="shared" si="34"/>
        <v>6.0785721633579829E-4</v>
      </c>
      <c r="I99">
        <f t="shared" si="35"/>
        <v>0.60785721633579826</v>
      </c>
      <c r="J99">
        <f t="shared" si="36"/>
        <v>4.9997176350375243</v>
      </c>
      <c r="K99">
        <f t="shared" si="37"/>
        <v>539.21014285714284</v>
      </c>
      <c r="L99">
        <f t="shared" si="38"/>
        <v>341.02827658953441</v>
      </c>
      <c r="M99">
        <f t="shared" si="39"/>
        <v>34.53438522876894</v>
      </c>
      <c r="N99">
        <f t="shared" si="40"/>
        <v>54.603363037549236</v>
      </c>
      <c r="O99">
        <f t="shared" si="41"/>
        <v>4.2837306075678566E-2</v>
      </c>
      <c r="P99">
        <f t="shared" si="42"/>
        <v>2.7690875765502647</v>
      </c>
      <c r="Q99">
        <f t="shared" si="43"/>
        <v>4.2472531599327186E-2</v>
      </c>
      <c r="R99">
        <f t="shared" si="44"/>
        <v>2.6577846762243174E-2</v>
      </c>
      <c r="S99">
        <f t="shared" si="45"/>
        <v>226.11612352131201</v>
      </c>
      <c r="T99">
        <f t="shared" si="46"/>
        <v>33.520834795680017</v>
      </c>
      <c r="U99">
        <f t="shared" si="47"/>
        <v>32.048685714285718</v>
      </c>
      <c r="V99">
        <f t="shared" si="48"/>
        <v>4.7882574284520381</v>
      </c>
      <c r="W99">
        <f t="shared" si="49"/>
        <v>70.005933709591545</v>
      </c>
      <c r="X99">
        <f t="shared" si="50"/>
        <v>3.397545868075095</v>
      </c>
      <c r="Y99">
        <f t="shared" si="51"/>
        <v>4.8532255596636595</v>
      </c>
      <c r="Z99">
        <f t="shared" si="52"/>
        <v>1.3907115603769431</v>
      </c>
      <c r="AA99">
        <f t="shared" si="53"/>
        <v>-26.806503240408706</v>
      </c>
      <c r="AB99">
        <f t="shared" si="54"/>
        <v>35.590032583392379</v>
      </c>
      <c r="AC99">
        <f t="shared" si="55"/>
        <v>2.9195737811292437</v>
      </c>
      <c r="AD99">
        <f t="shared" si="56"/>
        <v>237.81922664542489</v>
      </c>
      <c r="AE99">
        <f t="shared" si="57"/>
        <v>15.688617152526771</v>
      </c>
      <c r="AF99">
        <f t="shared" si="58"/>
        <v>0.60667606462267798</v>
      </c>
      <c r="AG99">
        <f t="shared" si="59"/>
        <v>4.9997176350375243</v>
      </c>
      <c r="AH99">
        <v>572.167088182356</v>
      </c>
      <c r="AI99">
        <v>560.5533757575754</v>
      </c>
      <c r="AJ99">
        <v>1.7448539616631209</v>
      </c>
      <c r="AK99">
        <v>63.968165495996793</v>
      </c>
      <c r="AL99">
        <f t="shared" si="60"/>
        <v>0.60785721633579826</v>
      </c>
      <c r="AM99">
        <v>33.00936071924621</v>
      </c>
      <c r="AN99">
        <v>33.551395151515138</v>
      </c>
      <c r="AO99">
        <v>4.3213343382325972E-5</v>
      </c>
      <c r="AP99">
        <v>93.478074377991348</v>
      </c>
      <c r="AQ99">
        <v>86</v>
      </c>
      <c r="AR99">
        <v>13</v>
      </c>
      <c r="AS99">
        <f t="shared" si="61"/>
        <v>1</v>
      </c>
      <c r="AT99">
        <f t="shared" si="62"/>
        <v>0</v>
      </c>
      <c r="AU99">
        <f t="shared" si="63"/>
        <v>47487.624595532354</v>
      </c>
      <c r="AV99">
        <f t="shared" si="64"/>
        <v>1199.998571428571</v>
      </c>
      <c r="AW99">
        <f t="shared" si="65"/>
        <v>1025.9243707364308</v>
      </c>
      <c r="AX99">
        <f t="shared" si="66"/>
        <v>0.85493799339701804</v>
      </c>
      <c r="AY99">
        <f t="shared" si="67"/>
        <v>0.18843032725624489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1674758190.5999999</v>
      </c>
      <c r="BF99">
        <v>539.21014285714284</v>
      </c>
      <c r="BG99">
        <v>553.99414285714283</v>
      </c>
      <c r="BH99">
        <v>33.550885714285712</v>
      </c>
      <c r="BI99">
        <v>33.009657142857137</v>
      </c>
      <c r="BJ99">
        <v>544.84100000000001</v>
      </c>
      <c r="BK99">
        <v>33.268314285714283</v>
      </c>
      <c r="BL99">
        <v>649.98957142857137</v>
      </c>
      <c r="BM99">
        <v>101.1655714285714</v>
      </c>
      <c r="BN99">
        <v>9.988835714285714E-2</v>
      </c>
      <c r="BO99">
        <v>32.287085714285723</v>
      </c>
      <c r="BP99">
        <v>32.048685714285718</v>
      </c>
      <c r="BQ99">
        <v>999.89999999999986</v>
      </c>
      <c r="BR99">
        <v>0</v>
      </c>
      <c r="BS99">
        <v>0</v>
      </c>
      <c r="BT99">
        <v>9007.1428571428569</v>
      </c>
      <c r="BU99">
        <v>0</v>
      </c>
      <c r="BV99">
        <v>150.0851428571429</v>
      </c>
      <c r="BW99">
        <v>-14.784214285714279</v>
      </c>
      <c r="BX99">
        <v>557.92914285714289</v>
      </c>
      <c r="BY99">
        <v>572.90585714285714</v>
      </c>
      <c r="BZ99">
        <v>0.54122271428571433</v>
      </c>
      <c r="CA99">
        <v>553.99414285714283</v>
      </c>
      <c r="CB99">
        <v>33.009657142857137</v>
      </c>
      <c r="CC99">
        <v>3.3942014285714288</v>
      </c>
      <c r="CD99">
        <v>3.3394485714285711</v>
      </c>
      <c r="CE99">
        <v>26.099614285714289</v>
      </c>
      <c r="CF99">
        <v>25.824857142857141</v>
      </c>
      <c r="CG99">
        <v>1199.998571428571</v>
      </c>
      <c r="CH99">
        <v>0.49998257142857139</v>
      </c>
      <c r="CI99">
        <v>0.5000174285714285</v>
      </c>
      <c r="CJ99">
        <v>0</v>
      </c>
      <c r="CK99">
        <v>759.07771428571425</v>
      </c>
      <c r="CL99">
        <v>4.9990899999999998</v>
      </c>
      <c r="CM99">
        <v>7859.5999999999995</v>
      </c>
      <c r="CN99">
        <v>9557.7685714285726</v>
      </c>
      <c r="CO99">
        <v>41.125</v>
      </c>
      <c r="CP99">
        <v>42.811999999999998</v>
      </c>
      <c r="CQ99">
        <v>41.936999999999998</v>
      </c>
      <c r="CR99">
        <v>41.847999999999999</v>
      </c>
      <c r="CS99">
        <v>42.561999999999998</v>
      </c>
      <c r="CT99">
        <v>597.48000000000013</v>
      </c>
      <c r="CU99">
        <v>597.51857142857148</v>
      </c>
      <c r="CV99">
        <v>0</v>
      </c>
      <c r="CW99">
        <v>1674758209</v>
      </c>
      <c r="CX99">
        <v>0</v>
      </c>
      <c r="CY99">
        <v>1674757564.0999999</v>
      </c>
      <c r="CZ99" t="s">
        <v>356</v>
      </c>
      <c r="DA99">
        <v>1674757564.0999999</v>
      </c>
      <c r="DB99">
        <v>1674757561.0999999</v>
      </c>
      <c r="DC99">
        <v>36</v>
      </c>
      <c r="DD99">
        <v>6.9000000000000006E-2</v>
      </c>
      <c r="DE99">
        <v>-3.7999999999999999E-2</v>
      </c>
      <c r="DF99">
        <v>-5.3319999999999999</v>
      </c>
      <c r="DG99">
        <v>0.27300000000000002</v>
      </c>
      <c r="DH99">
        <v>415</v>
      </c>
      <c r="DI99">
        <v>32</v>
      </c>
      <c r="DJ99">
        <v>0.52</v>
      </c>
      <c r="DK99">
        <v>0.2</v>
      </c>
      <c r="DL99">
        <v>-14.63462682926829</v>
      </c>
      <c r="DM99">
        <v>-1.378998606271834</v>
      </c>
      <c r="DN99">
        <v>0.1442699130684417</v>
      </c>
      <c r="DO99">
        <v>0</v>
      </c>
      <c r="DP99">
        <v>0.54094753658536576</v>
      </c>
      <c r="DQ99">
        <v>-5.879644599301047E-3</v>
      </c>
      <c r="DR99">
        <v>1.468021301393287E-3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3.2981600000000002</v>
      </c>
      <c r="EB99">
        <v>2.6254499999999998</v>
      </c>
      <c r="EC99">
        <v>0.12460599999999999</v>
      </c>
      <c r="ED99">
        <v>0.125111</v>
      </c>
      <c r="EE99">
        <v>0.138239</v>
      </c>
      <c r="EF99">
        <v>0.13562199999999999</v>
      </c>
      <c r="EG99">
        <v>26492.9</v>
      </c>
      <c r="EH99">
        <v>26930.5</v>
      </c>
      <c r="EI99">
        <v>28150.799999999999</v>
      </c>
      <c r="EJ99">
        <v>29618.3</v>
      </c>
      <c r="EK99">
        <v>33389.4</v>
      </c>
      <c r="EL99">
        <v>35549</v>
      </c>
      <c r="EM99">
        <v>39738.699999999997</v>
      </c>
      <c r="EN99">
        <v>42337.599999999999</v>
      </c>
      <c r="EO99">
        <v>2.1027800000000001</v>
      </c>
      <c r="EP99">
        <v>2.2080799999999998</v>
      </c>
      <c r="EQ99">
        <v>0.11806899999999999</v>
      </c>
      <c r="ER99">
        <v>0</v>
      </c>
      <c r="ES99">
        <v>30.133700000000001</v>
      </c>
      <c r="ET99">
        <v>999.9</v>
      </c>
      <c r="EU99">
        <v>66.7</v>
      </c>
      <c r="EV99">
        <v>35.6</v>
      </c>
      <c r="EW99">
        <v>38.493699999999997</v>
      </c>
      <c r="EX99">
        <v>57.444699999999997</v>
      </c>
      <c r="EY99">
        <v>-3.5456699999999999</v>
      </c>
      <c r="EZ99">
        <v>2</v>
      </c>
      <c r="FA99">
        <v>0.33075500000000002</v>
      </c>
      <c r="FB99">
        <v>-0.48831400000000003</v>
      </c>
      <c r="FC99">
        <v>20.2746</v>
      </c>
      <c r="FD99">
        <v>5.2199900000000001</v>
      </c>
      <c r="FE99">
        <v>12.004099999999999</v>
      </c>
      <c r="FF99">
        <v>4.9869000000000003</v>
      </c>
      <c r="FG99">
        <v>3.2845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1.86222</v>
      </c>
      <c r="FN99">
        <v>1.8642799999999999</v>
      </c>
      <c r="FO99">
        <v>1.8603499999999999</v>
      </c>
      <c r="FP99">
        <v>1.8610800000000001</v>
      </c>
      <c r="FQ99">
        <v>1.8602000000000001</v>
      </c>
      <c r="FR99">
        <v>1.86189</v>
      </c>
      <c r="FS99">
        <v>1.8585199999999999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-5.6390000000000002</v>
      </c>
      <c r="GH99">
        <v>0.28249999999999997</v>
      </c>
      <c r="GI99">
        <v>-3.9704311847748919</v>
      </c>
      <c r="GJ99">
        <v>-4.001498376286535E-3</v>
      </c>
      <c r="GK99">
        <v>2.0240158909263329E-6</v>
      </c>
      <c r="GL99">
        <v>-5.0118485733500383E-10</v>
      </c>
      <c r="GM99">
        <v>-5.8397261604675788E-2</v>
      </c>
      <c r="GN99">
        <v>3.5264372609216709E-3</v>
      </c>
      <c r="GO99">
        <v>5.1992710767976636E-4</v>
      </c>
      <c r="GP99">
        <v>-9.5545545698783704E-6</v>
      </c>
      <c r="GQ99">
        <v>7</v>
      </c>
      <c r="GR99">
        <v>2079</v>
      </c>
      <c r="GS99">
        <v>3</v>
      </c>
      <c r="GT99">
        <v>32</v>
      </c>
      <c r="GU99">
        <v>10.5</v>
      </c>
      <c r="GV99">
        <v>10.5</v>
      </c>
      <c r="GW99">
        <v>1.7529300000000001</v>
      </c>
      <c r="GX99">
        <v>2.5585900000000001</v>
      </c>
      <c r="GY99">
        <v>2.04834</v>
      </c>
      <c r="GZ99">
        <v>2.6184099999999999</v>
      </c>
      <c r="HA99">
        <v>2.1972700000000001</v>
      </c>
      <c r="HB99">
        <v>2.33643</v>
      </c>
      <c r="HC99">
        <v>39.968899999999998</v>
      </c>
      <c r="HD99">
        <v>14.2196</v>
      </c>
      <c r="HE99">
        <v>18</v>
      </c>
      <c r="HF99">
        <v>594.23</v>
      </c>
      <c r="HG99">
        <v>751.56</v>
      </c>
      <c r="HH99">
        <v>30.999099999999999</v>
      </c>
      <c r="HI99">
        <v>31.641200000000001</v>
      </c>
      <c r="HJ99">
        <v>30.0001</v>
      </c>
      <c r="HK99">
        <v>31.585799999999999</v>
      </c>
      <c r="HL99">
        <v>31.590900000000001</v>
      </c>
      <c r="HM99">
        <v>35.079799999999999</v>
      </c>
      <c r="HN99">
        <v>19.916899999999998</v>
      </c>
      <c r="HO99">
        <v>100</v>
      </c>
      <c r="HP99">
        <v>31</v>
      </c>
      <c r="HQ99">
        <v>571.65899999999999</v>
      </c>
      <c r="HR99">
        <v>33.018599999999999</v>
      </c>
      <c r="HS99">
        <v>99.199399999999997</v>
      </c>
      <c r="HT99">
        <v>98.174599999999998</v>
      </c>
    </row>
    <row r="100" spans="1:228" x14ac:dyDescent="0.2">
      <c r="A100">
        <v>85</v>
      </c>
      <c r="B100">
        <v>1674758196.5999999</v>
      </c>
      <c r="C100">
        <v>339.5</v>
      </c>
      <c r="D100" t="s">
        <v>528</v>
      </c>
      <c r="E100" t="s">
        <v>529</v>
      </c>
      <c r="F100">
        <v>4</v>
      </c>
      <c r="G100">
        <v>1674758194.2874999</v>
      </c>
      <c r="H100">
        <f t="shared" si="34"/>
        <v>6.0699515568838854E-4</v>
      </c>
      <c r="I100">
        <f t="shared" si="35"/>
        <v>0.60699515568838858</v>
      </c>
      <c r="J100">
        <f t="shared" si="36"/>
        <v>5.2957525203852391</v>
      </c>
      <c r="K100">
        <f t="shared" si="37"/>
        <v>545.39737500000001</v>
      </c>
      <c r="L100">
        <f t="shared" si="38"/>
        <v>335.46483512666151</v>
      </c>
      <c r="M100">
        <f t="shared" si="39"/>
        <v>33.97094233785829</v>
      </c>
      <c r="N100">
        <f t="shared" si="40"/>
        <v>55.229820944865303</v>
      </c>
      <c r="O100">
        <f t="shared" si="41"/>
        <v>4.2709817716195253E-2</v>
      </c>
      <c r="P100">
        <f t="shared" si="42"/>
        <v>2.7705753252879082</v>
      </c>
      <c r="Q100">
        <f t="shared" si="43"/>
        <v>4.2347394243647585E-2</v>
      </c>
      <c r="R100">
        <f t="shared" si="44"/>
        <v>2.6499427249008774E-2</v>
      </c>
      <c r="S100">
        <f t="shared" si="45"/>
        <v>226.11733986095885</v>
      </c>
      <c r="T100">
        <f t="shared" si="46"/>
        <v>33.522627584516016</v>
      </c>
      <c r="U100">
        <f t="shared" si="47"/>
        <v>32.056825000000003</v>
      </c>
      <c r="V100">
        <f t="shared" si="48"/>
        <v>4.7904629776715346</v>
      </c>
      <c r="W100">
        <f t="shared" si="49"/>
        <v>69.999294064352682</v>
      </c>
      <c r="X100">
        <f t="shared" si="50"/>
        <v>3.3976389384744299</v>
      </c>
      <c r="Y100">
        <f t="shared" si="51"/>
        <v>4.8538188618743314</v>
      </c>
      <c r="Z100">
        <f t="shared" si="52"/>
        <v>1.3928240391971047</v>
      </c>
      <c r="AA100">
        <f t="shared" si="53"/>
        <v>-26.768486365857935</v>
      </c>
      <c r="AB100">
        <f t="shared" si="54"/>
        <v>34.716684693563913</v>
      </c>
      <c r="AC100">
        <f t="shared" si="55"/>
        <v>2.8465448766834687</v>
      </c>
      <c r="AD100">
        <f t="shared" si="56"/>
        <v>236.9120830653483</v>
      </c>
      <c r="AE100">
        <f t="shared" si="57"/>
        <v>15.700433742166023</v>
      </c>
      <c r="AF100">
        <f t="shared" si="58"/>
        <v>0.60789912779334265</v>
      </c>
      <c r="AG100">
        <f t="shared" si="59"/>
        <v>5.2957525203852391</v>
      </c>
      <c r="AH100">
        <v>579.12992919893634</v>
      </c>
      <c r="AI100">
        <v>567.41359999999997</v>
      </c>
      <c r="AJ100">
        <v>1.6991405381563649</v>
      </c>
      <c r="AK100">
        <v>63.968165495996793</v>
      </c>
      <c r="AL100">
        <f t="shared" si="60"/>
        <v>0.60699515568838858</v>
      </c>
      <c r="AM100">
        <v>33.00984133318137</v>
      </c>
      <c r="AN100">
        <v>33.551038181818157</v>
      </c>
      <c r="AO100">
        <v>4.9696497477555237E-5</v>
      </c>
      <c r="AP100">
        <v>93.478074377991348</v>
      </c>
      <c r="AQ100">
        <v>86</v>
      </c>
      <c r="AR100">
        <v>13</v>
      </c>
      <c r="AS100">
        <f t="shared" si="61"/>
        <v>1</v>
      </c>
      <c r="AT100">
        <f t="shared" si="62"/>
        <v>0</v>
      </c>
      <c r="AU100">
        <f t="shared" si="63"/>
        <v>47528.328736493022</v>
      </c>
      <c r="AV100">
        <f t="shared" si="64"/>
        <v>1200.0025000000001</v>
      </c>
      <c r="AW100">
        <f t="shared" si="65"/>
        <v>1025.9279760937613</v>
      </c>
      <c r="AX100">
        <f t="shared" si="66"/>
        <v>0.8549381989568865</v>
      </c>
      <c r="AY100">
        <f t="shared" si="67"/>
        <v>0.18843072398679073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1674758194.2874999</v>
      </c>
      <c r="BF100">
        <v>545.39737500000001</v>
      </c>
      <c r="BG100">
        <v>560.19550000000004</v>
      </c>
      <c r="BH100">
        <v>33.551862499999999</v>
      </c>
      <c r="BI100">
        <v>33.009574999999998</v>
      </c>
      <c r="BJ100">
        <v>551.041875</v>
      </c>
      <c r="BK100">
        <v>33.269287499999997</v>
      </c>
      <c r="BL100">
        <v>650.02750000000003</v>
      </c>
      <c r="BM100">
        <v>101.16525</v>
      </c>
      <c r="BN100">
        <v>0.1000356</v>
      </c>
      <c r="BO100">
        <v>32.289250000000003</v>
      </c>
      <c r="BP100">
        <v>32.056825000000003</v>
      </c>
      <c r="BQ100">
        <v>999.9</v>
      </c>
      <c r="BR100">
        <v>0</v>
      </c>
      <c r="BS100">
        <v>0</v>
      </c>
      <c r="BT100">
        <v>9015.0787500000006</v>
      </c>
      <c r="BU100">
        <v>0</v>
      </c>
      <c r="BV100">
        <v>150.25812500000001</v>
      </c>
      <c r="BW100">
        <v>-14.7981</v>
      </c>
      <c r="BX100">
        <v>564.33162500000003</v>
      </c>
      <c r="BY100">
        <v>579.31849999999997</v>
      </c>
      <c r="BZ100">
        <v>0.54228112499999992</v>
      </c>
      <c r="CA100">
        <v>560.19550000000004</v>
      </c>
      <c r="CB100">
        <v>33.009574999999998</v>
      </c>
      <c r="CC100">
        <v>3.39428375</v>
      </c>
      <c r="CD100">
        <v>3.3394237499999999</v>
      </c>
      <c r="CE100">
        <v>26.100037499999999</v>
      </c>
      <c r="CF100">
        <v>25.824737500000001</v>
      </c>
      <c r="CG100">
        <v>1200.0025000000001</v>
      </c>
      <c r="CH100">
        <v>0.49997762499999998</v>
      </c>
      <c r="CI100">
        <v>0.50002237500000002</v>
      </c>
      <c r="CJ100">
        <v>0</v>
      </c>
      <c r="CK100">
        <v>759.31624999999997</v>
      </c>
      <c r="CL100">
        <v>4.9990899999999998</v>
      </c>
      <c r="CM100">
        <v>7862.7525000000014</v>
      </c>
      <c r="CN100">
        <v>9557.7937500000007</v>
      </c>
      <c r="CO100">
        <v>41.125</v>
      </c>
      <c r="CP100">
        <v>42.811999999999998</v>
      </c>
      <c r="CQ100">
        <v>41.936999999999998</v>
      </c>
      <c r="CR100">
        <v>41.859250000000003</v>
      </c>
      <c r="CS100">
        <v>42.561999999999998</v>
      </c>
      <c r="CT100">
        <v>597.47375</v>
      </c>
      <c r="CU100">
        <v>597.52874999999995</v>
      </c>
      <c r="CV100">
        <v>0</v>
      </c>
      <c r="CW100">
        <v>1674758213.2</v>
      </c>
      <c r="CX100">
        <v>0</v>
      </c>
      <c r="CY100">
        <v>1674757564.0999999</v>
      </c>
      <c r="CZ100" t="s">
        <v>356</v>
      </c>
      <c r="DA100">
        <v>1674757564.0999999</v>
      </c>
      <c r="DB100">
        <v>1674757561.0999999</v>
      </c>
      <c r="DC100">
        <v>36</v>
      </c>
      <c r="DD100">
        <v>6.9000000000000006E-2</v>
      </c>
      <c r="DE100">
        <v>-3.7999999999999999E-2</v>
      </c>
      <c r="DF100">
        <v>-5.3319999999999999</v>
      </c>
      <c r="DG100">
        <v>0.27300000000000002</v>
      </c>
      <c r="DH100">
        <v>415</v>
      </c>
      <c r="DI100">
        <v>32</v>
      </c>
      <c r="DJ100">
        <v>0.52</v>
      </c>
      <c r="DK100">
        <v>0.2</v>
      </c>
      <c r="DL100">
        <v>-14.70909268292683</v>
      </c>
      <c r="DM100">
        <v>-0.85744599303137981</v>
      </c>
      <c r="DN100">
        <v>9.7414616497916037E-2</v>
      </c>
      <c r="DO100">
        <v>0</v>
      </c>
      <c r="DP100">
        <v>0.54109641463414626</v>
      </c>
      <c r="DQ100">
        <v>7.8980487805006664E-4</v>
      </c>
      <c r="DR100">
        <v>1.54724445820445E-3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3.2981799999999999</v>
      </c>
      <c r="EB100">
        <v>2.6253600000000001</v>
      </c>
      <c r="EC100">
        <v>0.12568299999999999</v>
      </c>
      <c r="ED100">
        <v>0.12618699999999999</v>
      </c>
      <c r="EE100">
        <v>0.138235</v>
      </c>
      <c r="EF100">
        <v>0.13561899999999999</v>
      </c>
      <c r="EG100">
        <v>26459.9</v>
      </c>
      <c r="EH100">
        <v>26896.6</v>
      </c>
      <c r="EI100">
        <v>28150.5</v>
      </c>
      <c r="EJ100">
        <v>29617.5</v>
      </c>
      <c r="EK100">
        <v>33389</v>
      </c>
      <c r="EL100">
        <v>35548.400000000001</v>
      </c>
      <c r="EM100">
        <v>39738</v>
      </c>
      <c r="EN100">
        <v>42336.7</v>
      </c>
      <c r="EO100">
        <v>2.1028699999999998</v>
      </c>
      <c r="EP100">
        <v>2.2080500000000001</v>
      </c>
      <c r="EQ100">
        <v>0.118949</v>
      </c>
      <c r="ER100">
        <v>0</v>
      </c>
      <c r="ES100">
        <v>30.129100000000001</v>
      </c>
      <c r="ET100">
        <v>999.9</v>
      </c>
      <c r="EU100">
        <v>66.7</v>
      </c>
      <c r="EV100">
        <v>35.6</v>
      </c>
      <c r="EW100">
        <v>38.494100000000003</v>
      </c>
      <c r="EX100">
        <v>57.354700000000001</v>
      </c>
      <c r="EY100">
        <v>-3.5857399999999999</v>
      </c>
      <c r="EZ100">
        <v>2</v>
      </c>
      <c r="FA100">
        <v>0.33087100000000003</v>
      </c>
      <c r="FB100">
        <v>-0.49008200000000002</v>
      </c>
      <c r="FC100">
        <v>20.2745</v>
      </c>
      <c r="FD100">
        <v>5.2196899999999999</v>
      </c>
      <c r="FE100">
        <v>12.004300000000001</v>
      </c>
      <c r="FF100">
        <v>4.9866999999999999</v>
      </c>
      <c r="FG100">
        <v>3.2844500000000001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1.86222</v>
      </c>
      <c r="FN100">
        <v>1.8643000000000001</v>
      </c>
      <c r="FO100">
        <v>1.8603499999999999</v>
      </c>
      <c r="FP100">
        <v>1.8610899999999999</v>
      </c>
      <c r="FQ100">
        <v>1.8602000000000001</v>
      </c>
      <c r="FR100">
        <v>1.86188</v>
      </c>
      <c r="FS100">
        <v>1.8585199999999999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-5.6539999999999999</v>
      </c>
      <c r="GH100">
        <v>0.28260000000000002</v>
      </c>
      <c r="GI100">
        <v>-3.9704311847748919</v>
      </c>
      <c r="GJ100">
        <v>-4.001498376286535E-3</v>
      </c>
      <c r="GK100">
        <v>2.0240158909263329E-6</v>
      </c>
      <c r="GL100">
        <v>-5.0118485733500383E-10</v>
      </c>
      <c r="GM100">
        <v>-5.8397261604675788E-2</v>
      </c>
      <c r="GN100">
        <v>3.5264372609216709E-3</v>
      </c>
      <c r="GO100">
        <v>5.1992710767976636E-4</v>
      </c>
      <c r="GP100">
        <v>-9.5545545698783704E-6</v>
      </c>
      <c r="GQ100">
        <v>7</v>
      </c>
      <c r="GR100">
        <v>2079</v>
      </c>
      <c r="GS100">
        <v>3</v>
      </c>
      <c r="GT100">
        <v>32</v>
      </c>
      <c r="GU100">
        <v>10.5</v>
      </c>
      <c r="GV100">
        <v>10.6</v>
      </c>
      <c r="GW100">
        <v>1.7700199999999999</v>
      </c>
      <c r="GX100">
        <v>2.5561500000000001</v>
      </c>
      <c r="GY100">
        <v>2.04834</v>
      </c>
      <c r="GZ100">
        <v>2.6184099999999999</v>
      </c>
      <c r="HA100">
        <v>2.1972700000000001</v>
      </c>
      <c r="HB100">
        <v>2.3303199999999999</v>
      </c>
      <c r="HC100">
        <v>39.968899999999998</v>
      </c>
      <c r="HD100">
        <v>14.2196</v>
      </c>
      <c r="HE100">
        <v>18</v>
      </c>
      <c r="HF100">
        <v>594.303</v>
      </c>
      <c r="HG100">
        <v>751.53599999999994</v>
      </c>
      <c r="HH100">
        <v>30.999400000000001</v>
      </c>
      <c r="HI100">
        <v>31.641200000000001</v>
      </c>
      <c r="HJ100">
        <v>30.0001</v>
      </c>
      <c r="HK100">
        <v>31.585799999999999</v>
      </c>
      <c r="HL100">
        <v>31.590900000000001</v>
      </c>
      <c r="HM100">
        <v>35.415300000000002</v>
      </c>
      <c r="HN100">
        <v>19.916899999999998</v>
      </c>
      <c r="HO100">
        <v>100</v>
      </c>
      <c r="HP100">
        <v>31</v>
      </c>
      <c r="HQ100">
        <v>578.34199999999998</v>
      </c>
      <c r="HR100">
        <v>33.018599999999999</v>
      </c>
      <c r="HS100">
        <v>99.197900000000004</v>
      </c>
      <c r="HT100">
        <v>98.172200000000004</v>
      </c>
    </row>
    <row r="101" spans="1:228" x14ac:dyDescent="0.2">
      <c r="A101">
        <v>86</v>
      </c>
      <c r="B101">
        <v>1674758200.5999999</v>
      </c>
      <c r="C101">
        <v>343.5</v>
      </c>
      <c r="D101" t="s">
        <v>530</v>
      </c>
      <c r="E101" t="s">
        <v>531</v>
      </c>
      <c r="F101">
        <v>4</v>
      </c>
      <c r="G101">
        <v>1674758198.5999999</v>
      </c>
      <c r="H101">
        <f t="shared" si="34"/>
        <v>6.0951545010466213E-4</v>
      </c>
      <c r="I101">
        <f t="shared" si="35"/>
        <v>0.60951545010466213</v>
      </c>
      <c r="J101">
        <f t="shared" si="36"/>
        <v>5.2073645494072238</v>
      </c>
      <c r="K101">
        <f t="shared" si="37"/>
        <v>552.51685714285725</v>
      </c>
      <c r="L101">
        <f t="shared" si="38"/>
        <v>346.46666141475231</v>
      </c>
      <c r="M101">
        <f t="shared" si="39"/>
        <v>35.085156763529312</v>
      </c>
      <c r="N101">
        <f t="shared" si="40"/>
        <v>55.950954900517516</v>
      </c>
      <c r="O101">
        <f t="shared" si="41"/>
        <v>4.2876802785210631E-2</v>
      </c>
      <c r="P101">
        <f t="shared" si="42"/>
        <v>2.7658931674672607</v>
      </c>
      <c r="Q101">
        <f t="shared" si="43"/>
        <v>4.2510940262263319E-2</v>
      </c>
      <c r="R101">
        <f t="shared" si="44"/>
        <v>2.6601948627194311E-2</v>
      </c>
      <c r="S101">
        <f t="shared" si="45"/>
        <v>226.11639180743396</v>
      </c>
      <c r="T101">
        <f t="shared" si="46"/>
        <v>33.523569639997753</v>
      </c>
      <c r="U101">
        <f t="shared" si="47"/>
        <v>32.058542857142847</v>
      </c>
      <c r="V101">
        <f t="shared" si="48"/>
        <v>4.7909285883426431</v>
      </c>
      <c r="W101">
        <f t="shared" si="49"/>
        <v>70.001735869970048</v>
      </c>
      <c r="X101">
        <f t="shared" si="50"/>
        <v>3.3977012580451031</v>
      </c>
      <c r="Y101">
        <f t="shared" si="51"/>
        <v>4.8537385763639023</v>
      </c>
      <c r="Z101">
        <f t="shared" si="52"/>
        <v>1.39322733029754</v>
      </c>
      <c r="AA101">
        <f t="shared" si="53"/>
        <v>-26.8796313496156</v>
      </c>
      <c r="AB101">
        <f t="shared" si="54"/>
        <v>34.358187607105286</v>
      </c>
      <c r="AC101">
        <f t="shared" si="55"/>
        <v>2.8219391065871164</v>
      </c>
      <c r="AD101">
        <f t="shared" si="56"/>
        <v>236.41688717151075</v>
      </c>
      <c r="AE101">
        <f t="shared" si="57"/>
        <v>15.810117702848096</v>
      </c>
      <c r="AF101">
        <f t="shared" si="58"/>
        <v>0.60878667956918453</v>
      </c>
      <c r="AG101">
        <f t="shared" si="59"/>
        <v>5.2073645494072238</v>
      </c>
      <c r="AH101">
        <v>586.06322528022167</v>
      </c>
      <c r="AI101">
        <v>574.30167878787881</v>
      </c>
      <c r="AJ101">
        <v>1.7321513637662711</v>
      </c>
      <c r="AK101">
        <v>63.968165495996793</v>
      </c>
      <c r="AL101">
        <f t="shared" si="60"/>
        <v>0.60951545010466213</v>
      </c>
      <c r="AM101">
        <v>33.008916041412348</v>
      </c>
      <c r="AN101">
        <v>33.55229878787879</v>
      </c>
      <c r="AO101">
        <v>6.163852550113235E-5</v>
      </c>
      <c r="AP101">
        <v>93.478074377991348</v>
      </c>
      <c r="AQ101">
        <v>86</v>
      </c>
      <c r="AR101">
        <v>13</v>
      </c>
      <c r="AS101">
        <f t="shared" si="61"/>
        <v>1</v>
      </c>
      <c r="AT101">
        <f t="shared" si="62"/>
        <v>0</v>
      </c>
      <c r="AU101">
        <f t="shared" si="63"/>
        <v>47399.246623305451</v>
      </c>
      <c r="AV101">
        <f t="shared" si="64"/>
        <v>1199.997142857143</v>
      </c>
      <c r="AW101">
        <f t="shared" si="65"/>
        <v>1025.9234278794995</v>
      </c>
      <c r="AX101">
        <f t="shared" si="66"/>
        <v>0.85493822546678633</v>
      </c>
      <c r="AY101">
        <f t="shared" si="67"/>
        <v>0.18843077515089768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1674758198.5999999</v>
      </c>
      <c r="BF101">
        <v>552.51685714285725</v>
      </c>
      <c r="BG101">
        <v>567.42085714285702</v>
      </c>
      <c r="BH101">
        <v>33.552371428571433</v>
      </c>
      <c r="BI101">
        <v>33.009285714285717</v>
      </c>
      <c r="BJ101">
        <v>558.17757142857147</v>
      </c>
      <c r="BK101">
        <v>33.269771428571417</v>
      </c>
      <c r="BL101">
        <v>650.01942857142865</v>
      </c>
      <c r="BM101">
        <v>101.1655714285714</v>
      </c>
      <c r="BN101">
        <v>0.1000355428571429</v>
      </c>
      <c r="BO101">
        <v>32.288957142857143</v>
      </c>
      <c r="BP101">
        <v>32.058542857142847</v>
      </c>
      <c r="BQ101">
        <v>999.89999999999986</v>
      </c>
      <c r="BR101">
        <v>0</v>
      </c>
      <c r="BS101">
        <v>0</v>
      </c>
      <c r="BT101">
        <v>8990.1785714285706</v>
      </c>
      <c r="BU101">
        <v>0</v>
      </c>
      <c r="BV101">
        <v>150.46942857142861</v>
      </c>
      <c r="BW101">
        <v>-14.904014285714281</v>
      </c>
      <c r="BX101">
        <v>571.69899999999996</v>
      </c>
      <c r="BY101">
        <v>586.79042857142849</v>
      </c>
      <c r="BZ101">
        <v>0.54307185714285711</v>
      </c>
      <c r="CA101">
        <v>567.42085714285702</v>
      </c>
      <c r="CB101">
        <v>33.009285714285717</v>
      </c>
      <c r="CC101">
        <v>3.3943442857142858</v>
      </c>
      <c r="CD101">
        <v>3.339404285714286</v>
      </c>
      <c r="CE101">
        <v>26.10031428571429</v>
      </c>
      <c r="CF101">
        <v>25.824642857142859</v>
      </c>
      <c r="CG101">
        <v>1199.997142857143</v>
      </c>
      <c r="CH101">
        <v>0.49997414285714292</v>
      </c>
      <c r="CI101">
        <v>0.50002585714285708</v>
      </c>
      <c r="CJ101">
        <v>0</v>
      </c>
      <c r="CK101">
        <v>759.86457142857148</v>
      </c>
      <c r="CL101">
        <v>4.9990899999999998</v>
      </c>
      <c r="CM101">
        <v>7865.9614285714279</v>
      </c>
      <c r="CN101">
        <v>9557.7457142857147</v>
      </c>
      <c r="CO101">
        <v>41.125</v>
      </c>
      <c r="CP101">
        <v>42.811999999999998</v>
      </c>
      <c r="CQ101">
        <v>41.936999999999998</v>
      </c>
      <c r="CR101">
        <v>41.857000000000014</v>
      </c>
      <c r="CS101">
        <v>42.561999999999998</v>
      </c>
      <c r="CT101">
        <v>597.47000000000014</v>
      </c>
      <c r="CU101">
        <v>597.52714285714285</v>
      </c>
      <c r="CV101">
        <v>0</v>
      </c>
      <c r="CW101">
        <v>1674758217.4000001</v>
      </c>
      <c r="CX101">
        <v>0</v>
      </c>
      <c r="CY101">
        <v>1674757564.0999999</v>
      </c>
      <c r="CZ101" t="s">
        <v>356</v>
      </c>
      <c r="DA101">
        <v>1674757564.0999999</v>
      </c>
      <c r="DB101">
        <v>1674757561.0999999</v>
      </c>
      <c r="DC101">
        <v>36</v>
      </c>
      <c r="DD101">
        <v>6.9000000000000006E-2</v>
      </c>
      <c r="DE101">
        <v>-3.7999999999999999E-2</v>
      </c>
      <c r="DF101">
        <v>-5.3319999999999999</v>
      </c>
      <c r="DG101">
        <v>0.27300000000000002</v>
      </c>
      <c r="DH101">
        <v>415</v>
      </c>
      <c r="DI101">
        <v>32</v>
      </c>
      <c r="DJ101">
        <v>0.52</v>
      </c>
      <c r="DK101">
        <v>0.2</v>
      </c>
      <c r="DL101">
        <v>-14.779509756097561</v>
      </c>
      <c r="DM101">
        <v>-0.65613867595818931</v>
      </c>
      <c r="DN101">
        <v>7.1131862453039194E-2</v>
      </c>
      <c r="DO101">
        <v>0</v>
      </c>
      <c r="DP101">
        <v>0.54119575609756099</v>
      </c>
      <c r="DQ101">
        <v>1.036404878048793E-2</v>
      </c>
      <c r="DR101">
        <v>1.522990732007221E-3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3.29806</v>
      </c>
      <c r="EB101">
        <v>2.6251099999999998</v>
      </c>
      <c r="EC101">
        <v>0.12676399999999999</v>
      </c>
      <c r="ED101">
        <v>0.12725</v>
      </c>
      <c r="EE101">
        <v>0.13824</v>
      </c>
      <c r="EF101">
        <v>0.13562299999999999</v>
      </c>
      <c r="EG101">
        <v>26427.4</v>
      </c>
      <c r="EH101">
        <v>26864.5</v>
      </c>
      <c r="EI101">
        <v>28150.7</v>
      </c>
      <c r="EJ101">
        <v>29618.2</v>
      </c>
      <c r="EK101">
        <v>33389.300000000003</v>
      </c>
      <c r="EL101">
        <v>35549.1</v>
      </c>
      <c r="EM101">
        <v>39738.400000000001</v>
      </c>
      <c r="EN101">
        <v>42337.599999999999</v>
      </c>
      <c r="EO101">
        <v>2.1027300000000002</v>
      </c>
      <c r="EP101">
        <v>2.2082799999999998</v>
      </c>
      <c r="EQ101">
        <v>0.118613</v>
      </c>
      <c r="ER101">
        <v>0</v>
      </c>
      <c r="ES101">
        <v>30.124700000000001</v>
      </c>
      <c r="ET101">
        <v>999.9</v>
      </c>
      <c r="EU101">
        <v>66.7</v>
      </c>
      <c r="EV101">
        <v>35.6</v>
      </c>
      <c r="EW101">
        <v>38.490600000000001</v>
      </c>
      <c r="EX101">
        <v>57.744700000000002</v>
      </c>
      <c r="EY101">
        <v>-3.5256400000000001</v>
      </c>
      <c r="EZ101">
        <v>2</v>
      </c>
      <c r="FA101">
        <v>0.33095799999999997</v>
      </c>
      <c r="FB101">
        <v>-0.49147299999999999</v>
      </c>
      <c r="FC101">
        <v>20.2745</v>
      </c>
      <c r="FD101">
        <v>5.2196899999999999</v>
      </c>
      <c r="FE101">
        <v>12.004099999999999</v>
      </c>
      <c r="FF101">
        <v>4.9866000000000001</v>
      </c>
      <c r="FG101">
        <v>3.2844799999999998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1.86222</v>
      </c>
      <c r="FN101">
        <v>1.8643099999999999</v>
      </c>
      <c r="FO101">
        <v>1.8603499999999999</v>
      </c>
      <c r="FP101">
        <v>1.8611</v>
      </c>
      <c r="FQ101">
        <v>1.8602000000000001</v>
      </c>
      <c r="FR101">
        <v>1.86188</v>
      </c>
      <c r="FS101">
        <v>1.8585199999999999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-5.6680000000000001</v>
      </c>
      <c r="GH101">
        <v>0.28260000000000002</v>
      </c>
      <c r="GI101">
        <v>-3.9704311847748919</v>
      </c>
      <c r="GJ101">
        <v>-4.001498376286535E-3</v>
      </c>
      <c r="GK101">
        <v>2.0240158909263329E-6</v>
      </c>
      <c r="GL101">
        <v>-5.0118485733500383E-10</v>
      </c>
      <c r="GM101">
        <v>-5.8397261604675788E-2</v>
      </c>
      <c r="GN101">
        <v>3.5264372609216709E-3</v>
      </c>
      <c r="GO101">
        <v>5.1992710767976636E-4</v>
      </c>
      <c r="GP101">
        <v>-9.5545545698783704E-6</v>
      </c>
      <c r="GQ101">
        <v>7</v>
      </c>
      <c r="GR101">
        <v>2079</v>
      </c>
      <c r="GS101">
        <v>3</v>
      </c>
      <c r="GT101">
        <v>32</v>
      </c>
      <c r="GU101">
        <v>10.6</v>
      </c>
      <c r="GV101">
        <v>10.7</v>
      </c>
      <c r="GW101">
        <v>1.78711</v>
      </c>
      <c r="GX101">
        <v>2.5537100000000001</v>
      </c>
      <c r="GY101">
        <v>2.04834</v>
      </c>
      <c r="GZ101">
        <v>2.6171899999999999</v>
      </c>
      <c r="HA101">
        <v>2.1972700000000001</v>
      </c>
      <c r="HB101">
        <v>2.3327599999999999</v>
      </c>
      <c r="HC101">
        <v>39.968899999999998</v>
      </c>
      <c r="HD101">
        <v>14.2196</v>
      </c>
      <c r="HE101">
        <v>18</v>
      </c>
      <c r="HF101">
        <v>594.19399999999996</v>
      </c>
      <c r="HG101">
        <v>751.75199999999995</v>
      </c>
      <c r="HH101">
        <v>30.999500000000001</v>
      </c>
      <c r="HI101">
        <v>31.640499999999999</v>
      </c>
      <c r="HJ101">
        <v>30.0001</v>
      </c>
      <c r="HK101">
        <v>31.585799999999999</v>
      </c>
      <c r="HL101">
        <v>31.590900000000001</v>
      </c>
      <c r="HM101">
        <v>35.756100000000004</v>
      </c>
      <c r="HN101">
        <v>19.916899999999998</v>
      </c>
      <c r="HO101">
        <v>100</v>
      </c>
      <c r="HP101">
        <v>31</v>
      </c>
      <c r="HQ101">
        <v>585.02099999999996</v>
      </c>
      <c r="HR101">
        <v>33.018599999999999</v>
      </c>
      <c r="HS101">
        <v>99.198800000000006</v>
      </c>
      <c r="HT101">
        <v>98.174499999999995</v>
      </c>
    </row>
    <row r="102" spans="1:228" x14ac:dyDescent="0.2">
      <c r="A102">
        <v>87</v>
      </c>
      <c r="B102">
        <v>1674758204.5999999</v>
      </c>
      <c r="C102">
        <v>347.5</v>
      </c>
      <c r="D102" t="s">
        <v>532</v>
      </c>
      <c r="E102" t="s">
        <v>533</v>
      </c>
      <c r="F102">
        <v>4</v>
      </c>
      <c r="G102">
        <v>1674758202.2874999</v>
      </c>
      <c r="H102">
        <f t="shared" si="34"/>
        <v>6.109545005750902E-4</v>
      </c>
      <c r="I102">
        <f t="shared" si="35"/>
        <v>0.61095450057509015</v>
      </c>
      <c r="J102">
        <f t="shared" si="36"/>
        <v>5.4243966686622676</v>
      </c>
      <c r="K102">
        <f t="shared" si="37"/>
        <v>558.64887500000009</v>
      </c>
      <c r="L102">
        <f t="shared" si="38"/>
        <v>345.30795727565453</v>
      </c>
      <c r="M102">
        <f t="shared" si="39"/>
        <v>34.96797512000871</v>
      </c>
      <c r="N102">
        <f t="shared" si="40"/>
        <v>56.572168553377672</v>
      </c>
      <c r="O102">
        <f t="shared" si="41"/>
        <v>4.3068261282092499E-2</v>
      </c>
      <c r="P102">
        <f t="shared" si="42"/>
        <v>2.7721808571333195</v>
      </c>
      <c r="Q102">
        <f t="shared" si="43"/>
        <v>4.2699968750568223E-2</v>
      </c>
      <c r="R102">
        <f t="shared" si="44"/>
        <v>2.6720307463615804E-2</v>
      </c>
      <c r="S102">
        <f t="shared" si="45"/>
        <v>226.11790123620594</v>
      </c>
      <c r="T102">
        <f t="shared" si="46"/>
        <v>33.516307882611549</v>
      </c>
      <c r="U102">
        <f t="shared" si="47"/>
        <v>32.0482625</v>
      </c>
      <c r="V102">
        <f t="shared" si="48"/>
        <v>4.7881427718155392</v>
      </c>
      <c r="W102">
        <f t="shared" si="49"/>
        <v>70.020392945604868</v>
      </c>
      <c r="X102">
        <f t="shared" si="50"/>
        <v>3.3977825262347379</v>
      </c>
      <c r="Y102">
        <f t="shared" si="51"/>
        <v>4.852561351482696</v>
      </c>
      <c r="Z102">
        <f t="shared" si="52"/>
        <v>1.3903602455808013</v>
      </c>
      <c r="AA102">
        <f t="shared" si="53"/>
        <v>-26.943093475361479</v>
      </c>
      <c r="AB102">
        <f t="shared" si="54"/>
        <v>35.330881717014478</v>
      </c>
      <c r="AC102">
        <f t="shared" si="55"/>
        <v>2.8950401998651834</v>
      </c>
      <c r="AD102">
        <f t="shared" si="56"/>
        <v>237.40072967772412</v>
      </c>
      <c r="AE102">
        <f t="shared" si="57"/>
        <v>15.827515686743594</v>
      </c>
      <c r="AF102">
        <f t="shared" si="58"/>
        <v>0.60897536773809513</v>
      </c>
      <c r="AG102">
        <f t="shared" si="59"/>
        <v>5.4243966686622676</v>
      </c>
      <c r="AH102">
        <v>592.95663273235925</v>
      </c>
      <c r="AI102">
        <v>581.12183636363613</v>
      </c>
      <c r="AJ102">
        <v>1.6976966424644651</v>
      </c>
      <c r="AK102">
        <v>63.968165495996793</v>
      </c>
      <c r="AL102">
        <f t="shared" si="60"/>
        <v>0.61095450057509015</v>
      </c>
      <c r="AM102">
        <v>33.009644791284472</v>
      </c>
      <c r="AN102">
        <v>33.554707878787873</v>
      </c>
      <c r="AO102">
        <v>2.8889444897698572E-7</v>
      </c>
      <c r="AP102">
        <v>93.478074377991348</v>
      </c>
      <c r="AQ102">
        <v>86</v>
      </c>
      <c r="AR102">
        <v>13</v>
      </c>
      <c r="AS102">
        <f t="shared" si="61"/>
        <v>1</v>
      </c>
      <c r="AT102">
        <f t="shared" si="62"/>
        <v>0</v>
      </c>
      <c r="AU102">
        <f t="shared" si="63"/>
        <v>47573.357305384816</v>
      </c>
      <c r="AV102">
        <f t="shared" si="64"/>
        <v>1200.0037500000001</v>
      </c>
      <c r="AW102">
        <f t="shared" si="65"/>
        <v>1025.929213593889</v>
      </c>
      <c r="AX102">
        <f t="shared" si="66"/>
        <v>0.85493833964592936</v>
      </c>
      <c r="AY102">
        <f t="shared" si="67"/>
        <v>0.18843099551664394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1674758202.2874999</v>
      </c>
      <c r="BF102">
        <v>558.64887500000009</v>
      </c>
      <c r="BG102">
        <v>573.57375000000002</v>
      </c>
      <c r="BH102">
        <v>33.553024999999998</v>
      </c>
      <c r="BI102">
        <v>33.009725000000003</v>
      </c>
      <c r="BJ102">
        <v>564.32312499999989</v>
      </c>
      <c r="BK102">
        <v>33.2704375</v>
      </c>
      <c r="BL102">
        <v>649.96399999999994</v>
      </c>
      <c r="BM102">
        <v>101.166375</v>
      </c>
      <c r="BN102">
        <v>9.9681524999999993E-2</v>
      </c>
      <c r="BO102">
        <v>32.284662500000003</v>
      </c>
      <c r="BP102">
        <v>32.0482625</v>
      </c>
      <c r="BQ102">
        <v>999.9</v>
      </c>
      <c r="BR102">
        <v>0</v>
      </c>
      <c r="BS102">
        <v>0</v>
      </c>
      <c r="BT102">
        <v>9023.5162500000006</v>
      </c>
      <c r="BU102">
        <v>0</v>
      </c>
      <c r="BV102">
        <v>150.67325</v>
      </c>
      <c r="BW102">
        <v>-14.924887500000001</v>
      </c>
      <c r="BX102">
        <v>578.0440000000001</v>
      </c>
      <c r="BY102">
        <v>593.15374999999995</v>
      </c>
      <c r="BZ102">
        <v>0.54330162500000001</v>
      </c>
      <c r="CA102">
        <v>573.57375000000002</v>
      </c>
      <c r="CB102">
        <v>33.009725000000003</v>
      </c>
      <c r="CC102">
        <v>3.3944437500000002</v>
      </c>
      <c r="CD102">
        <v>3.33948</v>
      </c>
      <c r="CE102">
        <v>26.100825</v>
      </c>
      <c r="CF102">
        <v>25.825037500000001</v>
      </c>
      <c r="CG102">
        <v>1200.0037500000001</v>
      </c>
      <c r="CH102">
        <v>0.49997200000000003</v>
      </c>
      <c r="CI102">
        <v>0.50002800000000003</v>
      </c>
      <c r="CJ102">
        <v>0</v>
      </c>
      <c r="CK102">
        <v>760.11699999999996</v>
      </c>
      <c r="CL102">
        <v>4.9990899999999998</v>
      </c>
      <c r="CM102">
        <v>7869.65625</v>
      </c>
      <c r="CN102">
        <v>9557.7825000000012</v>
      </c>
      <c r="CO102">
        <v>41.140500000000003</v>
      </c>
      <c r="CP102">
        <v>42.811999999999998</v>
      </c>
      <c r="CQ102">
        <v>41.936999999999998</v>
      </c>
      <c r="CR102">
        <v>41.819875000000003</v>
      </c>
      <c r="CS102">
        <v>42.53875</v>
      </c>
      <c r="CT102">
        <v>597.46875</v>
      </c>
      <c r="CU102">
        <v>597.53499999999997</v>
      </c>
      <c r="CV102">
        <v>0</v>
      </c>
      <c r="CW102">
        <v>1674758221</v>
      </c>
      <c r="CX102">
        <v>0</v>
      </c>
      <c r="CY102">
        <v>1674757564.0999999</v>
      </c>
      <c r="CZ102" t="s">
        <v>356</v>
      </c>
      <c r="DA102">
        <v>1674757564.0999999</v>
      </c>
      <c r="DB102">
        <v>1674757561.0999999</v>
      </c>
      <c r="DC102">
        <v>36</v>
      </c>
      <c r="DD102">
        <v>6.9000000000000006E-2</v>
      </c>
      <c r="DE102">
        <v>-3.7999999999999999E-2</v>
      </c>
      <c r="DF102">
        <v>-5.3319999999999999</v>
      </c>
      <c r="DG102">
        <v>0.27300000000000002</v>
      </c>
      <c r="DH102">
        <v>415</v>
      </c>
      <c r="DI102">
        <v>32</v>
      </c>
      <c r="DJ102">
        <v>0.52</v>
      </c>
      <c r="DK102">
        <v>0.2</v>
      </c>
      <c r="DL102">
        <v>-14.822853658536591</v>
      </c>
      <c r="DM102">
        <v>-0.63146550522651745</v>
      </c>
      <c r="DN102">
        <v>6.9035509058783251E-2</v>
      </c>
      <c r="DO102">
        <v>0</v>
      </c>
      <c r="DP102">
        <v>0.54171129268292684</v>
      </c>
      <c r="DQ102">
        <v>1.3040926829269011E-2</v>
      </c>
      <c r="DR102">
        <v>1.547318549887025E-3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3.2979400000000001</v>
      </c>
      <c r="EB102">
        <v>2.6253099999999998</v>
      </c>
      <c r="EC102">
        <v>0.12782499999999999</v>
      </c>
      <c r="ED102">
        <v>0.12831799999999999</v>
      </c>
      <c r="EE102">
        <v>0.13824700000000001</v>
      </c>
      <c r="EF102">
        <v>0.135625</v>
      </c>
      <c r="EG102">
        <v>26394.799999999999</v>
      </c>
      <c r="EH102">
        <v>26831.599999999999</v>
      </c>
      <c r="EI102">
        <v>28150.3</v>
      </c>
      <c r="EJ102">
        <v>29618.2</v>
      </c>
      <c r="EK102">
        <v>33388.9</v>
      </c>
      <c r="EL102">
        <v>35549.5</v>
      </c>
      <c r="EM102">
        <v>39738.199999999997</v>
      </c>
      <c r="EN102">
        <v>42338</v>
      </c>
      <c r="EO102">
        <v>2.1023800000000001</v>
      </c>
      <c r="EP102">
        <v>2.2083200000000001</v>
      </c>
      <c r="EQ102">
        <v>0.118256</v>
      </c>
      <c r="ER102">
        <v>0</v>
      </c>
      <c r="ES102">
        <v>30.1206</v>
      </c>
      <c r="ET102">
        <v>999.9</v>
      </c>
      <c r="EU102">
        <v>66.8</v>
      </c>
      <c r="EV102">
        <v>35.6</v>
      </c>
      <c r="EW102">
        <v>38.554099999999998</v>
      </c>
      <c r="EX102">
        <v>56.904699999999998</v>
      </c>
      <c r="EY102">
        <v>-3.4495200000000001</v>
      </c>
      <c r="EZ102">
        <v>2</v>
      </c>
      <c r="FA102">
        <v>0.33077000000000001</v>
      </c>
      <c r="FB102">
        <v>-0.492454</v>
      </c>
      <c r="FC102">
        <v>20.2746</v>
      </c>
      <c r="FD102">
        <v>5.2192400000000001</v>
      </c>
      <c r="FE102">
        <v>12.004099999999999</v>
      </c>
      <c r="FF102">
        <v>4.9866999999999999</v>
      </c>
      <c r="FG102">
        <v>3.2844500000000001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1.86222</v>
      </c>
      <c r="FN102">
        <v>1.86429</v>
      </c>
      <c r="FO102">
        <v>1.8603499999999999</v>
      </c>
      <c r="FP102">
        <v>1.8610899999999999</v>
      </c>
      <c r="FQ102">
        <v>1.8602000000000001</v>
      </c>
      <c r="FR102">
        <v>1.86189</v>
      </c>
      <c r="FS102">
        <v>1.8585199999999999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-5.6820000000000004</v>
      </c>
      <c r="GH102">
        <v>0.28260000000000002</v>
      </c>
      <c r="GI102">
        <v>-3.9704311847748919</v>
      </c>
      <c r="GJ102">
        <v>-4.001498376286535E-3</v>
      </c>
      <c r="GK102">
        <v>2.0240158909263329E-6</v>
      </c>
      <c r="GL102">
        <v>-5.0118485733500383E-10</v>
      </c>
      <c r="GM102">
        <v>-5.8397261604675788E-2</v>
      </c>
      <c r="GN102">
        <v>3.5264372609216709E-3</v>
      </c>
      <c r="GO102">
        <v>5.1992710767976636E-4</v>
      </c>
      <c r="GP102">
        <v>-9.5545545698783704E-6</v>
      </c>
      <c r="GQ102">
        <v>7</v>
      </c>
      <c r="GR102">
        <v>2079</v>
      </c>
      <c r="GS102">
        <v>3</v>
      </c>
      <c r="GT102">
        <v>32</v>
      </c>
      <c r="GU102">
        <v>10.7</v>
      </c>
      <c r="GV102">
        <v>10.7</v>
      </c>
      <c r="GW102">
        <v>1.8042</v>
      </c>
      <c r="GX102">
        <v>2.5598100000000001</v>
      </c>
      <c r="GY102">
        <v>2.04834</v>
      </c>
      <c r="GZ102">
        <v>2.6171899999999999</v>
      </c>
      <c r="HA102">
        <v>2.1972700000000001</v>
      </c>
      <c r="HB102">
        <v>2.3327599999999999</v>
      </c>
      <c r="HC102">
        <v>39.9437</v>
      </c>
      <c r="HD102">
        <v>14.2196</v>
      </c>
      <c r="HE102">
        <v>18</v>
      </c>
      <c r="HF102">
        <v>593.93899999999996</v>
      </c>
      <c r="HG102">
        <v>751.8</v>
      </c>
      <c r="HH102">
        <v>30.999700000000001</v>
      </c>
      <c r="HI102">
        <v>31.640499999999999</v>
      </c>
      <c r="HJ102">
        <v>30</v>
      </c>
      <c r="HK102">
        <v>31.585799999999999</v>
      </c>
      <c r="HL102">
        <v>31.590900000000001</v>
      </c>
      <c r="HM102">
        <v>36.092300000000002</v>
      </c>
      <c r="HN102">
        <v>19.916899999999998</v>
      </c>
      <c r="HO102">
        <v>100</v>
      </c>
      <c r="HP102">
        <v>31</v>
      </c>
      <c r="HQ102">
        <v>591.70000000000005</v>
      </c>
      <c r="HR102">
        <v>33.018599999999999</v>
      </c>
      <c r="HS102">
        <v>99.197900000000004</v>
      </c>
      <c r="HT102">
        <v>98.1751</v>
      </c>
    </row>
    <row r="103" spans="1:228" x14ac:dyDescent="0.2">
      <c r="A103">
        <v>88</v>
      </c>
      <c r="B103">
        <v>1674758208.5999999</v>
      </c>
      <c r="C103">
        <v>351.5</v>
      </c>
      <c r="D103" t="s">
        <v>534</v>
      </c>
      <c r="E103" t="s">
        <v>535</v>
      </c>
      <c r="F103">
        <v>4</v>
      </c>
      <c r="G103">
        <v>1674758206.5999999</v>
      </c>
      <c r="H103">
        <f t="shared" si="34"/>
        <v>6.1145942978813592E-4</v>
      </c>
      <c r="I103">
        <f t="shared" si="35"/>
        <v>0.61145942978813594</v>
      </c>
      <c r="J103">
        <f t="shared" si="36"/>
        <v>5.3953923222999194</v>
      </c>
      <c r="K103">
        <f t="shared" si="37"/>
        <v>565.77200000000005</v>
      </c>
      <c r="L103">
        <f t="shared" si="38"/>
        <v>354.02246657183144</v>
      </c>
      <c r="M103">
        <f t="shared" si="39"/>
        <v>35.850440581699964</v>
      </c>
      <c r="N103">
        <f t="shared" si="40"/>
        <v>57.293469720159926</v>
      </c>
      <c r="O103">
        <f t="shared" si="41"/>
        <v>4.3211103200798025E-2</v>
      </c>
      <c r="P103">
        <f t="shared" si="42"/>
        <v>2.7695628220704007</v>
      </c>
      <c r="Q103">
        <f t="shared" si="43"/>
        <v>4.2840027778044035E-2</v>
      </c>
      <c r="R103">
        <f t="shared" si="44"/>
        <v>2.6808091287963715E-2</v>
      </c>
      <c r="S103">
        <f t="shared" si="45"/>
        <v>226.11556252190726</v>
      </c>
      <c r="T103">
        <f t="shared" si="46"/>
        <v>33.517311788086722</v>
      </c>
      <c r="U103">
        <f t="shared" si="47"/>
        <v>32.0366</v>
      </c>
      <c r="V103">
        <f t="shared" si="48"/>
        <v>4.7849841235058035</v>
      </c>
      <c r="W103">
        <f t="shared" si="49"/>
        <v>70.024637465856713</v>
      </c>
      <c r="X103">
        <f t="shared" si="50"/>
        <v>3.3980039169668843</v>
      </c>
      <c r="Y103">
        <f t="shared" si="51"/>
        <v>4.8525833762776935</v>
      </c>
      <c r="Z103">
        <f t="shared" si="52"/>
        <v>1.3869802065389192</v>
      </c>
      <c r="AA103">
        <f t="shared" si="53"/>
        <v>-26.965360853656794</v>
      </c>
      <c r="AB103">
        <f t="shared" si="54"/>
        <v>37.050872755690214</v>
      </c>
      <c r="AC103">
        <f t="shared" si="55"/>
        <v>3.0386745376884954</v>
      </c>
      <c r="AD103">
        <f t="shared" si="56"/>
        <v>239.2397489616292</v>
      </c>
      <c r="AE103">
        <f t="shared" si="57"/>
        <v>15.953457984139117</v>
      </c>
      <c r="AF103">
        <f t="shared" si="58"/>
        <v>0.61010997785590171</v>
      </c>
      <c r="AG103">
        <f t="shared" si="59"/>
        <v>5.3953923222999194</v>
      </c>
      <c r="AH103">
        <v>599.92113010353467</v>
      </c>
      <c r="AI103">
        <v>588.00667272727253</v>
      </c>
      <c r="AJ103">
        <v>1.725144796907655</v>
      </c>
      <c r="AK103">
        <v>63.968165495996793</v>
      </c>
      <c r="AL103">
        <f t="shared" si="60"/>
        <v>0.61145942978813594</v>
      </c>
      <c r="AM103">
        <v>33.010720363708657</v>
      </c>
      <c r="AN103">
        <v>33.556246666666659</v>
      </c>
      <c r="AO103">
        <v>-4.011749814210058E-6</v>
      </c>
      <c r="AP103">
        <v>93.478074377991348</v>
      </c>
      <c r="AQ103">
        <v>86</v>
      </c>
      <c r="AR103">
        <v>13</v>
      </c>
      <c r="AS103">
        <f t="shared" si="61"/>
        <v>1</v>
      </c>
      <c r="AT103">
        <f t="shared" si="62"/>
        <v>0</v>
      </c>
      <c r="AU103">
        <f t="shared" si="63"/>
        <v>47501.100845244851</v>
      </c>
      <c r="AV103">
        <f t="shared" si="64"/>
        <v>1199.9914285714281</v>
      </c>
      <c r="AW103">
        <f t="shared" si="65"/>
        <v>1025.9186707367392</v>
      </c>
      <c r="AX103">
        <f t="shared" si="66"/>
        <v>0.85493833231632332</v>
      </c>
      <c r="AY103">
        <f t="shared" si="67"/>
        <v>0.18843098137050401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1674758206.5999999</v>
      </c>
      <c r="BF103">
        <v>565.77200000000005</v>
      </c>
      <c r="BG103">
        <v>580.81742857142865</v>
      </c>
      <c r="BH103">
        <v>33.555228571428572</v>
      </c>
      <c r="BI103">
        <v>33.010928571428572</v>
      </c>
      <c r="BJ103">
        <v>571.46171428571438</v>
      </c>
      <c r="BK103">
        <v>33.272628571428569</v>
      </c>
      <c r="BL103">
        <v>649.97714285714278</v>
      </c>
      <c r="BM103">
        <v>101.16585714285711</v>
      </c>
      <c r="BN103">
        <v>0.10014704285714281</v>
      </c>
      <c r="BO103">
        <v>32.284742857142859</v>
      </c>
      <c r="BP103">
        <v>32.0366</v>
      </c>
      <c r="BQ103">
        <v>999.89999999999986</v>
      </c>
      <c r="BR103">
        <v>0</v>
      </c>
      <c r="BS103">
        <v>0</v>
      </c>
      <c r="BT103">
        <v>9009.6428571428569</v>
      </c>
      <c r="BU103">
        <v>0</v>
      </c>
      <c r="BV103">
        <v>150.94928571428571</v>
      </c>
      <c r="BW103">
        <v>-15.045400000000001</v>
      </c>
      <c r="BX103">
        <v>585.41571428571422</v>
      </c>
      <c r="BY103">
        <v>600.64542857142862</v>
      </c>
      <c r="BZ103">
        <v>0.5442851428571428</v>
      </c>
      <c r="CA103">
        <v>580.81742857142865</v>
      </c>
      <c r="CB103">
        <v>33.010928571428572</v>
      </c>
      <c r="CC103">
        <v>3.3946428571428582</v>
      </c>
      <c r="CD103">
        <v>3.3395800000000002</v>
      </c>
      <c r="CE103">
        <v>26.101814285714291</v>
      </c>
      <c r="CF103">
        <v>25.82554285714286</v>
      </c>
      <c r="CG103">
        <v>1199.9914285714281</v>
      </c>
      <c r="CH103">
        <v>0.49997200000000003</v>
      </c>
      <c r="CI103">
        <v>0.50002800000000003</v>
      </c>
      <c r="CJ103">
        <v>0</v>
      </c>
      <c r="CK103">
        <v>760.49314285714286</v>
      </c>
      <c r="CL103">
        <v>4.9990899999999998</v>
      </c>
      <c r="CM103">
        <v>7873.6942857142858</v>
      </c>
      <c r="CN103">
        <v>9557.6999999999989</v>
      </c>
      <c r="CO103">
        <v>41.125</v>
      </c>
      <c r="CP103">
        <v>42.811999999999998</v>
      </c>
      <c r="CQ103">
        <v>41.936999999999998</v>
      </c>
      <c r="CR103">
        <v>41.811999999999998</v>
      </c>
      <c r="CS103">
        <v>42.561999999999998</v>
      </c>
      <c r="CT103">
        <v>597.46285714285716</v>
      </c>
      <c r="CU103">
        <v>597.52857142857124</v>
      </c>
      <c r="CV103">
        <v>0</v>
      </c>
      <c r="CW103">
        <v>1674758225.2</v>
      </c>
      <c r="CX103">
        <v>0</v>
      </c>
      <c r="CY103">
        <v>1674757564.0999999</v>
      </c>
      <c r="CZ103" t="s">
        <v>356</v>
      </c>
      <c r="DA103">
        <v>1674757564.0999999</v>
      </c>
      <c r="DB103">
        <v>1674757561.0999999</v>
      </c>
      <c r="DC103">
        <v>36</v>
      </c>
      <c r="DD103">
        <v>6.9000000000000006E-2</v>
      </c>
      <c r="DE103">
        <v>-3.7999999999999999E-2</v>
      </c>
      <c r="DF103">
        <v>-5.3319999999999999</v>
      </c>
      <c r="DG103">
        <v>0.27300000000000002</v>
      </c>
      <c r="DH103">
        <v>415</v>
      </c>
      <c r="DI103">
        <v>32</v>
      </c>
      <c r="DJ103">
        <v>0.52</v>
      </c>
      <c r="DK103">
        <v>0.2</v>
      </c>
      <c r="DL103">
        <v>-14.877719512195119</v>
      </c>
      <c r="DM103">
        <v>-0.97203763066203219</v>
      </c>
      <c r="DN103">
        <v>0.1012438259954702</v>
      </c>
      <c r="DO103">
        <v>0</v>
      </c>
      <c r="DP103">
        <v>0.54256685365853652</v>
      </c>
      <c r="DQ103">
        <v>1.154036236933852E-2</v>
      </c>
      <c r="DR103">
        <v>1.3937525161036031E-3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3.2982499999999999</v>
      </c>
      <c r="EB103">
        <v>2.62554</v>
      </c>
      <c r="EC103">
        <v>0.128883</v>
      </c>
      <c r="ED103">
        <v>0.129362</v>
      </c>
      <c r="EE103">
        <v>0.13825200000000001</v>
      </c>
      <c r="EF103">
        <v>0.13562199999999999</v>
      </c>
      <c r="EG103">
        <v>26362.1</v>
      </c>
      <c r="EH103">
        <v>26799.4</v>
      </c>
      <c r="EI103">
        <v>28149.5</v>
      </c>
      <c r="EJ103">
        <v>29618.2</v>
      </c>
      <c r="EK103">
        <v>33388.199999999997</v>
      </c>
      <c r="EL103">
        <v>35549.199999999997</v>
      </c>
      <c r="EM103">
        <v>39737.5</v>
      </c>
      <c r="EN103">
        <v>42337.599999999999</v>
      </c>
      <c r="EO103">
        <v>2.1025700000000001</v>
      </c>
      <c r="EP103">
        <v>2.2082999999999999</v>
      </c>
      <c r="EQ103">
        <v>0.118017</v>
      </c>
      <c r="ER103">
        <v>0</v>
      </c>
      <c r="ES103">
        <v>30.116800000000001</v>
      </c>
      <c r="ET103">
        <v>999.9</v>
      </c>
      <c r="EU103">
        <v>66.8</v>
      </c>
      <c r="EV103">
        <v>35.6</v>
      </c>
      <c r="EW103">
        <v>38.553400000000003</v>
      </c>
      <c r="EX103">
        <v>57.414700000000003</v>
      </c>
      <c r="EY103">
        <v>-3.4415100000000001</v>
      </c>
      <c r="EZ103">
        <v>2</v>
      </c>
      <c r="FA103">
        <v>0.33077699999999999</v>
      </c>
      <c r="FB103">
        <v>-0.49199300000000001</v>
      </c>
      <c r="FC103">
        <v>20.274699999999999</v>
      </c>
      <c r="FD103">
        <v>5.2198399999999996</v>
      </c>
      <c r="FE103">
        <v>12.004099999999999</v>
      </c>
      <c r="FF103">
        <v>4.9870000000000001</v>
      </c>
      <c r="FG103">
        <v>3.2845800000000001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1.86222</v>
      </c>
      <c r="FN103">
        <v>1.8642700000000001</v>
      </c>
      <c r="FO103">
        <v>1.8603499999999999</v>
      </c>
      <c r="FP103">
        <v>1.8610800000000001</v>
      </c>
      <c r="FQ103">
        <v>1.8602000000000001</v>
      </c>
      <c r="FR103">
        <v>1.86189</v>
      </c>
      <c r="FS103">
        <v>1.8585199999999999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-5.6959999999999997</v>
      </c>
      <c r="GH103">
        <v>0.28260000000000002</v>
      </c>
      <c r="GI103">
        <v>-3.9704311847748919</v>
      </c>
      <c r="GJ103">
        <v>-4.001498376286535E-3</v>
      </c>
      <c r="GK103">
        <v>2.0240158909263329E-6</v>
      </c>
      <c r="GL103">
        <v>-5.0118485733500383E-10</v>
      </c>
      <c r="GM103">
        <v>-5.8397261604675788E-2</v>
      </c>
      <c r="GN103">
        <v>3.5264372609216709E-3</v>
      </c>
      <c r="GO103">
        <v>5.1992710767976636E-4</v>
      </c>
      <c r="GP103">
        <v>-9.5545545698783704E-6</v>
      </c>
      <c r="GQ103">
        <v>7</v>
      </c>
      <c r="GR103">
        <v>2079</v>
      </c>
      <c r="GS103">
        <v>3</v>
      </c>
      <c r="GT103">
        <v>32</v>
      </c>
      <c r="GU103">
        <v>10.7</v>
      </c>
      <c r="GV103">
        <v>10.8</v>
      </c>
      <c r="GW103">
        <v>1.8200700000000001</v>
      </c>
      <c r="GX103">
        <v>2.5585900000000001</v>
      </c>
      <c r="GY103">
        <v>2.04834</v>
      </c>
      <c r="GZ103">
        <v>2.6171899999999999</v>
      </c>
      <c r="HA103">
        <v>2.1972700000000001</v>
      </c>
      <c r="HB103">
        <v>2.3046899999999999</v>
      </c>
      <c r="HC103">
        <v>39.9437</v>
      </c>
      <c r="HD103">
        <v>14.210800000000001</v>
      </c>
      <c r="HE103">
        <v>18</v>
      </c>
      <c r="HF103">
        <v>594.06200000000001</v>
      </c>
      <c r="HG103">
        <v>751.77599999999995</v>
      </c>
      <c r="HH103">
        <v>31</v>
      </c>
      <c r="HI103">
        <v>31.640499999999999</v>
      </c>
      <c r="HJ103">
        <v>30.0001</v>
      </c>
      <c r="HK103">
        <v>31.583400000000001</v>
      </c>
      <c r="HL103">
        <v>31.590900000000001</v>
      </c>
      <c r="HM103">
        <v>36.430700000000002</v>
      </c>
      <c r="HN103">
        <v>19.916899999999998</v>
      </c>
      <c r="HO103">
        <v>100</v>
      </c>
      <c r="HP103">
        <v>31</v>
      </c>
      <c r="HQ103">
        <v>598.38199999999995</v>
      </c>
      <c r="HR103">
        <v>33.018599999999999</v>
      </c>
      <c r="HS103">
        <v>99.195899999999995</v>
      </c>
      <c r="HT103">
        <v>98.174300000000002</v>
      </c>
    </row>
    <row r="104" spans="1:228" x14ac:dyDescent="0.2">
      <c r="A104">
        <v>89</v>
      </c>
      <c r="B104">
        <v>1674758212.5999999</v>
      </c>
      <c r="C104">
        <v>355.5</v>
      </c>
      <c r="D104" t="s">
        <v>536</v>
      </c>
      <c r="E104" t="s">
        <v>537</v>
      </c>
      <c r="F104">
        <v>4</v>
      </c>
      <c r="G104">
        <v>1674758210.2874999</v>
      </c>
      <c r="H104">
        <f t="shared" si="34"/>
        <v>6.13729015613276E-4</v>
      </c>
      <c r="I104">
        <f t="shared" si="35"/>
        <v>0.61372901561327597</v>
      </c>
      <c r="J104">
        <f t="shared" si="36"/>
        <v>5.5189813552156242</v>
      </c>
      <c r="K104">
        <f t="shared" si="37"/>
        <v>571.88812499999995</v>
      </c>
      <c r="L104">
        <f t="shared" si="38"/>
        <v>356.27453187311386</v>
      </c>
      <c r="M104">
        <f t="shared" si="39"/>
        <v>36.078311762472367</v>
      </c>
      <c r="N104">
        <f t="shared" si="40"/>
        <v>57.912525934786892</v>
      </c>
      <c r="O104">
        <f t="shared" si="41"/>
        <v>4.338903649954557E-2</v>
      </c>
      <c r="P104">
        <f t="shared" si="42"/>
        <v>2.7687252077559426</v>
      </c>
      <c r="Q104">
        <f t="shared" si="43"/>
        <v>4.3014800925439863E-2</v>
      </c>
      <c r="R104">
        <f t="shared" si="44"/>
        <v>2.6917604998428941E-2</v>
      </c>
      <c r="S104">
        <f t="shared" si="45"/>
        <v>226.11554436120477</v>
      </c>
      <c r="T104">
        <f t="shared" si="46"/>
        <v>33.516219515679076</v>
      </c>
      <c r="U104">
        <f t="shared" si="47"/>
        <v>32.035274999999999</v>
      </c>
      <c r="V104">
        <f t="shared" si="48"/>
        <v>4.7846253779159023</v>
      </c>
      <c r="W104">
        <f t="shared" si="49"/>
        <v>70.031076798222983</v>
      </c>
      <c r="X104">
        <f t="shared" si="50"/>
        <v>3.3981594096935877</v>
      </c>
      <c r="Y104">
        <f t="shared" si="51"/>
        <v>4.8523592168724372</v>
      </c>
      <c r="Z104">
        <f t="shared" si="52"/>
        <v>1.3864659682223146</v>
      </c>
      <c r="AA104">
        <f t="shared" si="53"/>
        <v>-27.065449588545473</v>
      </c>
      <c r="AB104">
        <f t="shared" si="54"/>
        <v>37.115367207044599</v>
      </c>
      <c r="AC104">
        <f t="shared" si="55"/>
        <v>3.0448527698292929</v>
      </c>
      <c r="AD104">
        <f t="shared" si="56"/>
        <v>239.21031474953321</v>
      </c>
      <c r="AE104">
        <f t="shared" si="57"/>
        <v>16.014908765587279</v>
      </c>
      <c r="AF104">
        <f t="shared" si="58"/>
        <v>0.61139577131062817</v>
      </c>
      <c r="AG104">
        <f t="shared" si="59"/>
        <v>5.5189813552156242</v>
      </c>
      <c r="AH104">
        <v>606.86125837319128</v>
      </c>
      <c r="AI104">
        <v>594.8565393939391</v>
      </c>
      <c r="AJ104">
        <v>1.718336692195537</v>
      </c>
      <c r="AK104">
        <v>63.968165495996793</v>
      </c>
      <c r="AL104">
        <f t="shared" si="60"/>
        <v>0.61372901561327597</v>
      </c>
      <c r="AM104">
        <v>33.011159943799868</v>
      </c>
      <c r="AN104">
        <v>33.558781818181821</v>
      </c>
      <c r="AO104">
        <v>-2.4704408778119711E-5</v>
      </c>
      <c r="AP104">
        <v>93.478074377991348</v>
      </c>
      <c r="AQ104">
        <v>86</v>
      </c>
      <c r="AR104">
        <v>13</v>
      </c>
      <c r="AS104">
        <f t="shared" si="61"/>
        <v>1</v>
      </c>
      <c r="AT104">
        <f t="shared" si="62"/>
        <v>0</v>
      </c>
      <c r="AU104">
        <f t="shared" si="63"/>
        <v>47478.119583778564</v>
      </c>
      <c r="AV104">
        <f t="shared" si="64"/>
        <v>1199.99125</v>
      </c>
      <c r="AW104">
        <f t="shared" si="65"/>
        <v>1025.9185260938884</v>
      </c>
      <c r="AX104">
        <f t="shared" si="66"/>
        <v>0.85493833900362892</v>
      </c>
      <c r="AY104">
        <f t="shared" si="67"/>
        <v>0.18843099427700391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1674758210.2874999</v>
      </c>
      <c r="BF104">
        <v>571.88812499999995</v>
      </c>
      <c r="BG104">
        <v>586.99312499999996</v>
      </c>
      <c r="BH104">
        <v>33.556937499999997</v>
      </c>
      <c r="BI104">
        <v>33.011537500000003</v>
      </c>
      <c r="BJ104">
        <v>577.59112499999992</v>
      </c>
      <c r="BK104">
        <v>33.274337500000001</v>
      </c>
      <c r="BL104">
        <v>650.03212499999995</v>
      </c>
      <c r="BM104">
        <v>101.165375</v>
      </c>
      <c r="BN104">
        <v>0.1001057875</v>
      </c>
      <c r="BO104">
        <v>32.283925000000004</v>
      </c>
      <c r="BP104">
        <v>32.035274999999999</v>
      </c>
      <c r="BQ104">
        <v>999.9</v>
      </c>
      <c r="BR104">
        <v>0</v>
      </c>
      <c r="BS104">
        <v>0</v>
      </c>
      <c r="BT104">
        <v>9005.2350000000006</v>
      </c>
      <c r="BU104">
        <v>0</v>
      </c>
      <c r="BV104">
        <v>151.21625</v>
      </c>
      <c r="BW104">
        <v>-15.10505</v>
      </c>
      <c r="BX104">
        <v>591.74524999999994</v>
      </c>
      <c r="BY104">
        <v>607.03212499999995</v>
      </c>
      <c r="BZ104">
        <v>0.54538487499999999</v>
      </c>
      <c r="CA104">
        <v>586.99312499999996</v>
      </c>
      <c r="CB104">
        <v>33.011537500000003</v>
      </c>
      <c r="CC104">
        <v>3.3948</v>
      </c>
      <c r="CD104">
        <v>3.3396262499999998</v>
      </c>
      <c r="CE104">
        <v>26.102599999999999</v>
      </c>
      <c r="CF104">
        <v>25.825775</v>
      </c>
      <c r="CG104">
        <v>1199.99125</v>
      </c>
      <c r="CH104">
        <v>0.49997200000000003</v>
      </c>
      <c r="CI104">
        <v>0.50002800000000003</v>
      </c>
      <c r="CJ104">
        <v>0</v>
      </c>
      <c r="CK104">
        <v>760.74712499999998</v>
      </c>
      <c r="CL104">
        <v>4.9990899999999998</v>
      </c>
      <c r="CM104">
        <v>7877.5249999999996</v>
      </c>
      <c r="CN104">
        <v>9557.6912499999999</v>
      </c>
      <c r="CO104">
        <v>41.125</v>
      </c>
      <c r="CP104">
        <v>42.811999999999998</v>
      </c>
      <c r="CQ104">
        <v>41.968499999999999</v>
      </c>
      <c r="CR104">
        <v>41.811999999999998</v>
      </c>
      <c r="CS104">
        <v>42.507750000000001</v>
      </c>
      <c r="CT104">
        <v>597.46250000000009</v>
      </c>
      <c r="CU104">
        <v>597.52874999999995</v>
      </c>
      <c r="CV104">
        <v>0</v>
      </c>
      <c r="CW104">
        <v>1674758229.4000001</v>
      </c>
      <c r="CX104">
        <v>0</v>
      </c>
      <c r="CY104">
        <v>1674757564.0999999</v>
      </c>
      <c r="CZ104" t="s">
        <v>356</v>
      </c>
      <c r="DA104">
        <v>1674757564.0999999</v>
      </c>
      <c r="DB104">
        <v>1674757561.0999999</v>
      </c>
      <c r="DC104">
        <v>36</v>
      </c>
      <c r="DD104">
        <v>6.9000000000000006E-2</v>
      </c>
      <c r="DE104">
        <v>-3.7999999999999999E-2</v>
      </c>
      <c r="DF104">
        <v>-5.3319999999999999</v>
      </c>
      <c r="DG104">
        <v>0.27300000000000002</v>
      </c>
      <c r="DH104">
        <v>415</v>
      </c>
      <c r="DI104">
        <v>32</v>
      </c>
      <c r="DJ104">
        <v>0.52</v>
      </c>
      <c r="DK104">
        <v>0.2</v>
      </c>
      <c r="DL104">
        <v>-14.943578048780489</v>
      </c>
      <c r="DM104">
        <v>-1.1297895470383099</v>
      </c>
      <c r="DN104">
        <v>0.1154713405731209</v>
      </c>
      <c r="DO104">
        <v>0</v>
      </c>
      <c r="DP104">
        <v>0.54347873170731709</v>
      </c>
      <c r="DQ104">
        <v>1.15578815331025E-2</v>
      </c>
      <c r="DR104">
        <v>1.4051890077606049E-3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3.2981600000000002</v>
      </c>
      <c r="EB104">
        <v>2.6252800000000001</v>
      </c>
      <c r="EC104">
        <v>0.129942</v>
      </c>
      <c r="ED104">
        <v>0.130408</v>
      </c>
      <c r="EE104">
        <v>0.13825999999999999</v>
      </c>
      <c r="EF104">
        <v>0.13563</v>
      </c>
      <c r="EG104">
        <v>26330.2</v>
      </c>
      <c r="EH104">
        <v>26767.200000000001</v>
      </c>
      <c r="EI104">
        <v>28149.7</v>
      </c>
      <c r="EJ104">
        <v>29618.2</v>
      </c>
      <c r="EK104">
        <v>33388</v>
      </c>
      <c r="EL104">
        <v>35549</v>
      </c>
      <c r="EM104">
        <v>39737.599999999999</v>
      </c>
      <c r="EN104">
        <v>42337.599999999999</v>
      </c>
      <c r="EO104">
        <v>2.1027300000000002</v>
      </c>
      <c r="EP104">
        <v>2.2083699999999999</v>
      </c>
      <c r="EQ104">
        <v>0.118487</v>
      </c>
      <c r="ER104">
        <v>0</v>
      </c>
      <c r="ES104">
        <v>30.113499999999998</v>
      </c>
      <c r="ET104">
        <v>999.9</v>
      </c>
      <c r="EU104">
        <v>66.8</v>
      </c>
      <c r="EV104">
        <v>35.6</v>
      </c>
      <c r="EW104">
        <v>38.552799999999998</v>
      </c>
      <c r="EX104">
        <v>57.3247</v>
      </c>
      <c r="EY104">
        <v>-3.4895900000000002</v>
      </c>
      <c r="EZ104">
        <v>2</v>
      </c>
      <c r="FA104">
        <v>0.33083600000000002</v>
      </c>
      <c r="FB104">
        <v>-0.490871</v>
      </c>
      <c r="FC104">
        <v>20.274699999999999</v>
      </c>
      <c r="FD104">
        <v>5.2204300000000003</v>
      </c>
      <c r="FE104">
        <v>12.004099999999999</v>
      </c>
      <c r="FF104">
        <v>4.9869500000000002</v>
      </c>
      <c r="FG104">
        <v>3.2845499999999999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1.8622399999999999</v>
      </c>
      <c r="FN104">
        <v>1.8643000000000001</v>
      </c>
      <c r="FO104">
        <v>1.8603499999999999</v>
      </c>
      <c r="FP104">
        <v>1.8611</v>
      </c>
      <c r="FQ104">
        <v>1.8602000000000001</v>
      </c>
      <c r="FR104">
        <v>1.86188</v>
      </c>
      <c r="FS104">
        <v>1.8585199999999999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-5.7110000000000003</v>
      </c>
      <c r="GH104">
        <v>0.28260000000000002</v>
      </c>
      <c r="GI104">
        <v>-3.9704311847748919</v>
      </c>
      <c r="GJ104">
        <v>-4.001498376286535E-3</v>
      </c>
      <c r="GK104">
        <v>2.0240158909263329E-6</v>
      </c>
      <c r="GL104">
        <v>-5.0118485733500383E-10</v>
      </c>
      <c r="GM104">
        <v>-5.8397261604675788E-2</v>
      </c>
      <c r="GN104">
        <v>3.5264372609216709E-3</v>
      </c>
      <c r="GO104">
        <v>5.1992710767976636E-4</v>
      </c>
      <c r="GP104">
        <v>-9.5545545698783704E-6</v>
      </c>
      <c r="GQ104">
        <v>7</v>
      </c>
      <c r="GR104">
        <v>2079</v>
      </c>
      <c r="GS104">
        <v>3</v>
      </c>
      <c r="GT104">
        <v>32</v>
      </c>
      <c r="GU104">
        <v>10.8</v>
      </c>
      <c r="GV104">
        <v>10.9</v>
      </c>
      <c r="GW104">
        <v>1.8371599999999999</v>
      </c>
      <c r="GX104">
        <v>2.5647000000000002</v>
      </c>
      <c r="GY104">
        <v>2.04834</v>
      </c>
      <c r="GZ104">
        <v>2.6171899999999999</v>
      </c>
      <c r="HA104">
        <v>2.1972700000000001</v>
      </c>
      <c r="HB104">
        <v>2.3010299999999999</v>
      </c>
      <c r="HC104">
        <v>39.9437</v>
      </c>
      <c r="HD104">
        <v>14.2021</v>
      </c>
      <c r="HE104">
        <v>18</v>
      </c>
      <c r="HF104">
        <v>594.16700000000003</v>
      </c>
      <c r="HG104">
        <v>751.83900000000006</v>
      </c>
      <c r="HH104">
        <v>31.0002</v>
      </c>
      <c r="HI104">
        <v>31.640499999999999</v>
      </c>
      <c r="HJ104">
        <v>30</v>
      </c>
      <c r="HK104">
        <v>31.582999999999998</v>
      </c>
      <c r="HL104">
        <v>31.590199999999999</v>
      </c>
      <c r="HM104">
        <v>36.768700000000003</v>
      </c>
      <c r="HN104">
        <v>19.916899999999998</v>
      </c>
      <c r="HO104">
        <v>100</v>
      </c>
      <c r="HP104">
        <v>31</v>
      </c>
      <c r="HQ104">
        <v>605.06100000000004</v>
      </c>
      <c r="HR104">
        <v>33.018599999999999</v>
      </c>
      <c r="HS104">
        <v>99.196200000000005</v>
      </c>
      <c r="HT104">
        <v>98.174400000000006</v>
      </c>
    </row>
    <row r="105" spans="1:228" x14ac:dyDescent="0.2">
      <c r="A105">
        <v>90</v>
      </c>
      <c r="B105">
        <v>1674758216.0999999</v>
      </c>
      <c r="C105">
        <v>359</v>
      </c>
      <c r="D105" t="s">
        <v>538</v>
      </c>
      <c r="E105" t="s">
        <v>539</v>
      </c>
      <c r="F105">
        <v>4</v>
      </c>
      <c r="G105">
        <v>1674758213.7249999</v>
      </c>
      <c r="H105">
        <f t="shared" si="34"/>
        <v>6.179788388719767E-4</v>
      </c>
      <c r="I105">
        <f t="shared" si="35"/>
        <v>0.61797883887197669</v>
      </c>
      <c r="J105">
        <f t="shared" si="36"/>
        <v>5.4290008782069945</v>
      </c>
      <c r="K105">
        <f t="shared" si="37"/>
        <v>577.60587499999997</v>
      </c>
      <c r="L105">
        <f t="shared" si="38"/>
        <v>366.58577780805308</v>
      </c>
      <c r="M105">
        <f t="shared" si="39"/>
        <v>37.122734913622949</v>
      </c>
      <c r="N105">
        <f t="shared" si="40"/>
        <v>58.491930348164175</v>
      </c>
      <c r="O105">
        <f t="shared" si="41"/>
        <v>4.3701005332997075E-2</v>
      </c>
      <c r="P105">
        <f t="shared" si="42"/>
        <v>2.7722372750512703</v>
      </c>
      <c r="Q105">
        <f t="shared" si="43"/>
        <v>4.3321870693748869E-2</v>
      </c>
      <c r="R105">
        <f t="shared" si="44"/>
        <v>2.7109958648349912E-2</v>
      </c>
      <c r="S105">
        <f t="shared" si="45"/>
        <v>226.11541723628699</v>
      </c>
      <c r="T105">
        <f t="shared" si="46"/>
        <v>33.513142446493873</v>
      </c>
      <c r="U105">
        <f t="shared" si="47"/>
        <v>32.036087500000001</v>
      </c>
      <c r="V105">
        <f t="shared" si="48"/>
        <v>4.7848453606422989</v>
      </c>
      <c r="W105">
        <f t="shared" si="49"/>
        <v>70.043470818914045</v>
      </c>
      <c r="X105">
        <f t="shared" si="50"/>
        <v>3.3986696263477225</v>
      </c>
      <c r="Y105">
        <f t="shared" si="51"/>
        <v>4.8522290323596726</v>
      </c>
      <c r="Z105">
        <f t="shared" si="52"/>
        <v>1.3861757342945764</v>
      </c>
      <c r="AA105">
        <f t="shared" si="53"/>
        <v>-27.252866794254171</v>
      </c>
      <c r="AB105">
        <f t="shared" si="54"/>
        <v>36.970021535513581</v>
      </c>
      <c r="AC105">
        <f t="shared" si="55"/>
        <v>3.0290916609355043</v>
      </c>
      <c r="AD105">
        <f t="shared" si="56"/>
        <v>238.8616636384819</v>
      </c>
      <c r="AE105">
        <f t="shared" si="57"/>
        <v>15.995016467525277</v>
      </c>
      <c r="AF105">
        <f t="shared" si="58"/>
        <v>0.61519433067115692</v>
      </c>
      <c r="AG105">
        <f t="shared" si="59"/>
        <v>5.4290008782069945</v>
      </c>
      <c r="AH105">
        <v>612.83102288054931</v>
      </c>
      <c r="AI105">
        <v>600.8956424242424</v>
      </c>
      <c r="AJ105">
        <v>1.722390982129657</v>
      </c>
      <c r="AK105">
        <v>63.968165495996793</v>
      </c>
      <c r="AL105">
        <f t="shared" si="60"/>
        <v>0.61797883887197669</v>
      </c>
      <c r="AM105">
        <v>33.01267420806095</v>
      </c>
      <c r="AN105">
        <v>33.563349696969681</v>
      </c>
      <c r="AO105">
        <v>1.082405494273219E-4</v>
      </c>
      <c r="AP105">
        <v>93.478074377991348</v>
      </c>
      <c r="AQ105">
        <v>86</v>
      </c>
      <c r="AR105">
        <v>13</v>
      </c>
      <c r="AS105">
        <f t="shared" si="61"/>
        <v>1</v>
      </c>
      <c r="AT105">
        <f t="shared" si="62"/>
        <v>0</v>
      </c>
      <c r="AU105">
        <f t="shared" si="63"/>
        <v>47575.102477484172</v>
      </c>
      <c r="AV105">
        <f t="shared" si="64"/>
        <v>1199.99</v>
      </c>
      <c r="AW105">
        <f t="shared" si="65"/>
        <v>1025.9175135939311</v>
      </c>
      <c r="AX105">
        <f t="shared" si="66"/>
        <v>0.85493838581482429</v>
      </c>
      <c r="AY105">
        <f t="shared" si="67"/>
        <v>0.18843108462261102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1674758213.7249999</v>
      </c>
      <c r="BF105">
        <v>577.60587499999997</v>
      </c>
      <c r="BG105">
        <v>592.69849999999997</v>
      </c>
      <c r="BH105">
        <v>33.561750000000004</v>
      </c>
      <c r="BI105">
        <v>33.0129375</v>
      </c>
      <c r="BJ105">
        <v>583.32124999999996</v>
      </c>
      <c r="BK105">
        <v>33.279125000000001</v>
      </c>
      <c r="BL105">
        <v>650.00049999999999</v>
      </c>
      <c r="BM105">
        <v>101.16625000000001</v>
      </c>
      <c r="BN105">
        <v>9.9912412499999992E-2</v>
      </c>
      <c r="BO105">
        <v>32.283450000000002</v>
      </c>
      <c r="BP105">
        <v>32.036087500000001</v>
      </c>
      <c r="BQ105">
        <v>999.9</v>
      </c>
      <c r="BR105">
        <v>0</v>
      </c>
      <c r="BS105">
        <v>0</v>
      </c>
      <c r="BT105">
        <v>9023.8274999999994</v>
      </c>
      <c r="BU105">
        <v>0</v>
      </c>
      <c r="BV105">
        <v>151.47187500000001</v>
      </c>
      <c r="BW105">
        <v>-15.0925875</v>
      </c>
      <c r="BX105">
        <v>597.66450000000009</v>
      </c>
      <c r="BY105">
        <v>612.93312500000002</v>
      </c>
      <c r="BZ105">
        <v>0.5488090000000001</v>
      </c>
      <c r="CA105">
        <v>592.69849999999997</v>
      </c>
      <c r="CB105">
        <v>33.0129375</v>
      </c>
      <c r="CC105">
        <v>3.3953150000000001</v>
      </c>
      <c r="CD105">
        <v>3.3397950000000001</v>
      </c>
      <c r="CE105">
        <v>26.1051875</v>
      </c>
      <c r="CF105">
        <v>25.8266125</v>
      </c>
      <c r="CG105">
        <v>1199.99</v>
      </c>
      <c r="CH105">
        <v>0.49997200000000003</v>
      </c>
      <c r="CI105">
        <v>0.50002800000000003</v>
      </c>
      <c r="CJ105">
        <v>0</v>
      </c>
      <c r="CK105">
        <v>761.08887499999992</v>
      </c>
      <c r="CL105">
        <v>4.9990899999999998</v>
      </c>
      <c r="CM105">
        <v>7881</v>
      </c>
      <c r="CN105">
        <v>9557.6962500000009</v>
      </c>
      <c r="CO105">
        <v>41.140500000000003</v>
      </c>
      <c r="CP105">
        <v>42.827749999999988</v>
      </c>
      <c r="CQ105">
        <v>41.968499999999999</v>
      </c>
      <c r="CR105">
        <v>41.827749999999988</v>
      </c>
      <c r="CS105">
        <v>42.523249999999997</v>
      </c>
      <c r="CT105">
        <v>597.46</v>
      </c>
      <c r="CU105">
        <v>597.53</v>
      </c>
      <c r="CV105">
        <v>0</v>
      </c>
      <c r="CW105">
        <v>1674758233</v>
      </c>
      <c r="CX105">
        <v>0</v>
      </c>
      <c r="CY105">
        <v>1674757564.0999999</v>
      </c>
      <c r="CZ105" t="s">
        <v>356</v>
      </c>
      <c r="DA105">
        <v>1674757564.0999999</v>
      </c>
      <c r="DB105">
        <v>1674757561.0999999</v>
      </c>
      <c r="DC105">
        <v>36</v>
      </c>
      <c r="DD105">
        <v>6.9000000000000006E-2</v>
      </c>
      <c r="DE105">
        <v>-3.7999999999999999E-2</v>
      </c>
      <c r="DF105">
        <v>-5.3319999999999999</v>
      </c>
      <c r="DG105">
        <v>0.27300000000000002</v>
      </c>
      <c r="DH105">
        <v>415</v>
      </c>
      <c r="DI105">
        <v>32</v>
      </c>
      <c r="DJ105">
        <v>0.52</v>
      </c>
      <c r="DK105">
        <v>0.2</v>
      </c>
      <c r="DL105">
        <v>-15.003263414634141</v>
      </c>
      <c r="DM105">
        <v>-0.88079581881533708</v>
      </c>
      <c r="DN105">
        <v>9.4897358559187434E-2</v>
      </c>
      <c r="DO105">
        <v>0</v>
      </c>
      <c r="DP105">
        <v>0.54476821951219512</v>
      </c>
      <c r="DQ105">
        <v>2.1125686411148901E-2</v>
      </c>
      <c r="DR105">
        <v>2.4170602131030291E-3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3.29813</v>
      </c>
      <c r="EB105">
        <v>2.6255199999999999</v>
      </c>
      <c r="EC105">
        <v>0.13086400000000001</v>
      </c>
      <c r="ED105">
        <v>0.131326</v>
      </c>
      <c r="EE105">
        <v>0.13827500000000001</v>
      </c>
      <c r="EF105">
        <v>0.13563500000000001</v>
      </c>
      <c r="EG105">
        <v>26302.3</v>
      </c>
      <c r="EH105">
        <v>26739.1</v>
      </c>
      <c r="EI105">
        <v>28149.7</v>
      </c>
      <c r="EJ105">
        <v>29618.400000000001</v>
      </c>
      <c r="EK105">
        <v>33387.199999999997</v>
      </c>
      <c r="EL105">
        <v>35549.300000000003</v>
      </c>
      <c r="EM105">
        <v>39737.300000000003</v>
      </c>
      <c r="EN105">
        <v>42338.1</v>
      </c>
      <c r="EO105">
        <v>2.1025200000000002</v>
      </c>
      <c r="EP105">
        <v>2.2083699999999999</v>
      </c>
      <c r="EQ105">
        <v>0.11837499999999999</v>
      </c>
      <c r="ER105">
        <v>0</v>
      </c>
      <c r="ES105">
        <v>30.110700000000001</v>
      </c>
      <c r="ET105">
        <v>999.9</v>
      </c>
      <c r="EU105">
        <v>66.8</v>
      </c>
      <c r="EV105">
        <v>35.6</v>
      </c>
      <c r="EW105">
        <v>38.552399999999999</v>
      </c>
      <c r="EX105">
        <v>57.534700000000001</v>
      </c>
      <c r="EY105">
        <v>-3.6498400000000002</v>
      </c>
      <c r="EZ105">
        <v>2</v>
      </c>
      <c r="FA105">
        <v>0.33070899999999998</v>
      </c>
      <c r="FB105">
        <v>-0.489477</v>
      </c>
      <c r="FC105">
        <v>20.274699999999999</v>
      </c>
      <c r="FD105">
        <v>5.2204300000000003</v>
      </c>
      <c r="FE105">
        <v>12.004300000000001</v>
      </c>
      <c r="FF105">
        <v>4.9871999999999996</v>
      </c>
      <c r="FG105">
        <v>3.2846299999999999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1.86222</v>
      </c>
      <c r="FN105">
        <v>1.86429</v>
      </c>
      <c r="FO105">
        <v>1.8603499999999999</v>
      </c>
      <c r="FP105">
        <v>1.8611</v>
      </c>
      <c r="FQ105">
        <v>1.8602000000000001</v>
      </c>
      <c r="FR105">
        <v>1.86188</v>
      </c>
      <c r="FS105">
        <v>1.8585100000000001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-5.7229999999999999</v>
      </c>
      <c r="GH105">
        <v>0.28270000000000001</v>
      </c>
      <c r="GI105">
        <v>-3.9704311847748919</v>
      </c>
      <c r="GJ105">
        <v>-4.001498376286535E-3</v>
      </c>
      <c r="GK105">
        <v>2.0240158909263329E-6</v>
      </c>
      <c r="GL105">
        <v>-5.0118485733500383E-10</v>
      </c>
      <c r="GM105">
        <v>-5.8397261604675788E-2</v>
      </c>
      <c r="GN105">
        <v>3.5264372609216709E-3</v>
      </c>
      <c r="GO105">
        <v>5.1992710767976636E-4</v>
      </c>
      <c r="GP105">
        <v>-9.5545545698783704E-6</v>
      </c>
      <c r="GQ105">
        <v>7</v>
      </c>
      <c r="GR105">
        <v>2079</v>
      </c>
      <c r="GS105">
        <v>3</v>
      </c>
      <c r="GT105">
        <v>32</v>
      </c>
      <c r="GU105">
        <v>10.9</v>
      </c>
      <c r="GV105">
        <v>10.9</v>
      </c>
      <c r="GW105">
        <v>1.85181</v>
      </c>
      <c r="GX105">
        <v>2.5585900000000001</v>
      </c>
      <c r="GY105">
        <v>2.04834</v>
      </c>
      <c r="GZ105">
        <v>2.6171899999999999</v>
      </c>
      <c r="HA105">
        <v>2.1972700000000001</v>
      </c>
      <c r="HB105">
        <v>2.3840300000000001</v>
      </c>
      <c r="HC105">
        <v>39.9437</v>
      </c>
      <c r="HD105">
        <v>14.2196</v>
      </c>
      <c r="HE105">
        <v>18</v>
      </c>
      <c r="HF105">
        <v>594.02099999999996</v>
      </c>
      <c r="HG105">
        <v>751.822</v>
      </c>
      <c r="HH105">
        <v>31.000299999999999</v>
      </c>
      <c r="HI105">
        <v>31.640499999999999</v>
      </c>
      <c r="HJ105">
        <v>30.0001</v>
      </c>
      <c r="HK105">
        <v>31.582999999999998</v>
      </c>
      <c r="HL105">
        <v>31.588799999999999</v>
      </c>
      <c r="HM105">
        <v>37.038400000000003</v>
      </c>
      <c r="HN105">
        <v>19.916899999999998</v>
      </c>
      <c r="HO105">
        <v>100</v>
      </c>
      <c r="HP105">
        <v>31</v>
      </c>
      <c r="HQ105">
        <v>611.73900000000003</v>
      </c>
      <c r="HR105">
        <v>33.018599999999999</v>
      </c>
      <c r="HS105">
        <v>99.195800000000006</v>
      </c>
      <c r="HT105">
        <v>98.175399999999996</v>
      </c>
    </row>
    <row r="106" spans="1:228" x14ac:dyDescent="0.2">
      <c r="A106">
        <v>91</v>
      </c>
      <c r="B106">
        <v>1674758220.0999999</v>
      </c>
      <c r="C106">
        <v>363</v>
      </c>
      <c r="D106" t="s">
        <v>540</v>
      </c>
      <c r="E106" t="s">
        <v>541</v>
      </c>
      <c r="F106">
        <v>4</v>
      </c>
      <c r="G106">
        <v>1674758218.0999999</v>
      </c>
      <c r="H106">
        <f t="shared" si="34"/>
        <v>6.1409011978463444E-4</v>
      </c>
      <c r="I106">
        <f t="shared" si="35"/>
        <v>0.61409011978463446</v>
      </c>
      <c r="J106">
        <f t="shared" si="36"/>
        <v>5.6442916975027595</v>
      </c>
      <c r="K106">
        <f t="shared" si="37"/>
        <v>584.86385714285711</v>
      </c>
      <c r="L106">
        <f t="shared" si="38"/>
        <v>364.33347761985794</v>
      </c>
      <c r="M106">
        <f t="shared" si="39"/>
        <v>36.894719889530982</v>
      </c>
      <c r="N106">
        <f t="shared" si="40"/>
        <v>59.227025536508783</v>
      </c>
      <c r="O106">
        <f t="shared" si="41"/>
        <v>4.338573875906402E-2</v>
      </c>
      <c r="P106">
        <f t="shared" si="42"/>
        <v>2.7710145072012979</v>
      </c>
      <c r="Q106">
        <f t="shared" si="43"/>
        <v>4.3011866061978689E-2</v>
      </c>
      <c r="R106">
        <f t="shared" si="44"/>
        <v>2.6915738606369942E-2</v>
      </c>
      <c r="S106">
        <f t="shared" si="45"/>
        <v>226.11759223650745</v>
      </c>
      <c r="T106">
        <f t="shared" si="46"/>
        <v>33.518165085827341</v>
      </c>
      <c r="U106">
        <f t="shared" si="47"/>
        <v>32.040657142857143</v>
      </c>
      <c r="V106">
        <f t="shared" si="48"/>
        <v>4.7860827461936184</v>
      </c>
      <c r="W106">
        <f t="shared" si="49"/>
        <v>70.030620589453747</v>
      </c>
      <c r="X106">
        <f t="shared" si="50"/>
        <v>3.398708327214349</v>
      </c>
      <c r="Y106">
        <f t="shared" si="51"/>
        <v>4.8531746521837578</v>
      </c>
      <c r="Z106">
        <f t="shared" si="52"/>
        <v>1.3873744189792694</v>
      </c>
      <c r="AA106">
        <f t="shared" si="53"/>
        <v>-27.081374282502377</v>
      </c>
      <c r="AB106">
        <f t="shared" si="54"/>
        <v>36.786450447037879</v>
      </c>
      <c r="AC106">
        <f t="shared" si="55"/>
        <v>3.0154998742517192</v>
      </c>
      <c r="AD106">
        <f t="shared" si="56"/>
        <v>238.83816827529469</v>
      </c>
      <c r="AE106">
        <f t="shared" si="57"/>
        <v>16.125910122984823</v>
      </c>
      <c r="AF106">
        <f t="shared" si="58"/>
        <v>0.61399827930431061</v>
      </c>
      <c r="AG106">
        <f t="shared" si="59"/>
        <v>5.6442916975027595</v>
      </c>
      <c r="AH106">
        <v>619.84592208781794</v>
      </c>
      <c r="AI106">
        <v>607.74303636363607</v>
      </c>
      <c r="AJ106">
        <v>1.7127270628991971</v>
      </c>
      <c r="AK106">
        <v>63.968165495996793</v>
      </c>
      <c r="AL106">
        <f t="shared" si="60"/>
        <v>0.61409011978463446</v>
      </c>
      <c r="AM106">
        <v>33.014264694042183</v>
      </c>
      <c r="AN106">
        <v>33.562428484848468</v>
      </c>
      <c r="AO106">
        <v>-5.9205905491490077E-5</v>
      </c>
      <c r="AP106">
        <v>93.478074377991348</v>
      </c>
      <c r="AQ106">
        <v>86</v>
      </c>
      <c r="AR106">
        <v>13</v>
      </c>
      <c r="AS106">
        <f t="shared" si="61"/>
        <v>1</v>
      </c>
      <c r="AT106">
        <f t="shared" si="62"/>
        <v>0</v>
      </c>
      <c r="AU106">
        <f t="shared" si="63"/>
        <v>47540.820382287769</v>
      </c>
      <c r="AV106">
        <f t="shared" si="64"/>
        <v>1200</v>
      </c>
      <c r="AW106">
        <f t="shared" si="65"/>
        <v>1025.9262135940455</v>
      </c>
      <c r="AX106">
        <f t="shared" si="66"/>
        <v>0.85493851132837118</v>
      </c>
      <c r="AY106">
        <f t="shared" si="67"/>
        <v>0.18843132686375622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1674758218.0999999</v>
      </c>
      <c r="BF106">
        <v>584.86385714285711</v>
      </c>
      <c r="BG106">
        <v>600.08071428571418</v>
      </c>
      <c r="BH106">
        <v>33.562071428571429</v>
      </c>
      <c r="BI106">
        <v>33.014328571428571</v>
      </c>
      <c r="BJ106">
        <v>590.59485714285711</v>
      </c>
      <c r="BK106">
        <v>33.279442857142847</v>
      </c>
      <c r="BL106">
        <v>650.00342857142857</v>
      </c>
      <c r="BM106">
        <v>101.16628571428571</v>
      </c>
      <c r="BN106">
        <v>0.1000599714285714</v>
      </c>
      <c r="BO106">
        <v>32.286900000000003</v>
      </c>
      <c r="BP106">
        <v>32.040657142857143</v>
      </c>
      <c r="BQ106">
        <v>999.89999999999986</v>
      </c>
      <c r="BR106">
        <v>0</v>
      </c>
      <c r="BS106">
        <v>0</v>
      </c>
      <c r="BT106">
        <v>9017.3214285714294</v>
      </c>
      <c r="BU106">
        <v>0</v>
      </c>
      <c r="BV106">
        <v>151.84614285714281</v>
      </c>
      <c r="BW106">
        <v>-15.217085714285719</v>
      </c>
      <c r="BX106">
        <v>605.17471428571423</v>
      </c>
      <c r="BY106">
        <v>620.56857142857132</v>
      </c>
      <c r="BZ106">
        <v>0.54774328571428577</v>
      </c>
      <c r="CA106">
        <v>600.08071428571418</v>
      </c>
      <c r="CB106">
        <v>33.014328571428571</v>
      </c>
      <c r="CC106">
        <v>3.3953571428571432</v>
      </c>
      <c r="CD106">
        <v>3.3399414285714291</v>
      </c>
      <c r="CE106">
        <v>26.10538571428571</v>
      </c>
      <c r="CF106">
        <v>25.827385714285722</v>
      </c>
      <c r="CG106">
        <v>1200</v>
      </c>
      <c r="CH106">
        <v>0.49996614285714291</v>
      </c>
      <c r="CI106">
        <v>0.50003400000000009</v>
      </c>
      <c r="CJ106">
        <v>0</v>
      </c>
      <c r="CK106">
        <v>761.53399999999999</v>
      </c>
      <c r="CL106">
        <v>4.9990899999999998</v>
      </c>
      <c r="CM106">
        <v>7885.602857142856</v>
      </c>
      <c r="CN106">
        <v>9557.7485714285704</v>
      </c>
      <c r="CO106">
        <v>41.151571428571422</v>
      </c>
      <c r="CP106">
        <v>42.811999999999998</v>
      </c>
      <c r="CQ106">
        <v>41.954999999999998</v>
      </c>
      <c r="CR106">
        <v>41.83</v>
      </c>
      <c r="CS106">
        <v>42.517714285714291</v>
      </c>
      <c r="CT106">
        <v>597.46</v>
      </c>
      <c r="CU106">
        <v>597.54</v>
      </c>
      <c r="CV106">
        <v>0</v>
      </c>
      <c r="CW106">
        <v>1674758237.2</v>
      </c>
      <c r="CX106">
        <v>0</v>
      </c>
      <c r="CY106">
        <v>1674757564.0999999</v>
      </c>
      <c r="CZ106" t="s">
        <v>356</v>
      </c>
      <c r="DA106">
        <v>1674757564.0999999</v>
      </c>
      <c r="DB106">
        <v>1674757561.0999999</v>
      </c>
      <c r="DC106">
        <v>36</v>
      </c>
      <c r="DD106">
        <v>6.9000000000000006E-2</v>
      </c>
      <c r="DE106">
        <v>-3.7999999999999999E-2</v>
      </c>
      <c r="DF106">
        <v>-5.3319999999999999</v>
      </c>
      <c r="DG106">
        <v>0.27300000000000002</v>
      </c>
      <c r="DH106">
        <v>415</v>
      </c>
      <c r="DI106">
        <v>32</v>
      </c>
      <c r="DJ106">
        <v>0.52</v>
      </c>
      <c r="DK106">
        <v>0.2</v>
      </c>
      <c r="DL106">
        <v>-15.065943902439029</v>
      </c>
      <c r="DM106">
        <v>-0.97969337979093407</v>
      </c>
      <c r="DN106">
        <v>0.1042079629202609</v>
      </c>
      <c r="DO106">
        <v>0</v>
      </c>
      <c r="DP106">
        <v>0.54581143902439033</v>
      </c>
      <c r="DQ106">
        <v>2.1295818815330231E-2</v>
      </c>
      <c r="DR106">
        <v>2.4821603891573012E-3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3.2980100000000001</v>
      </c>
      <c r="EB106">
        <v>2.6255199999999999</v>
      </c>
      <c r="EC106">
        <v>0.13190499999999999</v>
      </c>
      <c r="ED106">
        <v>0.13236899999999999</v>
      </c>
      <c r="EE106">
        <v>0.13827100000000001</v>
      </c>
      <c r="EF106">
        <v>0.13563600000000001</v>
      </c>
      <c r="EG106">
        <v>26270.9</v>
      </c>
      <c r="EH106">
        <v>26706.9</v>
      </c>
      <c r="EI106">
        <v>28149.8</v>
      </c>
      <c r="EJ106">
        <v>29618.3</v>
      </c>
      <c r="EK106">
        <v>33387.699999999997</v>
      </c>
      <c r="EL106">
        <v>35549.199999999997</v>
      </c>
      <c r="EM106">
        <v>39737.599999999999</v>
      </c>
      <c r="EN106">
        <v>42337.9</v>
      </c>
      <c r="EO106">
        <v>2.1025200000000002</v>
      </c>
      <c r="EP106">
        <v>2.2083200000000001</v>
      </c>
      <c r="EQ106">
        <v>0.11887399999999999</v>
      </c>
      <c r="ER106">
        <v>0</v>
      </c>
      <c r="ES106">
        <v>30.110399999999998</v>
      </c>
      <c r="ET106">
        <v>999.9</v>
      </c>
      <c r="EU106">
        <v>66.8</v>
      </c>
      <c r="EV106">
        <v>35.6</v>
      </c>
      <c r="EW106">
        <v>38.554400000000001</v>
      </c>
      <c r="EX106">
        <v>57.264699999999998</v>
      </c>
      <c r="EY106">
        <v>-3.51763</v>
      </c>
      <c r="EZ106">
        <v>2</v>
      </c>
      <c r="FA106">
        <v>0.330785</v>
      </c>
      <c r="FB106">
        <v>-0.48722500000000002</v>
      </c>
      <c r="FC106">
        <v>20.274699999999999</v>
      </c>
      <c r="FD106">
        <v>5.2202799999999998</v>
      </c>
      <c r="FE106">
        <v>12.0044</v>
      </c>
      <c r="FF106">
        <v>4.9869000000000003</v>
      </c>
      <c r="FG106">
        <v>3.2846299999999999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1.8622099999999999</v>
      </c>
      <c r="FN106">
        <v>1.8643099999999999</v>
      </c>
      <c r="FO106">
        <v>1.8603499999999999</v>
      </c>
      <c r="FP106">
        <v>1.8610899999999999</v>
      </c>
      <c r="FQ106">
        <v>1.8602000000000001</v>
      </c>
      <c r="FR106">
        <v>1.86189</v>
      </c>
      <c r="FS106">
        <v>1.8585100000000001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-5.7380000000000004</v>
      </c>
      <c r="GH106">
        <v>0.28260000000000002</v>
      </c>
      <c r="GI106">
        <v>-3.9704311847748919</v>
      </c>
      <c r="GJ106">
        <v>-4.001498376286535E-3</v>
      </c>
      <c r="GK106">
        <v>2.0240158909263329E-6</v>
      </c>
      <c r="GL106">
        <v>-5.0118485733500383E-10</v>
      </c>
      <c r="GM106">
        <v>-5.8397261604675788E-2</v>
      </c>
      <c r="GN106">
        <v>3.5264372609216709E-3</v>
      </c>
      <c r="GO106">
        <v>5.1992710767976636E-4</v>
      </c>
      <c r="GP106">
        <v>-9.5545545698783704E-6</v>
      </c>
      <c r="GQ106">
        <v>7</v>
      </c>
      <c r="GR106">
        <v>2079</v>
      </c>
      <c r="GS106">
        <v>3</v>
      </c>
      <c r="GT106">
        <v>32</v>
      </c>
      <c r="GU106">
        <v>10.9</v>
      </c>
      <c r="GV106">
        <v>11</v>
      </c>
      <c r="GW106">
        <v>1.86768</v>
      </c>
      <c r="GX106">
        <v>2.5537100000000001</v>
      </c>
      <c r="GY106">
        <v>2.04834</v>
      </c>
      <c r="GZ106">
        <v>2.6171899999999999</v>
      </c>
      <c r="HA106">
        <v>2.1972700000000001</v>
      </c>
      <c r="HB106">
        <v>2.36206</v>
      </c>
      <c r="HC106">
        <v>39.9437</v>
      </c>
      <c r="HD106">
        <v>14.228300000000001</v>
      </c>
      <c r="HE106">
        <v>18</v>
      </c>
      <c r="HF106">
        <v>594.02099999999996</v>
      </c>
      <c r="HG106">
        <v>751.76400000000001</v>
      </c>
      <c r="HH106">
        <v>31.000499999999999</v>
      </c>
      <c r="HI106">
        <v>31.640499999999999</v>
      </c>
      <c r="HJ106">
        <v>30.0001</v>
      </c>
      <c r="HK106">
        <v>31.582999999999998</v>
      </c>
      <c r="HL106">
        <v>31.588100000000001</v>
      </c>
      <c r="HM106">
        <v>37.372100000000003</v>
      </c>
      <c r="HN106">
        <v>19.916899999999998</v>
      </c>
      <c r="HO106">
        <v>100</v>
      </c>
      <c r="HP106">
        <v>31</v>
      </c>
      <c r="HQ106">
        <v>618.42499999999995</v>
      </c>
      <c r="HR106">
        <v>33.018599999999999</v>
      </c>
      <c r="HS106">
        <v>99.196399999999997</v>
      </c>
      <c r="HT106">
        <v>98.1751</v>
      </c>
    </row>
    <row r="107" spans="1:228" x14ac:dyDescent="0.2">
      <c r="A107">
        <v>92</v>
      </c>
      <c r="B107">
        <v>1674758224.0999999</v>
      </c>
      <c r="C107">
        <v>367</v>
      </c>
      <c r="D107" t="s">
        <v>542</v>
      </c>
      <c r="E107" t="s">
        <v>543</v>
      </c>
      <c r="F107">
        <v>4</v>
      </c>
      <c r="G107">
        <v>1674758221.7874999</v>
      </c>
      <c r="H107">
        <f t="shared" si="34"/>
        <v>6.1711057172813318E-4</v>
      </c>
      <c r="I107">
        <f t="shared" si="35"/>
        <v>0.61711057172813322</v>
      </c>
      <c r="J107">
        <f t="shared" si="36"/>
        <v>5.5388525564821496</v>
      </c>
      <c r="K107">
        <f t="shared" si="37"/>
        <v>591.00887499999999</v>
      </c>
      <c r="L107">
        <f t="shared" si="38"/>
        <v>375.36391381693693</v>
      </c>
      <c r="M107">
        <f t="shared" si="39"/>
        <v>38.011125276498262</v>
      </c>
      <c r="N107">
        <f t="shared" si="40"/>
        <v>59.848353984563701</v>
      </c>
      <c r="O107">
        <f t="shared" si="41"/>
        <v>4.363236153920233E-2</v>
      </c>
      <c r="P107">
        <f t="shared" si="42"/>
        <v>2.7735630105472584</v>
      </c>
      <c r="Q107">
        <f t="shared" si="43"/>
        <v>4.3254590434929872E-2</v>
      </c>
      <c r="R107">
        <f t="shared" si="44"/>
        <v>2.7067787517797384E-2</v>
      </c>
      <c r="S107">
        <f t="shared" si="45"/>
        <v>226.11643236134231</v>
      </c>
      <c r="T107">
        <f t="shared" si="46"/>
        <v>33.518861636627236</v>
      </c>
      <c r="U107">
        <f t="shared" si="47"/>
        <v>32.0379875</v>
      </c>
      <c r="V107">
        <f t="shared" si="48"/>
        <v>4.7853598161560402</v>
      </c>
      <c r="W107">
        <f t="shared" si="49"/>
        <v>70.026549907427892</v>
      </c>
      <c r="X107">
        <f t="shared" si="50"/>
        <v>3.3990050825922826</v>
      </c>
      <c r="Y107">
        <f t="shared" si="51"/>
        <v>4.8538805454297291</v>
      </c>
      <c r="Z107">
        <f t="shared" si="52"/>
        <v>1.3863547335637576</v>
      </c>
      <c r="AA107">
        <f t="shared" si="53"/>
        <v>-27.214576213210673</v>
      </c>
      <c r="AB107">
        <f t="shared" si="54"/>
        <v>37.604505645580559</v>
      </c>
      <c r="AC107">
        <f t="shared" si="55"/>
        <v>3.0797245692530848</v>
      </c>
      <c r="AD107">
        <f t="shared" si="56"/>
        <v>239.58608636296526</v>
      </c>
      <c r="AE107">
        <f t="shared" si="57"/>
        <v>16.20439674204858</v>
      </c>
      <c r="AF107">
        <f t="shared" si="58"/>
        <v>0.61690905257366502</v>
      </c>
      <c r="AG107">
        <f t="shared" si="59"/>
        <v>5.5388525564821496</v>
      </c>
      <c r="AH107">
        <v>626.80919447290728</v>
      </c>
      <c r="AI107">
        <v>614.69138181818141</v>
      </c>
      <c r="AJ107">
        <v>1.7422469368986151</v>
      </c>
      <c r="AK107">
        <v>63.968165495996793</v>
      </c>
      <c r="AL107">
        <f t="shared" si="60"/>
        <v>0.61711057172813322</v>
      </c>
      <c r="AM107">
        <v>33.014852551272597</v>
      </c>
      <c r="AN107">
        <v>33.564777575757581</v>
      </c>
      <c r="AO107">
        <v>1.034506332820696E-4</v>
      </c>
      <c r="AP107">
        <v>93.478074377991348</v>
      </c>
      <c r="AQ107">
        <v>86</v>
      </c>
      <c r="AR107">
        <v>13</v>
      </c>
      <c r="AS107">
        <f t="shared" si="61"/>
        <v>1</v>
      </c>
      <c r="AT107">
        <f t="shared" si="62"/>
        <v>0</v>
      </c>
      <c r="AU107">
        <f t="shared" si="63"/>
        <v>47610.747052278515</v>
      </c>
      <c r="AV107">
        <f t="shared" si="64"/>
        <v>1199.9949999999999</v>
      </c>
      <c r="AW107">
        <f t="shared" si="65"/>
        <v>1025.9218260939597</v>
      </c>
      <c r="AX107">
        <f t="shared" si="66"/>
        <v>0.85493841732170528</v>
      </c>
      <c r="AY107">
        <f t="shared" si="67"/>
        <v>0.18843114543089123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1674758221.7874999</v>
      </c>
      <c r="BF107">
        <v>591.00887499999999</v>
      </c>
      <c r="BG107">
        <v>606.30324999999993</v>
      </c>
      <c r="BH107">
        <v>33.565537499999998</v>
      </c>
      <c r="BI107">
        <v>33.0152</v>
      </c>
      <c r="BJ107">
        <v>596.7528749999999</v>
      </c>
      <c r="BK107">
        <v>33.282912499999988</v>
      </c>
      <c r="BL107">
        <v>650.00350000000003</v>
      </c>
      <c r="BM107">
        <v>101.16475</v>
      </c>
      <c r="BN107">
        <v>9.9979712499999998E-2</v>
      </c>
      <c r="BO107">
        <v>32.289475000000003</v>
      </c>
      <c r="BP107">
        <v>32.0379875</v>
      </c>
      <c r="BQ107">
        <v>999.9</v>
      </c>
      <c r="BR107">
        <v>0</v>
      </c>
      <c r="BS107">
        <v>0</v>
      </c>
      <c r="BT107">
        <v>9031.0149999999994</v>
      </c>
      <c r="BU107">
        <v>0</v>
      </c>
      <c r="BV107">
        <v>152.18712500000001</v>
      </c>
      <c r="BW107">
        <v>-15.2945875</v>
      </c>
      <c r="BX107">
        <v>611.53525000000002</v>
      </c>
      <c r="BY107">
        <v>627.00399999999991</v>
      </c>
      <c r="BZ107">
        <v>0.55035762499999996</v>
      </c>
      <c r="CA107">
        <v>606.30324999999993</v>
      </c>
      <c r="CB107">
        <v>33.0152</v>
      </c>
      <c r="CC107">
        <v>3.3956550000000001</v>
      </c>
      <c r="CD107">
        <v>3.3399787500000002</v>
      </c>
      <c r="CE107">
        <v>26.106862499999998</v>
      </c>
      <c r="CF107">
        <v>25.827549999999999</v>
      </c>
      <c r="CG107">
        <v>1199.9949999999999</v>
      </c>
      <c r="CH107">
        <v>0.49996849999999998</v>
      </c>
      <c r="CI107">
        <v>0.50003149999999996</v>
      </c>
      <c r="CJ107">
        <v>0</v>
      </c>
      <c r="CK107">
        <v>762.01212499999997</v>
      </c>
      <c r="CL107">
        <v>4.9990899999999998</v>
      </c>
      <c r="CM107">
        <v>7889.6262499999993</v>
      </c>
      <c r="CN107">
        <v>9557.7150000000001</v>
      </c>
      <c r="CO107">
        <v>41.155999999999999</v>
      </c>
      <c r="CP107">
        <v>42.811999999999998</v>
      </c>
      <c r="CQ107">
        <v>41.936999999999998</v>
      </c>
      <c r="CR107">
        <v>41.835625</v>
      </c>
      <c r="CS107">
        <v>42.554250000000003</v>
      </c>
      <c r="CT107">
        <v>597.46125000000006</v>
      </c>
      <c r="CU107">
        <v>597.53375000000005</v>
      </c>
      <c r="CV107">
        <v>0</v>
      </c>
      <c r="CW107">
        <v>1674758240.8</v>
      </c>
      <c r="CX107">
        <v>0</v>
      </c>
      <c r="CY107">
        <v>1674757564.0999999</v>
      </c>
      <c r="CZ107" t="s">
        <v>356</v>
      </c>
      <c r="DA107">
        <v>1674757564.0999999</v>
      </c>
      <c r="DB107">
        <v>1674757561.0999999</v>
      </c>
      <c r="DC107">
        <v>36</v>
      </c>
      <c r="DD107">
        <v>6.9000000000000006E-2</v>
      </c>
      <c r="DE107">
        <v>-3.7999999999999999E-2</v>
      </c>
      <c r="DF107">
        <v>-5.3319999999999999</v>
      </c>
      <c r="DG107">
        <v>0.27300000000000002</v>
      </c>
      <c r="DH107">
        <v>415</v>
      </c>
      <c r="DI107">
        <v>32</v>
      </c>
      <c r="DJ107">
        <v>0.52</v>
      </c>
      <c r="DK107">
        <v>0.2</v>
      </c>
      <c r="DL107">
        <v>-15.14383414634146</v>
      </c>
      <c r="DM107">
        <v>-0.95373031358883131</v>
      </c>
      <c r="DN107">
        <v>0.1012671873030514</v>
      </c>
      <c r="DO107">
        <v>0</v>
      </c>
      <c r="DP107">
        <v>0.54724104878048763</v>
      </c>
      <c r="DQ107">
        <v>2.1659435540070038E-2</v>
      </c>
      <c r="DR107">
        <v>2.5214699347338729E-3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3.29813</v>
      </c>
      <c r="EB107">
        <v>2.6254300000000002</v>
      </c>
      <c r="EC107">
        <v>0.13295299999999999</v>
      </c>
      <c r="ED107">
        <v>0.133411</v>
      </c>
      <c r="EE107">
        <v>0.13827300000000001</v>
      </c>
      <c r="EF107">
        <v>0.13563700000000001</v>
      </c>
      <c r="EG107">
        <v>26238.7</v>
      </c>
      <c r="EH107">
        <v>26674.799999999999</v>
      </c>
      <c r="EI107">
        <v>28149.5</v>
      </c>
      <c r="EJ107">
        <v>29618.3</v>
      </c>
      <c r="EK107">
        <v>33387.199999999997</v>
      </c>
      <c r="EL107">
        <v>35549.1</v>
      </c>
      <c r="EM107">
        <v>39737</v>
      </c>
      <c r="EN107">
        <v>42337.8</v>
      </c>
      <c r="EO107">
        <v>2.1022799999999999</v>
      </c>
      <c r="EP107">
        <v>2.2084299999999999</v>
      </c>
      <c r="EQ107">
        <v>0.118755</v>
      </c>
      <c r="ER107">
        <v>0</v>
      </c>
      <c r="ES107">
        <v>30.110399999999998</v>
      </c>
      <c r="ET107">
        <v>999.9</v>
      </c>
      <c r="EU107">
        <v>66.8</v>
      </c>
      <c r="EV107">
        <v>35.6</v>
      </c>
      <c r="EW107">
        <v>38.556899999999999</v>
      </c>
      <c r="EX107">
        <v>57.174700000000001</v>
      </c>
      <c r="EY107">
        <v>-3.55369</v>
      </c>
      <c r="EZ107">
        <v>2</v>
      </c>
      <c r="FA107">
        <v>0.33073200000000003</v>
      </c>
      <c r="FB107">
        <v>-0.48544700000000002</v>
      </c>
      <c r="FC107">
        <v>20.274699999999999</v>
      </c>
      <c r="FD107">
        <v>5.2199900000000001</v>
      </c>
      <c r="FE107">
        <v>12.004</v>
      </c>
      <c r="FF107">
        <v>4.9866999999999999</v>
      </c>
      <c r="FG107">
        <v>3.2845300000000002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1.8622300000000001</v>
      </c>
      <c r="FN107">
        <v>1.8643099999999999</v>
      </c>
      <c r="FO107">
        <v>1.8603499999999999</v>
      </c>
      <c r="FP107">
        <v>1.8611</v>
      </c>
      <c r="FQ107">
        <v>1.8602000000000001</v>
      </c>
      <c r="FR107">
        <v>1.86188</v>
      </c>
      <c r="FS107">
        <v>1.8585199999999999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-5.7519999999999998</v>
      </c>
      <c r="GH107">
        <v>0.28260000000000002</v>
      </c>
      <c r="GI107">
        <v>-3.9704311847748919</v>
      </c>
      <c r="GJ107">
        <v>-4.001498376286535E-3</v>
      </c>
      <c r="GK107">
        <v>2.0240158909263329E-6</v>
      </c>
      <c r="GL107">
        <v>-5.0118485733500383E-10</v>
      </c>
      <c r="GM107">
        <v>-5.8397261604675788E-2</v>
      </c>
      <c r="GN107">
        <v>3.5264372609216709E-3</v>
      </c>
      <c r="GO107">
        <v>5.1992710767976636E-4</v>
      </c>
      <c r="GP107">
        <v>-9.5545545698783704E-6</v>
      </c>
      <c r="GQ107">
        <v>7</v>
      </c>
      <c r="GR107">
        <v>2079</v>
      </c>
      <c r="GS107">
        <v>3</v>
      </c>
      <c r="GT107">
        <v>32</v>
      </c>
      <c r="GU107">
        <v>11</v>
      </c>
      <c r="GV107">
        <v>11.1</v>
      </c>
      <c r="GW107">
        <v>1.8847700000000001</v>
      </c>
      <c r="GX107">
        <v>2.5524900000000001</v>
      </c>
      <c r="GY107">
        <v>2.04834</v>
      </c>
      <c r="GZ107">
        <v>2.6171899999999999</v>
      </c>
      <c r="HA107">
        <v>2.1972700000000001</v>
      </c>
      <c r="HB107">
        <v>2.3742700000000001</v>
      </c>
      <c r="HC107">
        <v>39.9437</v>
      </c>
      <c r="HD107">
        <v>14.228300000000001</v>
      </c>
      <c r="HE107">
        <v>18</v>
      </c>
      <c r="HF107">
        <v>593.83900000000006</v>
      </c>
      <c r="HG107">
        <v>751.86099999999999</v>
      </c>
      <c r="HH107">
        <v>31.000499999999999</v>
      </c>
      <c r="HI107">
        <v>31.640499999999999</v>
      </c>
      <c r="HJ107">
        <v>30.0001</v>
      </c>
      <c r="HK107">
        <v>31.582999999999998</v>
      </c>
      <c r="HL107">
        <v>31.588100000000001</v>
      </c>
      <c r="HM107">
        <v>37.703699999999998</v>
      </c>
      <c r="HN107">
        <v>19.916899999999998</v>
      </c>
      <c r="HO107">
        <v>100</v>
      </c>
      <c r="HP107">
        <v>31</v>
      </c>
      <c r="HQ107">
        <v>625.11199999999997</v>
      </c>
      <c r="HR107">
        <v>33.018599999999999</v>
      </c>
      <c r="HS107">
        <v>99.195099999999996</v>
      </c>
      <c r="HT107">
        <v>98.174899999999994</v>
      </c>
    </row>
    <row r="108" spans="1:228" x14ac:dyDescent="0.2">
      <c r="A108">
        <v>93</v>
      </c>
      <c r="B108">
        <v>1674758228.0999999</v>
      </c>
      <c r="C108">
        <v>371</v>
      </c>
      <c r="D108" t="s">
        <v>544</v>
      </c>
      <c r="E108" t="s">
        <v>545</v>
      </c>
      <c r="F108">
        <v>4</v>
      </c>
      <c r="G108">
        <v>1674758226.0999999</v>
      </c>
      <c r="H108">
        <f t="shared" si="34"/>
        <v>6.1092975658763712E-4</v>
      </c>
      <c r="I108">
        <f t="shared" si="35"/>
        <v>0.61092975658763715</v>
      </c>
      <c r="J108">
        <f t="shared" si="36"/>
        <v>5.7461055300834136</v>
      </c>
      <c r="K108">
        <f t="shared" si="37"/>
        <v>598.25185714285715</v>
      </c>
      <c r="L108">
        <f t="shared" si="38"/>
        <v>372.82096850090608</v>
      </c>
      <c r="M108">
        <f t="shared" si="39"/>
        <v>37.753732407836509</v>
      </c>
      <c r="N108">
        <f t="shared" si="40"/>
        <v>60.582001645134859</v>
      </c>
      <c r="O108">
        <f t="shared" si="41"/>
        <v>4.3206307812176659E-2</v>
      </c>
      <c r="P108">
        <f t="shared" si="42"/>
        <v>2.7713121235597904</v>
      </c>
      <c r="Q108">
        <f t="shared" si="43"/>
        <v>4.2835546373538889E-2</v>
      </c>
      <c r="R108">
        <f t="shared" si="44"/>
        <v>2.6805262619448378E-2</v>
      </c>
      <c r="S108">
        <f t="shared" si="45"/>
        <v>226.11711552989007</v>
      </c>
      <c r="T108">
        <f t="shared" si="46"/>
        <v>33.523183805346243</v>
      </c>
      <c r="U108">
        <f t="shared" si="47"/>
        <v>32.034828571428569</v>
      </c>
      <c r="V108">
        <f t="shared" si="48"/>
        <v>4.7845045120338172</v>
      </c>
      <c r="W108">
        <f t="shared" si="49"/>
        <v>70.011341717673844</v>
      </c>
      <c r="X108">
        <f t="shared" si="50"/>
        <v>3.3985952576330227</v>
      </c>
      <c r="Y108">
        <f t="shared" si="51"/>
        <v>4.8543495585874084</v>
      </c>
      <c r="Z108">
        <f t="shared" si="52"/>
        <v>1.3859092544007945</v>
      </c>
      <c r="AA108">
        <f t="shared" si="53"/>
        <v>-26.942002265514798</v>
      </c>
      <c r="AB108">
        <f t="shared" si="54"/>
        <v>38.30154631200115</v>
      </c>
      <c r="AC108">
        <f t="shared" si="55"/>
        <v>3.1393360562996326</v>
      </c>
      <c r="AD108">
        <f t="shared" si="56"/>
        <v>240.61599563267606</v>
      </c>
      <c r="AE108">
        <f t="shared" si="57"/>
        <v>16.239726026775035</v>
      </c>
      <c r="AF108">
        <f t="shared" si="58"/>
        <v>0.61118645744155242</v>
      </c>
      <c r="AG108">
        <f t="shared" si="59"/>
        <v>5.7461055300834136</v>
      </c>
      <c r="AH108">
        <v>633.81610531370484</v>
      </c>
      <c r="AI108">
        <v>621.598612121212</v>
      </c>
      <c r="AJ108">
        <v>1.717493590642106</v>
      </c>
      <c r="AK108">
        <v>63.968165495996793</v>
      </c>
      <c r="AL108">
        <f t="shared" si="60"/>
        <v>0.61092975658763715</v>
      </c>
      <c r="AM108">
        <v>33.016197027975913</v>
      </c>
      <c r="AN108">
        <v>33.561601818181799</v>
      </c>
      <c r="AO108">
        <v>-7.8235332161966063E-5</v>
      </c>
      <c r="AP108">
        <v>93.478074377991348</v>
      </c>
      <c r="AQ108">
        <v>86</v>
      </c>
      <c r="AR108">
        <v>13</v>
      </c>
      <c r="AS108">
        <f t="shared" si="61"/>
        <v>1</v>
      </c>
      <c r="AT108">
        <f t="shared" si="62"/>
        <v>0</v>
      </c>
      <c r="AU108">
        <f t="shared" si="63"/>
        <v>47548.356005574176</v>
      </c>
      <c r="AV108">
        <f t="shared" si="64"/>
        <v>1199.995714285714</v>
      </c>
      <c r="AW108">
        <f t="shared" si="65"/>
        <v>1025.9227209999428</v>
      </c>
      <c r="AX108">
        <f t="shared" si="66"/>
        <v>0.85493865418562232</v>
      </c>
      <c r="AY108">
        <f t="shared" si="67"/>
        <v>0.18843160257825098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1674758226.0999999</v>
      </c>
      <c r="BF108">
        <v>598.25185714285715</v>
      </c>
      <c r="BG108">
        <v>613.57842857142862</v>
      </c>
      <c r="BH108">
        <v>33.56138571428572</v>
      </c>
      <c r="BI108">
        <v>33.016199999999998</v>
      </c>
      <c r="BJ108">
        <v>604.01128571428569</v>
      </c>
      <c r="BK108">
        <v>33.278728571428573</v>
      </c>
      <c r="BL108">
        <v>650.06200000000001</v>
      </c>
      <c r="BM108">
        <v>101.16500000000001</v>
      </c>
      <c r="BN108">
        <v>0.1000456857142857</v>
      </c>
      <c r="BO108">
        <v>32.29118571428571</v>
      </c>
      <c r="BP108">
        <v>32.034828571428569</v>
      </c>
      <c r="BQ108">
        <v>999.89999999999986</v>
      </c>
      <c r="BR108">
        <v>0</v>
      </c>
      <c r="BS108">
        <v>0</v>
      </c>
      <c r="BT108">
        <v>9019.0185714285708</v>
      </c>
      <c r="BU108">
        <v>0</v>
      </c>
      <c r="BV108">
        <v>152.56642857142859</v>
      </c>
      <c r="BW108">
        <v>-15.326228571428571</v>
      </c>
      <c r="BX108">
        <v>619.02742857142857</v>
      </c>
      <c r="BY108">
        <v>634.52800000000002</v>
      </c>
      <c r="BZ108">
        <v>0.5451638571428572</v>
      </c>
      <c r="CA108">
        <v>613.57842857142862</v>
      </c>
      <c r="CB108">
        <v>33.016199999999998</v>
      </c>
      <c r="CC108">
        <v>3.395241428571429</v>
      </c>
      <c r="CD108">
        <v>3.34009</v>
      </c>
      <c r="CE108">
        <v>26.104785714285718</v>
      </c>
      <c r="CF108">
        <v>25.828099999999999</v>
      </c>
      <c r="CG108">
        <v>1199.995714285714</v>
      </c>
      <c r="CH108">
        <v>0.49996214285714291</v>
      </c>
      <c r="CI108">
        <v>0.50003800000000009</v>
      </c>
      <c r="CJ108">
        <v>0</v>
      </c>
      <c r="CK108">
        <v>762.55785714285707</v>
      </c>
      <c r="CL108">
        <v>4.9990899999999998</v>
      </c>
      <c r="CM108">
        <v>7895.1771428571428</v>
      </c>
      <c r="CN108">
        <v>9557.7014285714286</v>
      </c>
      <c r="CO108">
        <v>41.169285714285706</v>
      </c>
      <c r="CP108">
        <v>42.811999999999998</v>
      </c>
      <c r="CQ108">
        <v>41.972999999999999</v>
      </c>
      <c r="CR108">
        <v>41.875</v>
      </c>
      <c r="CS108">
        <v>42.561999999999998</v>
      </c>
      <c r="CT108">
        <v>597.45428571428579</v>
      </c>
      <c r="CU108">
        <v>597.54571428571421</v>
      </c>
      <c r="CV108">
        <v>0</v>
      </c>
      <c r="CW108">
        <v>1674758245</v>
      </c>
      <c r="CX108">
        <v>0</v>
      </c>
      <c r="CY108">
        <v>1674757564.0999999</v>
      </c>
      <c r="CZ108" t="s">
        <v>356</v>
      </c>
      <c r="DA108">
        <v>1674757564.0999999</v>
      </c>
      <c r="DB108">
        <v>1674757561.0999999</v>
      </c>
      <c r="DC108">
        <v>36</v>
      </c>
      <c r="DD108">
        <v>6.9000000000000006E-2</v>
      </c>
      <c r="DE108">
        <v>-3.7999999999999999E-2</v>
      </c>
      <c r="DF108">
        <v>-5.3319999999999999</v>
      </c>
      <c r="DG108">
        <v>0.27300000000000002</v>
      </c>
      <c r="DH108">
        <v>415</v>
      </c>
      <c r="DI108">
        <v>32</v>
      </c>
      <c r="DJ108">
        <v>0.52</v>
      </c>
      <c r="DK108">
        <v>0.2</v>
      </c>
      <c r="DL108">
        <v>-15.20213170731707</v>
      </c>
      <c r="DM108">
        <v>-0.98940418118467233</v>
      </c>
      <c r="DN108">
        <v>0.1042387209527514</v>
      </c>
      <c r="DO108">
        <v>0</v>
      </c>
      <c r="DP108">
        <v>0.5475465365853659</v>
      </c>
      <c r="DQ108">
        <v>3.905121951219683E-3</v>
      </c>
      <c r="DR108">
        <v>2.2798923925993228E-3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3.2982</v>
      </c>
      <c r="EB108">
        <v>2.6255099999999998</v>
      </c>
      <c r="EC108">
        <v>0.13398699999999999</v>
      </c>
      <c r="ED108">
        <v>0.13442699999999999</v>
      </c>
      <c r="EE108">
        <v>0.138264</v>
      </c>
      <c r="EF108">
        <v>0.13563700000000001</v>
      </c>
      <c r="EG108">
        <v>26207.3</v>
      </c>
      <c r="EH108">
        <v>26643.4</v>
      </c>
      <c r="EI108">
        <v>28149.3</v>
      </c>
      <c r="EJ108">
        <v>29618.2</v>
      </c>
      <c r="EK108">
        <v>33387.599999999999</v>
      </c>
      <c r="EL108">
        <v>35549.1</v>
      </c>
      <c r="EM108">
        <v>39737</v>
      </c>
      <c r="EN108">
        <v>42337.7</v>
      </c>
      <c r="EO108">
        <v>2.1029200000000001</v>
      </c>
      <c r="EP108">
        <v>2.2084299999999999</v>
      </c>
      <c r="EQ108">
        <v>0.11794300000000001</v>
      </c>
      <c r="ER108">
        <v>0</v>
      </c>
      <c r="ES108">
        <v>30.110099999999999</v>
      </c>
      <c r="ET108">
        <v>999.9</v>
      </c>
      <c r="EU108">
        <v>66.8</v>
      </c>
      <c r="EV108">
        <v>35.6</v>
      </c>
      <c r="EW108">
        <v>38.549700000000001</v>
      </c>
      <c r="EX108">
        <v>57.024700000000003</v>
      </c>
      <c r="EY108">
        <v>-3.5496799999999999</v>
      </c>
      <c r="EZ108">
        <v>2</v>
      </c>
      <c r="FA108">
        <v>0.33092199999999999</v>
      </c>
      <c r="FB108">
        <v>-0.48249700000000001</v>
      </c>
      <c r="FC108">
        <v>20.274799999999999</v>
      </c>
      <c r="FD108">
        <v>5.2196899999999999</v>
      </c>
      <c r="FE108">
        <v>12.004</v>
      </c>
      <c r="FF108">
        <v>4.9869000000000003</v>
      </c>
      <c r="FG108">
        <v>3.2844500000000001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1.86222</v>
      </c>
      <c r="FN108">
        <v>1.8643000000000001</v>
      </c>
      <c r="FO108">
        <v>1.8603499999999999</v>
      </c>
      <c r="FP108">
        <v>1.8610800000000001</v>
      </c>
      <c r="FQ108">
        <v>1.86019</v>
      </c>
      <c r="FR108">
        <v>1.86188</v>
      </c>
      <c r="FS108">
        <v>1.8585100000000001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-5.766</v>
      </c>
      <c r="GH108">
        <v>0.28260000000000002</v>
      </c>
      <c r="GI108">
        <v>-3.9704311847748919</v>
      </c>
      <c r="GJ108">
        <v>-4.001498376286535E-3</v>
      </c>
      <c r="GK108">
        <v>2.0240158909263329E-6</v>
      </c>
      <c r="GL108">
        <v>-5.0118485733500383E-10</v>
      </c>
      <c r="GM108">
        <v>-5.8397261604675788E-2</v>
      </c>
      <c r="GN108">
        <v>3.5264372609216709E-3</v>
      </c>
      <c r="GO108">
        <v>5.1992710767976636E-4</v>
      </c>
      <c r="GP108">
        <v>-9.5545545698783704E-6</v>
      </c>
      <c r="GQ108">
        <v>7</v>
      </c>
      <c r="GR108">
        <v>2079</v>
      </c>
      <c r="GS108">
        <v>3</v>
      </c>
      <c r="GT108">
        <v>32</v>
      </c>
      <c r="GU108">
        <v>11.1</v>
      </c>
      <c r="GV108">
        <v>11.1</v>
      </c>
      <c r="GW108">
        <v>1.90063</v>
      </c>
      <c r="GX108">
        <v>2.5512700000000001</v>
      </c>
      <c r="GY108">
        <v>2.04834</v>
      </c>
      <c r="GZ108">
        <v>2.6171899999999999</v>
      </c>
      <c r="HA108">
        <v>2.1972700000000001</v>
      </c>
      <c r="HB108">
        <v>2.36816</v>
      </c>
      <c r="HC108">
        <v>39.9437</v>
      </c>
      <c r="HD108">
        <v>14.228300000000001</v>
      </c>
      <c r="HE108">
        <v>18</v>
      </c>
      <c r="HF108">
        <v>594.31200000000001</v>
      </c>
      <c r="HG108">
        <v>751.86099999999999</v>
      </c>
      <c r="HH108">
        <v>31.000699999999998</v>
      </c>
      <c r="HI108">
        <v>31.640499999999999</v>
      </c>
      <c r="HJ108">
        <v>30.0001</v>
      </c>
      <c r="HK108">
        <v>31.582999999999998</v>
      </c>
      <c r="HL108">
        <v>31.588100000000001</v>
      </c>
      <c r="HM108">
        <v>38.036700000000003</v>
      </c>
      <c r="HN108">
        <v>19.916899999999998</v>
      </c>
      <c r="HO108">
        <v>100</v>
      </c>
      <c r="HP108">
        <v>31</v>
      </c>
      <c r="HQ108">
        <v>631.79899999999998</v>
      </c>
      <c r="HR108">
        <v>33.018599999999999</v>
      </c>
      <c r="HS108">
        <v>99.194800000000001</v>
      </c>
      <c r="HT108">
        <v>98.174700000000001</v>
      </c>
    </row>
    <row r="109" spans="1:228" x14ac:dyDescent="0.2">
      <c r="A109">
        <v>94</v>
      </c>
      <c r="B109">
        <v>1674758232.0999999</v>
      </c>
      <c r="C109">
        <v>375</v>
      </c>
      <c r="D109" t="s">
        <v>546</v>
      </c>
      <c r="E109" t="s">
        <v>547</v>
      </c>
      <c r="F109">
        <v>4</v>
      </c>
      <c r="G109">
        <v>1674758229.7874999</v>
      </c>
      <c r="H109">
        <f t="shared" si="34"/>
        <v>6.0622133902810973E-4</v>
      </c>
      <c r="I109">
        <f t="shared" si="35"/>
        <v>0.60622133902810971</v>
      </c>
      <c r="J109">
        <f t="shared" si="36"/>
        <v>5.9681499237016213</v>
      </c>
      <c r="K109">
        <f t="shared" si="37"/>
        <v>604.26112499999999</v>
      </c>
      <c r="L109">
        <f t="shared" si="38"/>
        <v>369.58768832261853</v>
      </c>
      <c r="M109">
        <f t="shared" si="39"/>
        <v>37.426529432975777</v>
      </c>
      <c r="N109">
        <f t="shared" si="40"/>
        <v>61.190882419963728</v>
      </c>
      <c r="O109">
        <f t="shared" si="41"/>
        <v>4.3018196739722875E-2</v>
      </c>
      <c r="P109">
        <f t="shared" si="42"/>
        <v>2.7735924857250396</v>
      </c>
      <c r="Q109">
        <f t="shared" si="43"/>
        <v>4.2650941297395911E-2</v>
      </c>
      <c r="R109">
        <f t="shared" si="44"/>
        <v>2.6689573298932241E-2</v>
      </c>
      <c r="S109">
        <f t="shared" si="45"/>
        <v>226.11735620326917</v>
      </c>
      <c r="T109">
        <f t="shared" si="46"/>
        <v>33.516265995530119</v>
      </c>
      <c r="U109">
        <f t="shared" si="47"/>
        <v>32.016449999999999</v>
      </c>
      <c r="V109">
        <f t="shared" si="48"/>
        <v>4.7795310118972436</v>
      </c>
      <c r="W109">
        <f t="shared" si="49"/>
        <v>70.034123813018482</v>
      </c>
      <c r="X109">
        <f t="shared" si="50"/>
        <v>3.3983048624647658</v>
      </c>
      <c r="Y109">
        <f t="shared" si="51"/>
        <v>4.8523557909252562</v>
      </c>
      <c r="Z109">
        <f t="shared" si="52"/>
        <v>1.3812261494324778</v>
      </c>
      <c r="AA109">
        <f t="shared" si="53"/>
        <v>-26.73436105113964</v>
      </c>
      <c r="AB109">
        <f t="shared" si="54"/>
        <v>39.993645717255937</v>
      </c>
      <c r="AC109">
        <f t="shared" si="55"/>
        <v>3.2749187598687732</v>
      </c>
      <c r="AD109">
        <f t="shared" si="56"/>
        <v>242.65155962925422</v>
      </c>
      <c r="AE109">
        <f t="shared" si="57"/>
        <v>16.362255671377053</v>
      </c>
      <c r="AF109">
        <f t="shared" si="58"/>
        <v>0.60991770506999676</v>
      </c>
      <c r="AG109">
        <f t="shared" si="59"/>
        <v>5.9681499237016213</v>
      </c>
      <c r="AH109">
        <v>640.67581973486529</v>
      </c>
      <c r="AI109">
        <v>628.32055757575756</v>
      </c>
      <c r="AJ109">
        <v>1.698340352790257</v>
      </c>
      <c r="AK109">
        <v>63.968165495996793</v>
      </c>
      <c r="AL109">
        <f t="shared" si="60"/>
        <v>0.60622133902810971</v>
      </c>
      <c r="AM109">
        <v>33.014287503860608</v>
      </c>
      <c r="AN109">
        <v>33.555373333333328</v>
      </c>
      <c r="AO109">
        <v>-5.13317048949632E-5</v>
      </c>
      <c r="AP109">
        <v>93.478074377991348</v>
      </c>
      <c r="AQ109">
        <v>86</v>
      </c>
      <c r="AR109">
        <v>13</v>
      </c>
      <c r="AS109">
        <f t="shared" si="61"/>
        <v>1</v>
      </c>
      <c r="AT109">
        <f t="shared" si="62"/>
        <v>0</v>
      </c>
      <c r="AU109">
        <f t="shared" si="63"/>
        <v>47612.434884008027</v>
      </c>
      <c r="AV109">
        <f t="shared" si="64"/>
        <v>1199.9962499999999</v>
      </c>
      <c r="AW109">
        <f t="shared" si="65"/>
        <v>1025.9232514006574</v>
      </c>
      <c r="AX109">
        <f t="shared" si="66"/>
        <v>0.85493871451736414</v>
      </c>
      <c r="AY109">
        <f t="shared" si="67"/>
        <v>0.18843171901851291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1674758229.7874999</v>
      </c>
      <c r="BF109">
        <v>604.26112499999999</v>
      </c>
      <c r="BG109">
        <v>619.70437500000003</v>
      </c>
      <c r="BH109">
        <v>33.558325000000004</v>
      </c>
      <c r="BI109">
        <v>33.0142375</v>
      </c>
      <c r="BJ109">
        <v>610.03324999999995</v>
      </c>
      <c r="BK109">
        <v>33.275725000000001</v>
      </c>
      <c r="BL109">
        <v>650.024</v>
      </c>
      <c r="BM109">
        <v>101.16562500000001</v>
      </c>
      <c r="BN109">
        <v>0.1000032</v>
      </c>
      <c r="BO109">
        <v>32.2839125</v>
      </c>
      <c r="BP109">
        <v>32.016449999999999</v>
      </c>
      <c r="BQ109">
        <v>999.9</v>
      </c>
      <c r="BR109">
        <v>0</v>
      </c>
      <c r="BS109">
        <v>0</v>
      </c>
      <c r="BT109">
        <v>9031.09375</v>
      </c>
      <c r="BU109">
        <v>0</v>
      </c>
      <c r="BV109">
        <v>152.95112499999999</v>
      </c>
      <c r="BW109">
        <v>-15.443025</v>
      </c>
      <c r="BX109">
        <v>625.24337500000001</v>
      </c>
      <c r="BY109">
        <v>640.86200000000008</v>
      </c>
      <c r="BZ109">
        <v>0.54410375</v>
      </c>
      <c r="CA109">
        <v>619.70437500000003</v>
      </c>
      <c r="CB109">
        <v>33.0142375</v>
      </c>
      <c r="CC109">
        <v>3.3949462499999998</v>
      </c>
      <c r="CD109">
        <v>3.33990125</v>
      </c>
      <c r="CE109">
        <v>26.103312500000001</v>
      </c>
      <c r="CF109">
        <v>25.8271625</v>
      </c>
      <c r="CG109">
        <v>1199.9962499999999</v>
      </c>
      <c r="CH109">
        <v>0.49995974999999998</v>
      </c>
      <c r="CI109">
        <v>0.50004025000000007</v>
      </c>
      <c r="CJ109">
        <v>0</v>
      </c>
      <c r="CK109">
        <v>762.90387499999997</v>
      </c>
      <c r="CL109">
        <v>4.9990899999999998</v>
      </c>
      <c r="CM109">
        <v>7899.5337499999996</v>
      </c>
      <c r="CN109">
        <v>9557.68</v>
      </c>
      <c r="CO109">
        <v>41.186999999999998</v>
      </c>
      <c r="CP109">
        <v>42.819875000000003</v>
      </c>
      <c r="CQ109">
        <v>41.944875000000003</v>
      </c>
      <c r="CR109">
        <v>41.875</v>
      </c>
      <c r="CS109">
        <v>42.561999999999998</v>
      </c>
      <c r="CT109">
        <v>597.4525000000001</v>
      </c>
      <c r="CU109">
        <v>597.54874999999993</v>
      </c>
      <c r="CV109">
        <v>0</v>
      </c>
      <c r="CW109">
        <v>1674758249.2</v>
      </c>
      <c r="CX109">
        <v>0</v>
      </c>
      <c r="CY109">
        <v>1674757564.0999999</v>
      </c>
      <c r="CZ109" t="s">
        <v>356</v>
      </c>
      <c r="DA109">
        <v>1674757564.0999999</v>
      </c>
      <c r="DB109">
        <v>1674757561.0999999</v>
      </c>
      <c r="DC109">
        <v>36</v>
      </c>
      <c r="DD109">
        <v>6.9000000000000006E-2</v>
      </c>
      <c r="DE109">
        <v>-3.7999999999999999E-2</v>
      </c>
      <c r="DF109">
        <v>-5.3319999999999999</v>
      </c>
      <c r="DG109">
        <v>0.27300000000000002</v>
      </c>
      <c r="DH109">
        <v>415</v>
      </c>
      <c r="DI109">
        <v>32</v>
      </c>
      <c r="DJ109">
        <v>0.52</v>
      </c>
      <c r="DK109">
        <v>0.2</v>
      </c>
      <c r="DL109">
        <v>-15.271185365853659</v>
      </c>
      <c r="DM109">
        <v>-1.2164341463414761</v>
      </c>
      <c r="DN109">
        <v>0.1248148942819816</v>
      </c>
      <c r="DO109">
        <v>0</v>
      </c>
      <c r="DP109">
        <v>0.54733639024390235</v>
      </c>
      <c r="DQ109">
        <v>-1.6308648083624561E-2</v>
      </c>
      <c r="DR109">
        <v>2.6347751686193479E-3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3.2982200000000002</v>
      </c>
      <c r="EB109">
        <v>2.6255000000000002</v>
      </c>
      <c r="EC109">
        <v>0.13500200000000001</v>
      </c>
      <c r="ED109">
        <v>0.13545199999999999</v>
      </c>
      <c r="EE109">
        <v>0.13824600000000001</v>
      </c>
      <c r="EF109">
        <v>0.13563500000000001</v>
      </c>
      <c r="EG109">
        <v>26176.7</v>
      </c>
      <c r="EH109">
        <v>26611.9</v>
      </c>
      <c r="EI109">
        <v>28149.5</v>
      </c>
      <c r="EJ109">
        <v>29618.400000000001</v>
      </c>
      <c r="EK109">
        <v>33388.6</v>
      </c>
      <c r="EL109">
        <v>35549.5</v>
      </c>
      <c r="EM109">
        <v>39737.300000000003</v>
      </c>
      <c r="EN109">
        <v>42338</v>
      </c>
      <c r="EO109">
        <v>2.1029800000000001</v>
      </c>
      <c r="EP109">
        <v>2.2082999999999999</v>
      </c>
      <c r="EQ109">
        <v>0.11713800000000001</v>
      </c>
      <c r="ER109">
        <v>0</v>
      </c>
      <c r="ES109">
        <v>30.107399999999998</v>
      </c>
      <c r="ET109">
        <v>999.9</v>
      </c>
      <c r="EU109">
        <v>66.8</v>
      </c>
      <c r="EV109">
        <v>35.6</v>
      </c>
      <c r="EW109">
        <v>38.554400000000001</v>
      </c>
      <c r="EX109">
        <v>57.084699999999998</v>
      </c>
      <c r="EY109">
        <v>-3.5737199999999998</v>
      </c>
      <c r="EZ109">
        <v>2</v>
      </c>
      <c r="FA109">
        <v>0.33073900000000001</v>
      </c>
      <c r="FB109">
        <v>-0.48104799999999998</v>
      </c>
      <c r="FC109">
        <v>20.274799999999999</v>
      </c>
      <c r="FD109">
        <v>5.2195400000000003</v>
      </c>
      <c r="FE109">
        <v>12.004</v>
      </c>
      <c r="FF109">
        <v>4.9867999999999997</v>
      </c>
      <c r="FG109">
        <v>3.2845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1.8622300000000001</v>
      </c>
      <c r="FN109">
        <v>1.8643099999999999</v>
      </c>
      <c r="FO109">
        <v>1.8603499999999999</v>
      </c>
      <c r="FP109">
        <v>1.86111</v>
      </c>
      <c r="FQ109">
        <v>1.8602000000000001</v>
      </c>
      <c r="FR109">
        <v>1.86188</v>
      </c>
      <c r="FS109">
        <v>1.8585100000000001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-5.78</v>
      </c>
      <c r="GH109">
        <v>0.28260000000000002</v>
      </c>
      <c r="GI109">
        <v>-3.9704311847748919</v>
      </c>
      <c r="GJ109">
        <v>-4.001498376286535E-3</v>
      </c>
      <c r="GK109">
        <v>2.0240158909263329E-6</v>
      </c>
      <c r="GL109">
        <v>-5.0118485733500383E-10</v>
      </c>
      <c r="GM109">
        <v>-5.8397261604675788E-2</v>
      </c>
      <c r="GN109">
        <v>3.5264372609216709E-3</v>
      </c>
      <c r="GO109">
        <v>5.1992710767976636E-4</v>
      </c>
      <c r="GP109">
        <v>-9.5545545698783704E-6</v>
      </c>
      <c r="GQ109">
        <v>7</v>
      </c>
      <c r="GR109">
        <v>2079</v>
      </c>
      <c r="GS109">
        <v>3</v>
      </c>
      <c r="GT109">
        <v>32</v>
      </c>
      <c r="GU109">
        <v>11.1</v>
      </c>
      <c r="GV109">
        <v>11.2</v>
      </c>
      <c r="GW109">
        <v>1.9177200000000001</v>
      </c>
      <c r="GX109">
        <v>2.5524900000000001</v>
      </c>
      <c r="GY109">
        <v>2.04834</v>
      </c>
      <c r="GZ109">
        <v>2.6184099999999999</v>
      </c>
      <c r="HA109">
        <v>2.1972700000000001</v>
      </c>
      <c r="HB109">
        <v>2.36084</v>
      </c>
      <c r="HC109">
        <v>39.9437</v>
      </c>
      <c r="HD109">
        <v>14.228300000000001</v>
      </c>
      <c r="HE109">
        <v>18</v>
      </c>
      <c r="HF109">
        <v>594.34900000000005</v>
      </c>
      <c r="HG109">
        <v>751.74</v>
      </c>
      <c r="HH109">
        <v>31.000599999999999</v>
      </c>
      <c r="HI109">
        <v>31.640499999999999</v>
      </c>
      <c r="HJ109">
        <v>30.0001</v>
      </c>
      <c r="HK109">
        <v>31.582999999999998</v>
      </c>
      <c r="HL109">
        <v>31.588100000000001</v>
      </c>
      <c r="HM109">
        <v>38.3705</v>
      </c>
      <c r="HN109">
        <v>19.916899999999998</v>
      </c>
      <c r="HO109">
        <v>100</v>
      </c>
      <c r="HP109">
        <v>31</v>
      </c>
      <c r="HQ109">
        <v>638.48599999999999</v>
      </c>
      <c r="HR109">
        <v>33.018599999999999</v>
      </c>
      <c r="HS109">
        <v>99.195400000000006</v>
      </c>
      <c r="HT109">
        <v>98.175200000000004</v>
      </c>
    </row>
    <row r="110" spans="1:228" x14ac:dyDescent="0.2">
      <c r="A110">
        <v>95</v>
      </c>
      <c r="B110">
        <v>1674758236.0999999</v>
      </c>
      <c r="C110">
        <v>379</v>
      </c>
      <c r="D110" t="s">
        <v>548</v>
      </c>
      <c r="E110" t="s">
        <v>549</v>
      </c>
      <c r="F110">
        <v>4</v>
      </c>
      <c r="G110">
        <v>1674758234.0999999</v>
      </c>
      <c r="H110">
        <f t="shared" si="34"/>
        <v>5.96714257649521E-4</v>
      </c>
      <c r="I110">
        <f t="shared" si="35"/>
        <v>0.59671425764952102</v>
      </c>
      <c r="J110">
        <f t="shared" si="36"/>
        <v>5.8577003825566756</v>
      </c>
      <c r="K110">
        <f t="shared" si="37"/>
        <v>611.43357142857144</v>
      </c>
      <c r="L110">
        <f t="shared" si="38"/>
        <v>377.20729743245425</v>
      </c>
      <c r="M110">
        <f t="shared" si="39"/>
        <v>38.198153814946316</v>
      </c>
      <c r="N110">
        <f t="shared" si="40"/>
        <v>61.917236935833088</v>
      </c>
      <c r="O110">
        <f t="shared" si="41"/>
        <v>4.2335304749188424E-2</v>
      </c>
      <c r="P110">
        <f t="shared" si="42"/>
        <v>2.7606543072642991</v>
      </c>
      <c r="Q110">
        <f t="shared" si="43"/>
        <v>4.1977912687552507E-2</v>
      </c>
      <c r="R110">
        <f t="shared" si="44"/>
        <v>2.6268054085729346E-2</v>
      </c>
      <c r="S110">
        <f t="shared" si="45"/>
        <v>226.11844110061881</v>
      </c>
      <c r="T110">
        <f t="shared" si="46"/>
        <v>33.513266167432356</v>
      </c>
      <c r="U110">
        <f t="shared" si="47"/>
        <v>32.014599999999987</v>
      </c>
      <c r="V110">
        <f t="shared" si="48"/>
        <v>4.7790306252685886</v>
      </c>
      <c r="W110">
        <f t="shared" si="49"/>
        <v>70.064154744164938</v>
      </c>
      <c r="X110">
        <f t="shared" si="50"/>
        <v>3.3976588922938809</v>
      </c>
      <c r="Y110">
        <f t="shared" si="51"/>
        <v>4.8493540023428938</v>
      </c>
      <c r="Z110">
        <f t="shared" si="52"/>
        <v>1.3813717329747077</v>
      </c>
      <c r="AA110">
        <f t="shared" si="53"/>
        <v>-26.315098762343876</v>
      </c>
      <c r="AB110">
        <f t="shared" si="54"/>
        <v>38.451912340205631</v>
      </c>
      <c r="AC110">
        <f t="shared" si="55"/>
        <v>3.1632299311738512</v>
      </c>
      <c r="AD110">
        <f t="shared" si="56"/>
        <v>241.41848460965443</v>
      </c>
      <c r="AE110">
        <f t="shared" si="57"/>
        <v>16.432268577885086</v>
      </c>
      <c r="AF110">
        <f t="shared" si="58"/>
        <v>0.60111909310612821</v>
      </c>
      <c r="AG110">
        <f t="shared" si="59"/>
        <v>5.8577003825566756</v>
      </c>
      <c r="AH110">
        <v>647.61918588096023</v>
      </c>
      <c r="AI110">
        <v>635.25109090909098</v>
      </c>
      <c r="AJ110">
        <v>1.728608567925787</v>
      </c>
      <c r="AK110">
        <v>63.968165495996793</v>
      </c>
      <c r="AL110">
        <f t="shared" si="60"/>
        <v>0.59671425764952102</v>
      </c>
      <c r="AM110">
        <v>33.015507906357961</v>
      </c>
      <c r="AN110">
        <v>33.547746666666661</v>
      </c>
      <c r="AO110">
        <v>8.4827788008622394E-6</v>
      </c>
      <c r="AP110">
        <v>93.478074377991348</v>
      </c>
      <c r="AQ110">
        <v>85</v>
      </c>
      <c r="AR110">
        <v>13</v>
      </c>
      <c r="AS110">
        <f t="shared" si="61"/>
        <v>1</v>
      </c>
      <c r="AT110">
        <f t="shared" si="62"/>
        <v>0</v>
      </c>
      <c r="AU110">
        <f t="shared" si="63"/>
        <v>47257.373024531909</v>
      </c>
      <c r="AV110">
        <f t="shared" si="64"/>
        <v>1200.001428571429</v>
      </c>
      <c r="AW110">
        <f t="shared" si="65"/>
        <v>1025.9277352852951</v>
      </c>
      <c r="AX110">
        <f t="shared" si="66"/>
        <v>0.85493876162017224</v>
      </c>
      <c r="AY110">
        <f t="shared" si="67"/>
        <v>0.18843180992693237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1674758234.0999999</v>
      </c>
      <c r="BF110">
        <v>611.43357142857144</v>
      </c>
      <c r="BG110">
        <v>626.93971428571433</v>
      </c>
      <c r="BH110">
        <v>33.551928571428583</v>
      </c>
      <c r="BI110">
        <v>33.015714285714282</v>
      </c>
      <c r="BJ110">
        <v>617.22028571428564</v>
      </c>
      <c r="BK110">
        <v>33.269357142857153</v>
      </c>
      <c r="BL110">
        <v>650.05771428571438</v>
      </c>
      <c r="BM110">
        <v>101.16542857142861</v>
      </c>
      <c r="BN110">
        <v>0.1002523285714286</v>
      </c>
      <c r="BO110">
        <v>32.272957142857138</v>
      </c>
      <c r="BP110">
        <v>32.014599999999987</v>
      </c>
      <c r="BQ110">
        <v>999.89999999999986</v>
      </c>
      <c r="BR110">
        <v>0</v>
      </c>
      <c r="BS110">
        <v>0</v>
      </c>
      <c r="BT110">
        <v>8962.41</v>
      </c>
      <c r="BU110">
        <v>0</v>
      </c>
      <c r="BV110">
        <v>153.24942857142861</v>
      </c>
      <c r="BW110">
        <v>-15.506128571428571</v>
      </c>
      <c r="BX110">
        <v>632.66057142857142</v>
      </c>
      <c r="BY110">
        <v>648.34528571428564</v>
      </c>
      <c r="BZ110">
        <v>0.53623257142857139</v>
      </c>
      <c r="CA110">
        <v>626.93971428571433</v>
      </c>
      <c r="CB110">
        <v>33.015714285714282</v>
      </c>
      <c r="CC110">
        <v>3.3942899999999998</v>
      </c>
      <c r="CD110">
        <v>3.340042857142858</v>
      </c>
      <c r="CE110">
        <v>26.100071428571429</v>
      </c>
      <c r="CF110">
        <v>25.827857142857141</v>
      </c>
      <c r="CG110">
        <v>1200.001428571429</v>
      </c>
      <c r="CH110">
        <v>0.49995800000000001</v>
      </c>
      <c r="CI110">
        <v>0.50004199999999999</v>
      </c>
      <c r="CJ110">
        <v>0</v>
      </c>
      <c r="CK110">
        <v>763.60685714285717</v>
      </c>
      <c r="CL110">
        <v>4.9990899999999998</v>
      </c>
      <c r="CM110">
        <v>7904.9857142857136</v>
      </c>
      <c r="CN110">
        <v>9557.7000000000007</v>
      </c>
      <c r="CO110">
        <v>41.186999999999998</v>
      </c>
      <c r="CP110">
        <v>42.811999999999998</v>
      </c>
      <c r="CQ110">
        <v>41.936999999999998</v>
      </c>
      <c r="CR110">
        <v>41.875</v>
      </c>
      <c r="CS110">
        <v>42.561999999999998</v>
      </c>
      <c r="CT110">
        <v>597.45285714285717</v>
      </c>
      <c r="CU110">
        <v>597.55285714285708</v>
      </c>
      <c r="CV110">
        <v>0</v>
      </c>
      <c r="CW110">
        <v>1674758252.8</v>
      </c>
      <c r="CX110">
        <v>0</v>
      </c>
      <c r="CY110">
        <v>1674757564.0999999</v>
      </c>
      <c r="CZ110" t="s">
        <v>356</v>
      </c>
      <c r="DA110">
        <v>1674757564.0999999</v>
      </c>
      <c r="DB110">
        <v>1674757561.0999999</v>
      </c>
      <c r="DC110">
        <v>36</v>
      </c>
      <c r="DD110">
        <v>6.9000000000000006E-2</v>
      </c>
      <c r="DE110">
        <v>-3.7999999999999999E-2</v>
      </c>
      <c r="DF110">
        <v>-5.3319999999999999</v>
      </c>
      <c r="DG110">
        <v>0.27300000000000002</v>
      </c>
      <c r="DH110">
        <v>415</v>
      </c>
      <c r="DI110">
        <v>32</v>
      </c>
      <c r="DJ110">
        <v>0.52</v>
      </c>
      <c r="DK110">
        <v>0.2</v>
      </c>
      <c r="DL110">
        <v>-15.35328780487805</v>
      </c>
      <c r="DM110">
        <v>-1.11042229965159</v>
      </c>
      <c r="DN110">
        <v>0.1136103486249983</v>
      </c>
      <c r="DO110">
        <v>0</v>
      </c>
      <c r="DP110">
        <v>0.54504104878048776</v>
      </c>
      <c r="DQ110">
        <v>-4.2498627177699887E-2</v>
      </c>
      <c r="DR110">
        <v>4.921009850512391E-3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3.2982300000000002</v>
      </c>
      <c r="EB110">
        <v>2.6249899999999999</v>
      </c>
      <c r="EC110">
        <v>0.13603100000000001</v>
      </c>
      <c r="ED110">
        <v>0.136462</v>
      </c>
      <c r="EE110">
        <v>0.13822200000000001</v>
      </c>
      <c r="EF110">
        <v>0.13563800000000001</v>
      </c>
      <c r="EG110">
        <v>26145.7</v>
      </c>
      <c r="EH110">
        <v>26580.799999999999</v>
      </c>
      <c r="EI110">
        <v>28149.7</v>
      </c>
      <c r="EJ110">
        <v>29618.400000000001</v>
      </c>
      <c r="EK110">
        <v>33389.599999999999</v>
      </c>
      <c r="EL110">
        <v>35549.4</v>
      </c>
      <c r="EM110">
        <v>39737.300000000003</v>
      </c>
      <c r="EN110">
        <v>42337.9</v>
      </c>
      <c r="EO110">
        <v>2.1035699999999999</v>
      </c>
      <c r="EP110">
        <v>2.2083699999999999</v>
      </c>
      <c r="EQ110">
        <v>0.117358</v>
      </c>
      <c r="ER110">
        <v>0</v>
      </c>
      <c r="ES110">
        <v>30.101900000000001</v>
      </c>
      <c r="ET110">
        <v>999.9</v>
      </c>
      <c r="EU110">
        <v>66.8</v>
      </c>
      <c r="EV110">
        <v>35.6</v>
      </c>
      <c r="EW110">
        <v>38.554600000000001</v>
      </c>
      <c r="EX110">
        <v>57.114699999999999</v>
      </c>
      <c r="EY110">
        <v>-3.6378200000000001</v>
      </c>
      <c r="EZ110">
        <v>2</v>
      </c>
      <c r="FA110">
        <v>0.33090700000000001</v>
      </c>
      <c r="FB110">
        <v>-0.48111399999999999</v>
      </c>
      <c r="FC110">
        <v>20.274699999999999</v>
      </c>
      <c r="FD110">
        <v>5.2202799999999998</v>
      </c>
      <c r="FE110">
        <v>12.004</v>
      </c>
      <c r="FF110">
        <v>4.9871499999999997</v>
      </c>
      <c r="FG110">
        <v>3.2845499999999999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1.86225</v>
      </c>
      <c r="FN110">
        <v>1.86429</v>
      </c>
      <c r="FO110">
        <v>1.8603499999999999</v>
      </c>
      <c r="FP110">
        <v>1.8611</v>
      </c>
      <c r="FQ110">
        <v>1.8602000000000001</v>
      </c>
      <c r="FR110">
        <v>1.86188</v>
      </c>
      <c r="FS110">
        <v>1.8585199999999999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-5.7939999999999996</v>
      </c>
      <c r="GH110">
        <v>0.28249999999999997</v>
      </c>
      <c r="GI110">
        <v>-3.9704311847748919</v>
      </c>
      <c r="GJ110">
        <v>-4.001498376286535E-3</v>
      </c>
      <c r="GK110">
        <v>2.0240158909263329E-6</v>
      </c>
      <c r="GL110">
        <v>-5.0118485733500383E-10</v>
      </c>
      <c r="GM110">
        <v>-5.8397261604675788E-2</v>
      </c>
      <c r="GN110">
        <v>3.5264372609216709E-3</v>
      </c>
      <c r="GO110">
        <v>5.1992710767976636E-4</v>
      </c>
      <c r="GP110">
        <v>-9.5545545698783704E-6</v>
      </c>
      <c r="GQ110">
        <v>7</v>
      </c>
      <c r="GR110">
        <v>2079</v>
      </c>
      <c r="GS110">
        <v>3</v>
      </c>
      <c r="GT110">
        <v>32</v>
      </c>
      <c r="GU110">
        <v>11.2</v>
      </c>
      <c r="GV110">
        <v>11.2</v>
      </c>
      <c r="GW110">
        <v>1.9348099999999999</v>
      </c>
      <c r="GX110">
        <v>2.5476100000000002</v>
      </c>
      <c r="GY110">
        <v>2.04834</v>
      </c>
      <c r="GZ110">
        <v>2.6171899999999999</v>
      </c>
      <c r="HA110">
        <v>2.1972700000000001</v>
      </c>
      <c r="HB110">
        <v>2.3706100000000001</v>
      </c>
      <c r="HC110">
        <v>39.9437</v>
      </c>
      <c r="HD110">
        <v>14.228300000000001</v>
      </c>
      <c r="HE110">
        <v>18</v>
      </c>
      <c r="HF110">
        <v>594.78599999999994</v>
      </c>
      <c r="HG110">
        <v>751.81299999999999</v>
      </c>
      <c r="HH110">
        <v>31.0002</v>
      </c>
      <c r="HI110">
        <v>31.640499999999999</v>
      </c>
      <c r="HJ110">
        <v>30.0001</v>
      </c>
      <c r="HK110">
        <v>31.582999999999998</v>
      </c>
      <c r="HL110">
        <v>31.588100000000001</v>
      </c>
      <c r="HM110">
        <v>38.701900000000002</v>
      </c>
      <c r="HN110">
        <v>19.916899999999998</v>
      </c>
      <c r="HO110">
        <v>100</v>
      </c>
      <c r="HP110">
        <v>31</v>
      </c>
      <c r="HQ110">
        <v>645.16499999999996</v>
      </c>
      <c r="HR110">
        <v>33.018599999999999</v>
      </c>
      <c r="HS110">
        <v>99.195800000000006</v>
      </c>
      <c r="HT110">
        <v>98.1751</v>
      </c>
    </row>
    <row r="111" spans="1:228" x14ac:dyDescent="0.2">
      <c r="A111">
        <v>96</v>
      </c>
      <c r="B111">
        <v>1674758240.0999999</v>
      </c>
      <c r="C111">
        <v>383</v>
      </c>
      <c r="D111" t="s">
        <v>550</v>
      </c>
      <c r="E111" t="s">
        <v>551</v>
      </c>
      <c r="F111">
        <v>4</v>
      </c>
      <c r="G111">
        <v>1674758237.7874999</v>
      </c>
      <c r="H111">
        <f t="shared" si="34"/>
        <v>5.8530800444486601E-4</v>
      </c>
      <c r="I111">
        <f t="shared" si="35"/>
        <v>0.58530800444486597</v>
      </c>
      <c r="J111">
        <f t="shared" si="36"/>
        <v>6.1673188318319667</v>
      </c>
      <c r="K111">
        <f t="shared" si="37"/>
        <v>617.53387500000008</v>
      </c>
      <c r="L111">
        <f t="shared" si="38"/>
        <v>367.67398372423833</v>
      </c>
      <c r="M111">
        <f t="shared" si="39"/>
        <v>37.232727195866921</v>
      </c>
      <c r="N111">
        <f t="shared" si="40"/>
        <v>62.534939429726769</v>
      </c>
      <c r="O111">
        <f t="shared" si="41"/>
        <v>4.1634998734234541E-2</v>
      </c>
      <c r="P111">
        <f t="shared" si="42"/>
        <v>2.7671721245483933</v>
      </c>
      <c r="Q111">
        <f t="shared" si="43"/>
        <v>4.1290087693359769E-2</v>
      </c>
      <c r="R111">
        <f t="shared" si="44"/>
        <v>2.5837055406318647E-2</v>
      </c>
      <c r="S111">
        <f t="shared" si="45"/>
        <v>226.11817123694652</v>
      </c>
      <c r="T111">
        <f t="shared" si="46"/>
        <v>33.501235041706423</v>
      </c>
      <c r="U111">
        <f t="shared" si="47"/>
        <v>31.996649999999999</v>
      </c>
      <c r="V111">
        <f t="shared" si="48"/>
        <v>4.7741778900369889</v>
      </c>
      <c r="W111">
        <f t="shared" si="49"/>
        <v>70.091603106910043</v>
      </c>
      <c r="X111">
        <f t="shared" si="50"/>
        <v>3.3965989140197976</v>
      </c>
      <c r="Y111">
        <f t="shared" si="51"/>
        <v>4.8459426856580787</v>
      </c>
      <c r="Z111">
        <f t="shared" si="52"/>
        <v>1.3775789760171913</v>
      </c>
      <c r="AA111">
        <f t="shared" si="53"/>
        <v>-25.812082996018592</v>
      </c>
      <c r="AB111">
        <f t="shared" si="54"/>
        <v>39.362141297228874</v>
      </c>
      <c r="AC111">
        <f t="shared" si="55"/>
        <v>3.2299996353682472</v>
      </c>
      <c r="AD111">
        <f t="shared" si="56"/>
        <v>242.89822917352504</v>
      </c>
      <c r="AE111">
        <f t="shared" si="57"/>
        <v>16.492506267001065</v>
      </c>
      <c r="AF111">
        <f t="shared" si="58"/>
        <v>0.59168313220036961</v>
      </c>
      <c r="AG111">
        <f t="shared" si="59"/>
        <v>6.1673188318319667</v>
      </c>
      <c r="AH111">
        <v>654.50088277204566</v>
      </c>
      <c r="AI111">
        <v>642.01575151515101</v>
      </c>
      <c r="AJ111">
        <v>1.6825724805213469</v>
      </c>
      <c r="AK111">
        <v>63.968165495996793</v>
      </c>
      <c r="AL111">
        <f t="shared" si="60"/>
        <v>0.58530800444486597</v>
      </c>
      <c r="AM111">
        <v>33.014660462950879</v>
      </c>
      <c r="AN111">
        <v>33.537348484848494</v>
      </c>
      <c r="AO111">
        <v>-8.6981866115266678E-5</v>
      </c>
      <c r="AP111">
        <v>93.478074377991348</v>
      </c>
      <c r="AQ111">
        <v>85</v>
      </c>
      <c r="AR111">
        <v>13</v>
      </c>
      <c r="AS111">
        <f t="shared" si="61"/>
        <v>1</v>
      </c>
      <c r="AT111">
        <f t="shared" si="62"/>
        <v>0</v>
      </c>
      <c r="AU111">
        <f t="shared" si="63"/>
        <v>47438.931175455349</v>
      </c>
      <c r="AV111">
        <f t="shared" si="64"/>
        <v>1200</v>
      </c>
      <c r="AW111">
        <f t="shared" si="65"/>
        <v>1025.9265135942728</v>
      </c>
      <c r="AX111">
        <f t="shared" si="66"/>
        <v>0.85493876132856061</v>
      </c>
      <c r="AY111">
        <f t="shared" si="67"/>
        <v>0.1884318093641221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1674758237.7874999</v>
      </c>
      <c r="BF111">
        <v>617.53387500000008</v>
      </c>
      <c r="BG111">
        <v>633.09574999999995</v>
      </c>
      <c r="BH111">
        <v>33.541487500000002</v>
      </c>
      <c r="BI111">
        <v>33.013612500000001</v>
      </c>
      <c r="BJ111">
        <v>623.33362499999998</v>
      </c>
      <c r="BK111">
        <v>33.258975</v>
      </c>
      <c r="BL111">
        <v>649.96887500000003</v>
      </c>
      <c r="BM111">
        <v>101.16575</v>
      </c>
      <c r="BN111">
        <v>9.9851712499999995E-2</v>
      </c>
      <c r="BO111">
        <v>32.260500000000008</v>
      </c>
      <c r="BP111">
        <v>31.996649999999999</v>
      </c>
      <c r="BQ111">
        <v>999.9</v>
      </c>
      <c r="BR111">
        <v>0</v>
      </c>
      <c r="BS111">
        <v>0</v>
      </c>
      <c r="BT111">
        <v>8996.9524999999994</v>
      </c>
      <c r="BU111">
        <v>0</v>
      </c>
      <c r="BV111">
        <v>153.59937500000001</v>
      </c>
      <c r="BW111">
        <v>-15.5618125</v>
      </c>
      <c r="BX111">
        <v>638.96575000000007</v>
      </c>
      <c r="BY111">
        <v>654.71012500000006</v>
      </c>
      <c r="BZ111">
        <v>0.52789225000000006</v>
      </c>
      <c r="CA111">
        <v>633.09574999999995</v>
      </c>
      <c r="CB111">
        <v>33.013612500000001</v>
      </c>
      <c r="CC111">
        <v>3.3932500000000001</v>
      </c>
      <c r="CD111">
        <v>3.339845</v>
      </c>
      <c r="CE111">
        <v>26.094862500000001</v>
      </c>
      <c r="CF111">
        <v>25.826862500000001</v>
      </c>
      <c r="CG111">
        <v>1200</v>
      </c>
      <c r="CH111">
        <v>0.49995800000000001</v>
      </c>
      <c r="CI111">
        <v>0.50004199999999999</v>
      </c>
      <c r="CJ111">
        <v>0</v>
      </c>
      <c r="CK111">
        <v>764.149</v>
      </c>
      <c r="CL111">
        <v>4.9990899999999998</v>
      </c>
      <c r="CM111">
        <v>7910.2349999999997</v>
      </c>
      <c r="CN111">
        <v>9557.7075000000004</v>
      </c>
      <c r="CO111">
        <v>41.186999999999998</v>
      </c>
      <c r="CP111">
        <v>42.811999999999998</v>
      </c>
      <c r="CQ111">
        <v>41.936999999999998</v>
      </c>
      <c r="CR111">
        <v>41.875</v>
      </c>
      <c r="CS111">
        <v>42.561999999999998</v>
      </c>
      <c r="CT111">
        <v>597.45000000000005</v>
      </c>
      <c r="CU111">
        <v>597.54999999999995</v>
      </c>
      <c r="CV111">
        <v>0</v>
      </c>
      <c r="CW111">
        <v>1674758257</v>
      </c>
      <c r="CX111">
        <v>0</v>
      </c>
      <c r="CY111">
        <v>1674757564.0999999</v>
      </c>
      <c r="CZ111" t="s">
        <v>356</v>
      </c>
      <c r="DA111">
        <v>1674757564.0999999</v>
      </c>
      <c r="DB111">
        <v>1674757561.0999999</v>
      </c>
      <c r="DC111">
        <v>36</v>
      </c>
      <c r="DD111">
        <v>6.9000000000000006E-2</v>
      </c>
      <c r="DE111">
        <v>-3.7999999999999999E-2</v>
      </c>
      <c r="DF111">
        <v>-5.3319999999999999</v>
      </c>
      <c r="DG111">
        <v>0.27300000000000002</v>
      </c>
      <c r="DH111">
        <v>415</v>
      </c>
      <c r="DI111">
        <v>32</v>
      </c>
      <c r="DJ111">
        <v>0.52</v>
      </c>
      <c r="DK111">
        <v>0.2</v>
      </c>
      <c r="DL111">
        <v>-15.42390975609756</v>
      </c>
      <c r="DM111">
        <v>-1.0672620209059349</v>
      </c>
      <c r="DN111">
        <v>0.1116827143532354</v>
      </c>
      <c r="DO111">
        <v>0</v>
      </c>
      <c r="DP111">
        <v>0.54107292682926833</v>
      </c>
      <c r="DQ111">
        <v>-7.7947358885017332E-2</v>
      </c>
      <c r="DR111">
        <v>8.0751837293611285E-3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3.2979500000000002</v>
      </c>
      <c r="EB111">
        <v>2.6253600000000001</v>
      </c>
      <c r="EC111">
        <v>0.13703299999999999</v>
      </c>
      <c r="ED111">
        <v>0.13747999999999999</v>
      </c>
      <c r="EE111">
        <v>0.13819500000000001</v>
      </c>
      <c r="EF111">
        <v>0.135625</v>
      </c>
      <c r="EG111">
        <v>26114.799999999999</v>
      </c>
      <c r="EH111">
        <v>26549.4</v>
      </c>
      <c r="EI111">
        <v>28149.1</v>
      </c>
      <c r="EJ111">
        <v>29618.400000000001</v>
      </c>
      <c r="EK111">
        <v>33390.400000000001</v>
      </c>
      <c r="EL111">
        <v>35549.9</v>
      </c>
      <c r="EM111">
        <v>39736.9</v>
      </c>
      <c r="EN111">
        <v>42337.8</v>
      </c>
      <c r="EO111">
        <v>2.1031499999999999</v>
      </c>
      <c r="EP111">
        <v>2.2086000000000001</v>
      </c>
      <c r="EQ111">
        <v>0.116382</v>
      </c>
      <c r="ER111">
        <v>0</v>
      </c>
      <c r="ES111">
        <v>30.091699999999999</v>
      </c>
      <c r="ET111">
        <v>999.9</v>
      </c>
      <c r="EU111">
        <v>66.8</v>
      </c>
      <c r="EV111">
        <v>35.6</v>
      </c>
      <c r="EW111">
        <v>38.554000000000002</v>
      </c>
      <c r="EX111">
        <v>57.264699999999998</v>
      </c>
      <c r="EY111">
        <v>-3.5777199999999998</v>
      </c>
      <c r="EZ111">
        <v>2</v>
      </c>
      <c r="FA111">
        <v>0.33065600000000001</v>
      </c>
      <c r="FB111">
        <v>-0.48083599999999999</v>
      </c>
      <c r="FC111">
        <v>20.2746</v>
      </c>
      <c r="FD111">
        <v>5.2196899999999999</v>
      </c>
      <c r="FE111">
        <v>12.004</v>
      </c>
      <c r="FF111">
        <v>4.9866000000000001</v>
      </c>
      <c r="FG111">
        <v>3.2844500000000001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1.86225</v>
      </c>
      <c r="FN111">
        <v>1.86429</v>
      </c>
      <c r="FO111">
        <v>1.8603499999999999</v>
      </c>
      <c r="FP111">
        <v>1.8610899999999999</v>
      </c>
      <c r="FQ111">
        <v>1.86019</v>
      </c>
      <c r="FR111">
        <v>1.86188</v>
      </c>
      <c r="FS111">
        <v>1.8585199999999999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-5.8070000000000004</v>
      </c>
      <c r="GH111">
        <v>0.28249999999999997</v>
      </c>
      <c r="GI111">
        <v>-3.9704311847748919</v>
      </c>
      <c r="GJ111">
        <v>-4.001498376286535E-3</v>
      </c>
      <c r="GK111">
        <v>2.0240158909263329E-6</v>
      </c>
      <c r="GL111">
        <v>-5.0118485733500383E-10</v>
      </c>
      <c r="GM111">
        <v>-5.8397261604675788E-2</v>
      </c>
      <c r="GN111">
        <v>3.5264372609216709E-3</v>
      </c>
      <c r="GO111">
        <v>5.1992710767976636E-4</v>
      </c>
      <c r="GP111">
        <v>-9.5545545698783704E-6</v>
      </c>
      <c r="GQ111">
        <v>7</v>
      </c>
      <c r="GR111">
        <v>2079</v>
      </c>
      <c r="GS111">
        <v>3</v>
      </c>
      <c r="GT111">
        <v>32</v>
      </c>
      <c r="GU111">
        <v>11.3</v>
      </c>
      <c r="GV111">
        <v>11.3</v>
      </c>
      <c r="GW111">
        <v>1.95068</v>
      </c>
      <c r="GX111">
        <v>2.5598100000000001</v>
      </c>
      <c r="GY111">
        <v>2.04834</v>
      </c>
      <c r="GZ111">
        <v>2.6171899999999999</v>
      </c>
      <c r="HA111">
        <v>2.1972700000000001</v>
      </c>
      <c r="HB111">
        <v>2.34009</v>
      </c>
      <c r="HC111">
        <v>39.9437</v>
      </c>
      <c r="HD111">
        <v>14.210800000000001</v>
      </c>
      <c r="HE111">
        <v>18</v>
      </c>
      <c r="HF111">
        <v>594.476</v>
      </c>
      <c r="HG111">
        <v>752.029</v>
      </c>
      <c r="HH111">
        <v>31.0002</v>
      </c>
      <c r="HI111">
        <v>31.640499999999999</v>
      </c>
      <c r="HJ111">
        <v>30</v>
      </c>
      <c r="HK111">
        <v>31.582999999999998</v>
      </c>
      <c r="HL111">
        <v>31.588100000000001</v>
      </c>
      <c r="HM111">
        <v>39.031399999999998</v>
      </c>
      <c r="HN111">
        <v>19.916899999999998</v>
      </c>
      <c r="HO111">
        <v>100</v>
      </c>
      <c r="HP111">
        <v>31</v>
      </c>
      <c r="HQ111">
        <v>651.846</v>
      </c>
      <c r="HR111">
        <v>33.018599999999999</v>
      </c>
      <c r="HS111">
        <v>99.194299999999998</v>
      </c>
      <c r="HT111">
        <v>98.174999999999997</v>
      </c>
    </row>
    <row r="112" spans="1:228" x14ac:dyDescent="0.2">
      <c r="A112">
        <v>97</v>
      </c>
      <c r="B112">
        <v>1674758244.0999999</v>
      </c>
      <c r="C112">
        <v>387</v>
      </c>
      <c r="D112" t="s">
        <v>552</v>
      </c>
      <c r="E112" t="s">
        <v>553</v>
      </c>
      <c r="F112">
        <v>4</v>
      </c>
      <c r="G112">
        <v>1674758242.0999999</v>
      </c>
      <c r="H112">
        <f t="shared" si="34"/>
        <v>5.8112207257261209E-4</v>
      </c>
      <c r="I112">
        <f t="shared" si="35"/>
        <v>0.58112207257261206</v>
      </c>
      <c r="J112">
        <f t="shared" si="36"/>
        <v>6.0113478353484551</v>
      </c>
      <c r="K112">
        <f t="shared" si="37"/>
        <v>624.6754285714286</v>
      </c>
      <c r="L112">
        <f t="shared" si="38"/>
        <v>379.78723243921507</v>
      </c>
      <c r="M112">
        <f t="shared" si="39"/>
        <v>38.45887093444766</v>
      </c>
      <c r="N112">
        <f t="shared" si="40"/>
        <v>63.257291534134026</v>
      </c>
      <c r="O112">
        <f t="shared" si="41"/>
        <v>4.1475679549773131E-2</v>
      </c>
      <c r="P112">
        <f t="shared" si="42"/>
        <v>2.770645115591198</v>
      </c>
      <c r="Q112">
        <f t="shared" si="43"/>
        <v>4.1133816642476617E-2</v>
      </c>
      <c r="R112">
        <f t="shared" si="44"/>
        <v>2.5739115427350155E-2</v>
      </c>
      <c r="S112">
        <f t="shared" si="45"/>
        <v>226.11924900320381</v>
      </c>
      <c r="T112">
        <f t="shared" si="46"/>
        <v>33.48246362673644</v>
      </c>
      <c r="U112">
        <f t="shared" si="47"/>
        <v>31.976128571428571</v>
      </c>
      <c r="V112">
        <f t="shared" si="48"/>
        <v>4.7686352318913485</v>
      </c>
      <c r="W112">
        <f t="shared" si="49"/>
        <v>70.146032705549317</v>
      </c>
      <c r="X112">
        <f t="shared" si="50"/>
        <v>3.3956855639600469</v>
      </c>
      <c r="Y112">
        <f t="shared" si="51"/>
        <v>4.84088042186798</v>
      </c>
      <c r="Z112">
        <f t="shared" si="52"/>
        <v>1.3729496679313016</v>
      </c>
      <c r="AA112">
        <f t="shared" si="53"/>
        <v>-25.627483400452192</v>
      </c>
      <c r="AB112">
        <f t="shared" si="54"/>
        <v>39.713486334125186</v>
      </c>
      <c r="AC112">
        <f t="shared" si="55"/>
        <v>3.2541212637389947</v>
      </c>
      <c r="AD112">
        <f t="shared" si="56"/>
        <v>243.45937320061577</v>
      </c>
      <c r="AE112">
        <f t="shared" si="57"/>
        <v>16.670326060459391</v>
      </c>
      <c r="AF112">
        <f t="shared" si="58"/>
        <v>0.58525566291864284</v>
      </c>
      <c r="AG112">
        <f t="shared" si="59"/>
        <v>6.0113478353484551</v>
      </c>
      <c r="AH112">
        <v>661.54687069853105</v>
      </c>
      <c r="AI112">
        <v>648.96923030303003</v>
      </c>
      <c r="AJ112">
        <v>1.744164367847773</v>
      </c>
      <c r="AK112">
        <v>63.968165495996793</v>
      </c>
      <c r="AL112">
        <f t="shared" si="60"/>
        <v>0.58112207257261206</v>
      </c>
      <c r="AM112">
        <v>33.010926309870349</v>
      </c>
      <c r="AN112">
        <v>33.529498787878772</v>
      </c>
      <c r="AO112">
        <v>-2.2653272517575029E-5</v>
      </c>
      <c r="AP112">
        <v>93.478074377991348</v>
      </c>
      <c r="AQ112">
        <v>86</v>
      </c>
      <c r="AR112">
        <v>13</v>
      </c>
      <c r="AS112">
        <f t="shared" si="61"/>
        <v>1</v>
      </c>
      <c r="AT112">
        <f t="shared" si="62"/>
        <v>0</v>
      </c>
      <c r="AU112">
        <f t="shared" si="63"/>
        <v>47537.604741257936</v>
      </c>
      <c r="AV112">
        <f t="shared" si="64"/>
        <v>1200.005714285714</v>
      </c>
      <c r="AW112">
        <f t="shared" si="65"/>
        <v>1025.931399483525</v>
      </c>
      <c r="AX112">
        <f t="shared" si="66"/>
        <v>0.85493876176597694</v>
      </c>
      <c r="AY112">
        <f t="shared" si="67"/>
        <v>0.18843181020833555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1674758242.0999999</v>
      </c>
      <c r="BF112">
        <v>624.6754285714286</v>
      </c>
      <c r="BG112">
        <v>640.40114285714287</v>
      </c>
      <c r="BH112">
        <v>33.532914285714277</v>
      </c>
      <c r="BI112">
        <v>33.010785714285717</v>
      </c>
      <c r="BJ112">
        <v>630.4898571428572</v>
      </c>
      <c r="BK112">
        <v>33.250442857142858</v>
      </c>
      <c r="BL112">
        <v>649.98971428571429</v>
      </c>
      <c r="BM112">
        <v>101.1642857142857</v>
      </c>
      <c r="BN112">
        <v>9.9968714285714272E-2</v>
      </c>
      <c r="BO112">
        <v>32.241999999999997</v>
      </c>
      <c r="BP112">
        <v>31.976128571428571</v>
      </c>
      <c r="BQ112">
        <v>999.89999999999986</v>
      </c>
      <c r="BR112">
        <v>0</v>
      </c>
      <c r="BS112">
        <v>0</v>
      </c>
      <c r="BT112">
        <v>9015.5357142857138</v>
      </c>
      <c r="BU112">
        <v>0</v>
      </c>
      <c r="BV112">
        <v>154.136</v>
      </c>
      <c r="BW112">
        <v>-15.7257</v>
      </c>
      <c r="BX112">
        <v>646.34942857142858</v>
      </c>
      <c r="BY112">
        <v>662.26285714285711</v>
      </c>
      <c r="BZ112">
        <v>0.52210457142857147</v>
      </c>
      <c r="CA112">
        <v>640.40114285714287</v>
      </c>
      <c r="CB112">
        <v>33.010785714285717</v>
      </c>
      <c r="CC112">
        <v>3.392331428571429</v>
      </c>
      <c r="CD112">
        <v>3.3395142857142859</v>
      </c>
      <c r="CE112">
        <v>26.090314285714289</v>
      </c>
      <c r="CF112">
        <v>25.825199999999999</v>
      </c>
      <c r="CG112">
        <v>1200.005714285714</v>
      </c>
      <c r="CH112">
        <v>0.49995800000000001</v>
      </c>
      <c r="CI112">
        <v>0.50004199999999999</v>
      </c>
      <c r="CJ112">
        <v>0</v>
      </c>
      <c r="CK112">
        <v>764.58571428571429</v>
      </c>
      <c r="CL112">
        <v>4.9990899999999998</v>
      </c>
      <c r="CM112">
        <v>7915.9971428571434</v>
      </c>
      <c r="CN112">
        <v>9557.7628571428559</v>
      </c>
      <c r="CO112">
        <v>41.186999999999998</v>
      </c>
      <c r="CP112">
        <v>42.811999999999998</v>
      </c>
      <c r="CQ112">
        <v>41.936999999999998</v>
      </c>
      <c r="CR112">
        <v>41.875</v>
      </c>
      <c r="CS112">
        <v>42.561999999999998</v>
      </c>
      <c r="CT112">
        <v>597.45428571428567</v>
      </c>
      <c r="CU112">
        <v>597.5542857142857</v>
      </c>
      <c r="CV112">
        <v>0</v>
      </c>
      <c r="CW112">
        <v>1674758261.2</v>
      </c>
      <c r="CX112">
        <v>0</v>
      </c>
      <c r="CY112">
        <v>1674757564.0999999</v>
      </c>
      <c r="CZ112" t="s">
        <v>356</v>
      </c>
      <c r="DA112">
        <v>1674757564.0999999</v>
      </c>
      <c r="DB112">
        <v>1674757561.0999999</v>
      </c>
      <c r="DC112">
        <v>36</v>
      </c>
      <c r="DD112">
        <v>6.9000000000000006E-2</v>
      </c>
      <c r="DE112">
        <v>-3.7999999999999999E-2</v>
      </c>
      <c r="DF112">
        <v>-5.3319999999999999</v>
      </c>
      <c r="DG112">
        <v>0.27300000000000002</v>
      </c>
      <c r="DH112">
        <v>415</v>
      </c>
      <c r="DI112">
        <v>32</v>
      </c>
      <c r="DJ112">
        <v>0.52</v>
      </c>
      <c r="DK112">
        <v>0.2</v>
      </c>
      <c r="DL112">
        <v>-15.509287804878049</v>
      </c>
      <c r="DM112">
        <v>-1.315871080139378</v>
      </c>
      <c r="DN112">
        <v>0.13759270080456171</v>
      </c>
      <c r="DO112">
        <v>0</v>
      </c>
      <c r="DP112">
        <v>0.53564419512195116</v>
      </c>
      <c r="DQ112">
        <v>-9.2547177700348759E-2</v>
      </c>
      <c r="DR112">
        <v>9.3403776030097137E-3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3.2980700000000001</v>
      </c>
      <c r="EB112">
        <v>2.6253099999999998</v>
      </c>
      <c r="EC112">
        <v>0.13804900000000001</v>
      </c>
      <c r="ED112">
        <v>0.13848199999999999</v>
      </c>
      <c r="EE112">
        <v>0.13817099999999999</v>
      </c>
      <c r="EF112">
        <v>0.13561899999999999</v>
      </c>
      <c r="EG112">
        <v>26083.9</v>
      </c>
      <c r="EH112">
        <v>26518.1</v>
      </c>
      <c r="EI112">
        <v>28149</v>
      </c>
      <c r="EJ112">
        <v>29617.9</v>
      </c>
      <c r="EK112">
        <v>33391.199999999997</v>
      </c>
      <c r="EL112">
        <v>35549.699999999997</v>
      </c>
      <c r="EM112">
        <v>39736.699999999997</v>
      </c>
      <c r="EN112">
        <v>42337.2</v>
      </c>
      <c r="EO112">
        <v>2.1026699999999998</v>
      </c>
      <c r="EP112">
        <v>2.2085499999999998</v>
      </c>
      <c r="EQ112">
        <v>0.116549</v>
      </c>
      <c r="ER112">
        <v>0</v>
      </c>
      <c r="ES112">
        <v>30.0808</v>
      </c>
      <c r="ET112">
        <v>999.9</v>
      </c>
      <c r="EU112">
        <v>66.900000000000006</v>
      </c>
      <c r="EV112">
        <v>35.6</v>
      </c>
      <c r="EW112">
        <v>38.612200000000001</v>
      </c>
      <c r="EX112">
        <v>56.784700000000001</v>
      </c>
      <c r="EY112">
        <v>-3.6658599999999999</v>
      </c>
      <c r="EZ112">
        <v>2</v>
      </c>
      <c r="FA112">
        <v>0.33078000000000002</v>
      </c>
      <c r="FB112">
        <v>-0.48074600000000001</v>
      </c>
      <c r="FC112">
        <v>20.2745</v>
      </c>
      <c r="FD112">
        <v>5.2195400000000003</v>
      </c>
      <c r="FE112">
        <v>12.004099999999999</v>
      </c>
      <c r="FF112">
        <v>4.9865500000000003</v>
      </c>
      <c r="FG112">
        <v>3.2844000000000002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1.8622099999999999</v>
      </c>
      <c r="FN112">
        <v>1.8643000000000001</v>
      </c>
      <c r="FO112">
        <v>1.8603499999999999</v>
      </c>
      <c r="FP112">
        <v>1.8610899999999999</v>
      </c>
      <c r="FQ112">
        <v>1.8602000000000001</v>
      </c>
      <c r="FR112">
        <v>1.86188</v>
      </c>
      <c r="FS112">
        <v>1.8585199999999999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-5.8209999999999997</v>
      </c>
      <c r="GH112">
        <v>0.28239999999999998</v>
      </c>
      <c r="GI112">
        <v>-3.9704311847748919</v>
      </c>
      <c r="GJ112">
        <v>-4.001498376286535E-3</v>
      </c>
      <c r="GK112">
        <v>2.0240158909263329E-6</v>
      </c>
      <c r="GL112">
        <v>-5.0118485733500383E-10</v>
      </c>
      <c r="GM112">
        <v>-5.8397261604675788E-2</v>
      </c>
      <c r="GN112">
        <v>3.5264372609216709E-3</v>
      </c>
      <c r="GO112">
        <v>5.1992710767976636E-4</v>
      </c>
      <c r="GP112">
        <v>-9.5545545698783704E-6</v>
      </c>
      <c r="GQ112">
        <v>7</v>
      </c>
      <c r="GR112">
        <v>2079</v>
      </c>
      <c r="GS112">
        <v>3</v>
      </c>
      <c r="GT112">
        <v>32</v>
      </c>
      <c r="GU112">
        <v>11.3</v>
      </c>
      <c r="GV112">
        <v>11.4</v>
      </c>
      <c r="GW112">
        <v>1.96655</v>
      </c>
      <c r="GX112">
        <v>2.5500500000000001</v>
      </c>
      <c r="GY112">
        <v>2.04834</v>
      </c>
      <c r="GZ112">
        <v>2.6171899999999999</v>
      </c>
      <c r="HA112">
        <v>2.1972700000000001</v>
      </c>
      <c r="HB112">
        <v>2.36328</v>
      </c>
      <c r="HC112">
        <v>39.9437</v>
      </c>
      <c r="HD112">
        <v>14.2196</v>
      </c>
      <c r="HE112">
        <v>18</v>
      </c>
      <c r="HF112">
        <v>594.13099999999997</v>
      </c>
      <c r="HG112">
        <v>751.98099999999999</v>
      </c>
      <c r="HH112">
        <v>31.0001</v>
      </c>
      <c r="HI112">
        <v>31.640499999999999</v>
      </c>
      <c r="HJ112">
        <v>30.0001</v>
      </c>
      <c r="HK112">
        <v>31.582999999999998</v>
      </c>
      <c r="HL112">
        <v>31.588100000000001</v>
      </c>
      <c r="HM112">
        <v>39.360199999999999</v>
      </c>
      <c r="HN112">
        <v>19.916899999999998</v>
      </c>
      <c r="HO112">
        <v>100</v>
      </c>
      <c r="HP112">
        <v>31</v>
      </c>
      <c r="HQ112">
        <v>658.52499999999998</v>
      </c>
      <c r="HR112">
        <v>33.024700000000003</v>
      </c>
      <c r="HS112">
        <v>99.193899999999999</v>
      </c>
      <c r="HT112">
        <v>98.173500000000004</v>
      </c>
    </row>
    <row r="113" spans="1:228" x14ac:dyDescent="0.2">
      <c r="A113">
        <v>98</v>
      </c>
      <c r="B113">
        <v>1674758248.0999999</v>
      </c>
      <c r="C113">
        <v>391</v>
      </c>
      <c r="D113" t="s">
        <v>554</v>
      </c>
      <c r="E113" t="s">
        <v>555</v>
      </c>
      <c r="F113">
        <v>4</v>
      </c>
      <c r="G113">
        <v>1674758245.7874999</v>
      </c>
      <c r="H113">
        <f t="shared" si="34"/>
        <v>5.7628225704556117E-4</v>
      </c>
      <c r="I113">
        <f t="shared" si="35"/>
        <v>0.57628225704556113</v>
      </c>
      <c r="J113">
        <f t="shared" si="36"/>
        <v>6.272259893701456</v>
      </c>
      <c r="K113">
        <f t="shared" si="37"/>
        <v>630.79050000000007</v>
      </c>
      <c r="L113">
        <f t="shared" si="38"/>
        <v>374.01690033725663</v>
      </c>
      <c r="M113">
        <f t="shared" si="39"/>
        <v>37.874534887655372</v>
      </c>
      <c r="N113">
        <f t="shared" si="40"/>
        <v>63.876516749667715</v>
      </c>
      <c r="O113">
        <f t="shared" si="41"/>
        <v>4.1175905752728954E-2</v>
      </c>
      <c r="P113">
        <f t="shared" si="42"/>
        <v>2.7763614771238161</v>
      </c>
      <c r="Q113">
        <f t="shared" si="43"/>
        <v>4.0839632758928747E-2</v>
      </c>
      <c r="R113">
        <f t="shared" si="44"/>
        <v>2.5554754229411371E-2</v>
      </c>
      <c r="S113">
        <f t="shared" si="45"/>
        <v>226.11831736843044</v>
      </c>
      <c r="T113">
        <f t="shared" si="46"/>
        <v>33.470163046621416</v>
      </c>
      <c r="U113">
        <f t="shared" si="47"/>
        <v>31.967475</v>
      </c>
      <c r="V113">
        <f t="shared" si="48"/>
        <v>4.7662996577450585</v>
      </c>
      <c r="W113">
        <f t="shared" si="49"/>
        <v>70.175596240165277</v>
      </c>
      <c r="X113">
        <f t="shared" si="50"/>
        <v>3.3949555931022966</v>
      </c>
      <c r="Y113">
        <f t="shared" si="51"/>
        <v>4.8378008524267884</v>
      </c>
      <c r="Z113">
        <f t="shared" si="52"/>
        <v>1.3713440646427619</v>
      </c>
      <c r="AA113">
        <f t="shared" si="53"/>
        <v>-25.414047535709248</v>
      </c>
      <c r="AB113">
        <f t="shared" si="54"/>
        <v>39.40492037807342</v>
      </c>
      <c r="AC113">
        <f t="shared" si="55"/>
        <v>3.2218739056355643</v>
      </c>
      <c r="AD113">
        <f t="shared" si="56"/>
        <v>243.33106411643018</v>
      </c>
      <c r="AE113">
        <f t="shared" si="57"/>
        <v>16.677376174340527</v>
      </c>
      <c r="AF113">
        <f t="shared" si="58"/>
        <v>0.58052634185281538</v>
      </c>
      <c r="AG113">
        <f t="shared" si="59"/>
        <v>6.272259893701456</v>
      </c>
      <c r="AH113">
        <v>668.40105293373426</v>
      </c>
      <c r="AI113">
        <v>655.75118181818175</v>
      </c>
      <c r="AJ113">
        <v>1.699009481083992</v>
      </c>
      <c r="AK113">
        <v>63.968165495996793</v>
      </c>
      <c r="AL113">
        <f t="shared" si="60"/>
        <v>0.57628225704556113</v>
      </c>
      <c r="AM113">
        <v>33.00870820354281</v>
      </c>
      <c r="AN113">
        <v>33.523059393939377</v>
      </c>
      <c r="AO113">
        <v>-3.9022144180982352E-5</v>
      </c>
      <c r="AP113">
        <v>93.478074377991348</v>
      </c>
      <c r="AQ113">
        <v>86</v>
      </c>
      <c r="AR113">
        <v>13</v>
      </c>
      <c r="AS113">
        <f t="shared" si="61"/>
        <v>1</v>
      </c>
      <c r="AT113">
        <f t="shared" si="62"/>
        <v>0</v>
      </c>
      <c r="AU113">
        <f t="shared" si="63"/>
        <v>47697.198963816969</v>
      </c>
      <c r="AV113">
        <f t="shared" si="64"/>
        <v>1200.0025000000001</v>
      </c>
      <c r="AW113">
        <f t="shared" si="65"/>
        <v>1025.9284825743164</v>
      </c>
      <c r="AX113">
        <f t="shared" si="66"/>
        <v>0.85493862102313645</v>
      </c>
      <c r="AY113">
        <f t="shared" si="67"/>
        <v>0.18843153857465333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1674758245.7874999</v>
      </c>
      <c r="BF113">
        <v>630.79050000000007</v>
      </c>
      <c r="BG113">
        <v>646.52324999999996</v>
      </c>
      <c r="BH113">
        <v>33.525712499999997</v>
      </c>
      <c r="BI113">
        <v>33.007800000000003</v>
      </c>
      <c r="BJ113">
        <v>636.61725000000001</v>
      </c>
      <c r="BK113">
        <v>33.243312500000002</v>
      </c>
      <c r="BL113">
        <v>649.99062499999991</v>
      </c>
      <c r="BM113">
        <v>101.1645</v>
      </c>
      <c r="BN113">
        <v>9.9733925000000001E-2</v>
      </c>
      <c r="BO113">
        <v>32.230737499999996</v>
      </c>
      <c r="BP113">
        <v>31.967475</v>
      </c>
      <c r="BQ113">
        <v>999.9</v>
      </c>
      <c r="BR113">
        <v>0</v>
      </c>
      <c r="BS113">
        <v>0</v>
      </c>
      <c r="BT113">
        <v>9045.9375</v>
      </c>
      <c r="BU113">
        <v>0</v>
      </c>
      <c r="BV113">
        <v>154.65325000000001</v>
      </c>
      <c r="BW113">
        <v>-15.7329875</v>
      </c>
      <c r="BX113">
        <v>652.67162499999995</v>
      </c>
      <c r="BY113">
        <v>668.5920000000001</v>
      </c>
      <c r="BZ113">
        <v>0.51792749999999999</v>
      </c>
      <c r="CA113">
        <v>646.52324999999996</v>
      </c>
      <c r="CB113">
        <v>33.007800000000003</v>
      </c>
      <c r="CC113">
        <v>3.39161</v>
      </c>
      <c r="CD113">
        <v>3.3392162500000002</v>
      </c>
      <c r="CE113">
        <v>26.086712500000001</v>
      </c>
      <c r="CF113">
        <v>25.823699999999999</v>
      </c>
      <c r="CG113">
        <v>1200.0025000000001</v>
      </c>
      <c r="CH113">
        <v>0.49996325000000003</v>
      </c>
      <c r="CI113">
        <v>0.50003675000000003</v>
      </c>
      <c r="CJ113">
        <v>0</v>
      </c>
      <c r="CK113">
        <v>765.21812499999999</v>
      </c>
      <c r="CL113">
        <v>4.9990899999999998</v>
      </c>
      <c r="CM113">
        <v>7920.9975000000004</v>
      </c>
      <c r="CN113">
        <v>9557.7549999999992</v>
      </c>
      <c r="CO113">
        <v>41.186999999999998</v>
      </c>
      <c r="CP113">
        <v>42.811999999999998</v>
      </c>
      <c r="CQ113">
        <v>41.936999999999998</v>
      </c>
      <c r="CR113">
        <v>41.875</v>
      </c>
      <c r="CS113">
        <v>42.561999999999998</v>
      </c>
      <c r="CT113">
        <v>597.45875000000001</v>
      </c>
      <c r="CU113">
        <v>597.5474999999999</v>
      </c>
      <c r="CV113">
        <v>0</v>
      </c>
      <c r="CW113">
        <v>1674758264.8</v>
      </c>
      <c r="CX113">
        <v>0</v>
      </c>
      <c r="CY113">
        <v>1674757564.0999999</v>
      </c>
      <c r="CZ113" t="s">
        <v>356</v>
      </c>
      <c r="DA113">
        <v>1674757564.0999999</v>
      </c>
      <c r="DB113">
        <v>1674757561.0999999</v>
      </c>
      <c r="DC113">
        <v>36</v>
      </c>
      <c r="DD113">
        <v>6.9000000000000006E-2</v>
      </c>
      <c r="DE113">
        <v>-3.7999999999999999E-2</v>
      </c>
      <c r="DF113">
        <v>-5.3319999999999999</v>
      </c>
      <c r="DG113">
        <v>0.27300000000000002</v>
      </c>
      <c r="DH113">
        <v>415</v>
      </c>
      <c r="DI113">
        <v>32</v>
      </c>
      <c r="DJ113">
        <v>0.52</v>
      </c>
      <c r="DK113">
        <v>0.2</v>
      </c>
      <c r="DL113">
        <v>-15.58779024390244</v>
      </c>
      <c r="DM113">
        <v>-1.22915749128921</v>
      </c>
      <c r="DN113">
        <v>0.1295237237990392</v>
      </c>
      <c r="DO113">
        <v>0</v>
      </c>
      <c r="DP113">
        <v>0.53018163414634145</v>
      </c>
      <c r="DQ113">
        <v>-9.8665567944251534E-2</v>
      </c>
      <c r="DR113">
        <v>9.8509959797464398E-3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3.2979799999999999</v>
      </c>
      <c r="EB113">
        <v>2.6254599999999999</v>
      </c>
      <c r="EC113">
        <v>0.13905300000000001</v>
      </c>
      <c r="ED113">
        <v>0.13947799999999999</v>
      </c>
      <c r="EE113">
        <v>0.138154</v>
      </c>
      <c r="EF113">
        <v>0.13561000000000001</v>
      </c>
      <c r="EG113">
        <v>26053.7</v>
      </c>
      <c r="EH113">
        <v>26487.4</v>
      </c>
      <c r="EI113">
        <v>28149.200000000001</v>
      </c>
      <c r="EJ113">
        <v>29617.8</v>
      </c>
      <c r="EK113">
        <v>33391.9</v>
      </c>
      <c r="EL113">
        <v>35549.9</v>
      </c>
      <c r="EM113">
        <v>39736.6</v>
      </c>
      <c r="EN113">
        <v>42336.9</v>
      </c>
      <c r="EO113">
        <v>2.1023999999999998</v>
      </c>
      <c r="EP113">
        <v>2.20865</v>
      </c>
      <c r="EQ113">
        <v>0.11636299999999999</v>
      </c>
      <c r="ER113">
        <v>0</v>
      </c>
      <c r="ES113">
        <v>30.065999999999999</v>
      </c>
      <c r="ET113">
        <v>999.9</v>
      </c>
      <c r="EU113">
        <v>66.900000000000006</v>
      </c>
      <c r="EV113">
        <v>35.6</v>
      </c>
      <c r="EW113">
        <v>38.612400000000001</v>
      </c>
      <c r="EX113">
        <v>56.964700000000001</v>
      </c>
      <c r="EY113">
        <v>-3.6217999999999999</v>
      </c>
      <c r="EZ113">
        <v>2</v>
      </c>
      <c r="FA113">
        <v>0.33068900000000001</v>
      </c>
      <c r="FB113">
        <v>-0.48172700000000002</v>
      </c>
      <c r="FC113">
        <v>20.2746</v>
      </c>
      <c r="FD113">
        <v>5.2187900000000003</v>
      </c>
      <c r="FE113">
        <v>12.004300000000001</v>
      </c>
      <c r="FF113">
        <v>4.9866000000000001</v>
      </c>
      <c r="FG113">
        <v>3.2844799999999998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1.86222</v>
      </c>
      <c r="FN113">
        <v>1.8643099999999999</v>
      </c>
      <c r="FO113">
        <v>1.8603499999999999</v>
      </c>
      <c r="FP113">
        <v>1.8610800000000001</v>
      </c>
      <c r="FQ113">
        <v>1.8601799999999999</v>
      </c>
      <c r="FR113">
        <v>1.86188</v>
      </c>
      <c r="FS113">
        <v>1.8585100000000001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-5.8339999999999996</v>
      </c>
      <c r="GH113">
        <v>0.2823</v>
      </c>
      <c r="GI113">
        <v>-3.9704311847748919</v>
      </c>
      <c r="GJ113">
        <v>-4.001498376286535E-3</v>
      </c>
      <c r="GK113">
        <v>2.0240158909263329E-6</v>
      </c>
      <c r="GL113">
        <v>-5.0118485733500383E-10</v>
      </c>
      <c r="GM113">
        <v>-5.8397261604675788E-2</v>
      </c>
      <c r="GN113">
        <v>3.5264372609216709E-3</v>
      </c>
      <c r="GO113">
        <v>5.1992710767976636E-4</v>
      </c>
      <c r="GP113">
        <v>-9.5545545698783704E-6</v>
      </c>
      <c r="GQ113">
        <v>7</v>
      </c>
      <c r="GR113">
        <v>2079</v>
      </c>
      <c r="GS113">
        <v>3</v>
      </c>
      <c r="GT113">
        <v>32</v>
      </c>
      <c r="GU113">
        <v>11.4</v>
      </c>
      <c r="GV113">
        <v>11.4</v>
      </c>
      <c r="GW113">
        <v>1.9836400000000001</v>
      </c>
      <c r="GX113">
        <v>2.5537100000000001</v>
      </c>
      <c r="GY113">
        <v>2.04834</v>
      </c>
      <c r="GZ113">
        <v>2.6171899999999999</v>
      </c>
      <c r="HA113">
        <v>2.1972700000000001</v>
      </c>
      <c r="HB113">
        <v>2.3547400000000001</v>
      </c>
      <c r="HC113">
        <v>39.9437</v>
      </c>
      <c r="HD113">
        <v>14.2196</v>
      </c>
      <c r="HE113">
        <v>18</v>
      </c>
      <c r="HF113">
        <v>593.92999999999995</v>
      </c>
      <c r="HG113">
        <v>752.072</v>
      </c>
      <c r="HH113">
        <v>30.9999</v>
      </c>
      <c r="HI113">
        <v>31.640499999999999</v>
      </c>
      <c r="HJ113">
        <v>30.0001</v>
      </c>
      <c r="HK113">
        <v>31.582999999999998</v>
      </c>
      <c r="HL113">
        <v>31.587599999999998</v>
      </c>
      <c r="HM113">
        <v>39.689700000000002</v>
      </c>
      <c r="HN113">
        <v>19.916899999999998</v>
      </c>
      <c r="HO113">
        <v>100</v>
      </c>
      <c r="HP113">
        <v>31</v>
      </c>
      <c r="HQ113">
        <v>665.20299999999997</v>
      </c>
      <c r="HR113">
        <v>33.033999999999999</v>
      </c>
      <c r="HS113">
        <v>99.194000000000003</v>
      </c>
      <c r="HT113">
        <v>98.173000000000002</v>
      </c>
    </row>
    <row r="114" spans="1:228" x14ac:dyDescent="0.2">
      <c r="A114">
        <v>99</v>
      </c>
      <c r="B114">
        <v>1674758252.0999999</v>
      </c>
      <c r="C114">
        <v>395</v>
      </c>
      <c r="D114" t="s">
        <v>556</v>
      </c>
      <c r="E114" t="s">
        <v>557</v>
      </c>
      <c r="F114">
        <v>4</v>
      </c>
      <c r="G114">
        <v>1674758250.0999999</v>
      </c>
      <c r="H114">
        <f t="shared" si="34"/>
        <v>5.7199175995096315E-4</v>
      </c>
      <c r="I114">
        <f t="shared" si="35"/>
        <v>0.57199175995096319</v>
      </c>
      <c r="J114">
        <f t="shared" si="36"/>
        <v>6.2664078290496175</v>
      </c>
      <c r="K114">
        <f t="shared" si="37"/>
        <v>637.928</v>
      </c>
      <c r="L114">
        <f t="shared" si="38"/>
        <v>380.42000190958856</v>
      </c>
      <c r="M114">
        <f t="shared" si="39"/>
        <v>38.52313980128487</v>
      </c>
      <c r="N114">
        <f t="shared" si="40"/>
        <v>64.599625161125473</v>
      </c>
      <c r="O114">
        <f t="shared" si="41"/>
        <v>4.1032508847673385E-2</v>
      </c>
      <c r="P114">
        <f t="shared" si="42"/>
        <v>2.7675748017668331</v>
      </c>
      <c r="Q114">
        <f t="shared" si="43"/>
        <v>4.0697512807481302E-2</v>
      </c>
      <c r="R114">
        <f t="shared" si="44"/>
        <v>2.5465815472164963E-2</v>
      </c>
      <c r="S114">
        <f t="shared" si="45"/>
        <v>226.11790295082471</v>
      </c>
      <c r="T114">
        <f t="shared" si="46"/>
        <v>33.458303839454913</v>
      </c>
      <c r="U114">
        <f t="shared" si="47"/>
        <v>31.944428571428571</v>
      </c>
      <c r="V114">
        <f t="shared" si="48"/>
        <v>4.7600843497983085</v>
      </c>
      <c r="W114">
        <f t="shared" si="49"/>
        <v>70.224901289039153</v>
      </c>
      <c r="X114">
        <f t="shared" si="50"/>
        <v>3.3941401121854429</v>
      </c>
      <c r="Y114">
        <f t="shared" si="51"/>
        <v>4.8332429805995432</v>
      </c>
      <c r="Z114">
        <f t="shared" si="52"/>
        <v>1.3659442376128657</v>
      </c>
      <c r="AA114">
        <f t="shared" si="53"/>
        <v>-25.224836613837475</v>
      </c>
      <c r="AB114">
        <f t="shared" si="54"/>
        <v>40.230063849464095</v>
      </c>
      <c r="AC114">
        <f t="shared" si="55"/>
        <v>3.2991390959734583</v>
      </c>
      <c r="AD114">
        <f t="shared" si="56"/>
        <v>244.42226928242479</v>
      </c>
      <c r="AE114">
        <f t="shared" si="57"/>
        <v>16.790192558169959</v>
      </c>
      <c r="AF114">
        <f t="shared" si="58"/>
        <v>0.57665373757451255</v>
      </c>
      <c r="AG114">
        <f t="shared" si="59"/>
        <v>6.2664078290496175</v>
      </c>
      <c r="AH114">
        <v>675.34686211355677</v>
      </c>
      <c r="AI114">
        <v>662.62887878787888</v>
      </c>
      <c r="AJ114">
        <v>1.717746636493346</v>
      </c>
      <c r="AK114">
        <v>63.968165495996793</v>
      </c>
      <c r="AL114">
        <f t="shared" si="60"/>
        <v>0.57199175995096319</v>
      </c>
      <c r="AM114">
        <v>33.004396857995687</v>
      </c>
      <c r="AN114">
        <v>33.515032121212123</v>
      </c>
      <c r="AO114">
        <v>-5.8627837390641698E-5</v>
      </c>
      <c r="AP114">
        <v>93.478074377991348</v>
      </c>
      <c r="AQ114">
        <v>86</v>
      </c>
      <c r="AR114">
        <v>13</v>
      </c>
      <c r="AS114">
        <f t="shared" si="61"/>
        <v>1</v>
      </c>
      <c r="AT114">
        <f t="shared" si="62"/>
        <v>0</v>
      </c>
      <c r="AU114">
        <f t="shared" si="63"/>
        <v>47457.247782747196</v>
      </c>
      <c r="AV114">
        <f t="shared" si="64"/>
        <v>1200.001428571429</v>
      </c>
      <c r="AW114">
        <f t="shared" si="65"/>
        <v>1025.927456451205</v>
      </c>
      <c r="AX114">
        <f t="shared" si="66"/>
        <v>0.85493852925870706</v>
      </c>
      <c r="AY114">
        <f t="shared" si="67"/>
        <v>0.1884313614693045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1674758250.0999999</v>
      </c>
      <c r="BF114">
        <v>637.928</v>
      </c>
      <c r="BG114">
        <v>653.76628571428569</v>
      </c>
      <c r="BH114">
        <v>33.517485714285719</v>
      </c>
      <c r="BI114">
        <v>33.003028571428572</v>
      </c>
      <c r="BJ114">
        <v>643.76957142857157</v>
      </c>
      <c r="BK114">
        <v>33.235128571428568</v>
      </c>
      <c r="BL114">
        <v>649.99671428571423</v>
      </c>
      <c r="BM114">
        <v>101.16457142857141</v>
      </c>
      <c r="BN114">
        <v>0.10018754285714281</v>
      </c>
      <c r="BO114">
        <v>32.21405714285715</v>
      </c>
      <c r="BP114">
        <v>31.944428571428571</v>
      </c>
      <c r="BQ114">
        <v>999.89999999999986</v>
      </c>
      <c r="BR114">
        <v>0</v>
      </c>
      <c r="BS114">
        <v>0</v>
      </c>
      <c r="BT114">
        <v>8999.1957142857154</v>
      </c>
      <c r="BU114">
        <v>0</v>
      </c>
      <c r="BV114">
        <v>155.34442857142861</v>
      </c>
      <c r="BW114">
        <v>-15.83831428571429</v>
      </c>
      <c r="BX114">
        <v>660.05128571428577</v>
      </c>
      <c r="BY114">
        <v>676.07914285714287</v>
      </c>
      <c r="BZ114">
        <v>0.5144521428571428</v>
      </c>
      <c r="CA114">
        <v>653.76628571428569</v>
      </c>
      <c r="CB114">
        <v>33.003028571428572</v>
      </c>
      <c r="CC114">
        <v>3.3907771428571429</v>
      </c>
      <c r="CD114">
        <v>3.3387328571428569</v>
      </c>
      <c r="CE114">
        <v>26.082542857142862</v>
      </c>
      <c r="CF114">
        <v>25.821257142857139</v>
      </c>
      <c r="CG114">
        <v>1200.001428571429</v>
      </c>
      <c r="CH114">
        <v>0.49996614285714291</v>
      </c>
      <c r="CI114">
        <v>0.50003385714285709</v>
      </c>
      <c r="CJ114">
        <v>0</v>
      </c>
      <c r="CK114">
        <v>765.70171428571427</v>
      </c>
      <c r="CL114">
        <v>4.9990899999999998</v>
      </c>
      <c r="CM114">
        <v>7928.1057142857144</v>
      </c>
      <c r="CN114">
        <v>9557.7457142857147</v>
      </c>
      <c r="CO114">
        <v>41.186999999999998</v>
      </c>
      <c r="CP114">
        <v>42.811999999999998</v>
      </c>
      <c r="CQ114">
        <v>41.936999999999998</v>
      </c>
      <c r="CR114">
        <v>41.875</v>
      </c>
      <c r="CS114">
        <v>42.561999999999998</v>
      </c>
      <c r="CT114">
        <v>597.46</v>
      </c>
      <c r="CU114">
        <v>597.54142857142858</v>
      </c>
      <c r="CV114">
        <v>0</v>
      </c>
      <c r="CW114">
        <v>1674758269</v>
      </c>
      <c r="CX114">
        <v>0</v>
      </c>
      <c r="CY114">
        <v>1674757564.0999999</v>
      </c>
      <c r="CZ114" t="s">
        <v>356</v>
      </c>
      <c r="DA114">
        <v>1674757564.0999999</v>
      </c>
      <c r="DB114">
        <v>1674757561.0999999</v>
      </c>
      <c r="DC114">
        <v>36</v>
      </c>
      <c r="DD114">
        <v>6.9000000000000006E-2</v>
      </c>
      <c r="DE114">
        <v>-3.7999999999999999E-2</v>
      </c>
      <c r="DF114">
        <v>-5.3319999999999999</v>
      </c>
      <c r="DG114">
        <v>0.27300000000000002</v>
      </c>
      <c r="DH114">
        <v>415</v>
      </c>
      <c r="DI114">
        <v>32</v>
      </c>
      <c r="DJ114">
        <v>0.52</v>
      </c>
      <c r="DK114">
        <v>0.2</v>
      </c>
      <c r="DL114">
        <v>-15.66735853658537</v>
      </c>
      <c r="DM114">
        <v>-1.204917073170759</v>
      </c>
      <c r="DN114">
        <v>0.12617590310628909</v>
      </c>
      <c r="DO114">
        <v>0</v>
      </c>
      <c r="DP114">
        <v>0.52434121951219514</v>
      </c>
      <c r="DQ114">
        <v>-8.2444933797909487E-2</v>
      </c>
      <c r="DR114">
        <v>8.3355003815218549E-3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3.2983899999999999</v>
      </c>
      <c r="EB114">
        <v>2.6254499999999998</v>
      </c>
      <c r="EC114">
        <v>0.14004800000000001</v>
      </c>
      <c r="ED114">
        <v>0.14047000000000001</v>
      </c>
      <c r="EE114">
        <v>0.138132</v>
      </c>
      <c r="EF114">
        <v>0.13559199999999999</v>
      </c>
      <c r="EG114">
        <v>26023.200000000001</v>
      </c>
      <c r="EH114">
        <v>26456.6</v>
      </c>
      <c r="EI114">
        <v>28148.799999999999</v>
      </c>
      <c r="EJ114">
        <v>29617.599999999999</v>
      </c>
      <c r="EK114">
        <v>33392.699999999997</v>
      </c>
      <c r="EL114">
        <v>35550.699999999997</v>
      </c>
      <c r="EM114">
        <v>39736.5</v>
      </c>
      <c r="EN114">
        <v>42336.9</v>
      </c>
      <c r="EO114">
        <v>2.1029200000000001</v>
      </c>
      <c r="EP114">
        <v>2.2084800000000002</v>
      </c>
      <c r="EQ114">
        <v>0.115938</v>
      </c>
      <c r="ER114">
        <v>0</v>
      </c>
      <c r="ES114">
        <v>30.047999999999998</v>
      </c>
      <c r="ET114">
        <v>999.9</v>
      </c>
      <c r="EU114">
        <v>66.900000000000006</v>
      </c>
      <c r="EV114">
        <v>35.6</v>
      </c>
      <c r="EW114">
        <v>38.6081</v>
      </c>
      <c r="EX114">
        <v>56.844700000000003</v>
      </c>
      <c r="EY114">
        <v>-3.5817299999999999</v>
      </c>
      <c r="EZ114">
        <v>2</v>
      </c>
      <c r="FA114">
        <v>0.33070100000000002</v>
      </c>
      <c r="FB114">
        <v>-0.48223899999999997</v>
      </c>
      <c r="FC114">
        <v>20.2746</v>
      </c>
      <c r="FD114">
        <v>5.2186399999999997</v>
      </c>
      <c r="FE114">
        <v>12.004</v>
      </c>
      <c r="FF114">
        <v>4.9869500000000002</v>
      </c>
      <c r="FG114">
        <v>3.2845300000000002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1.86222</v>
      </c>
      <c r="FN114">
        <v>1.8642799999999999</v>
      </c>
      <c r="FO114">
        <v>1.8603499999999999</v>
      </c>
      <c r="FP114">
        <v>1.8611</v>
      </c>
      <c r="FQ114">
        <v>1.8602000000000001</v>
      </c>
      <c r="FR114">
        <v>1.86189</v>
      </c>
      <c r="FS114">
        <v>1.8585100000000001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-5.8479999999999999</v>
      </c>
      <c r="GH114">
        <v>0.2823</v>
      </c>
      <c r="GI114">
        <v>-3.9704311847748919</v>
      </c>
      <c r="GJ114">
        <v>-4.001498376286535E-3</v>
      </c>
      <c r="GK114">
        <v>2.0240158909263329E-6</v>
      </c>
      <c r="GL114">
        <v>-5.0118485733500383E-10</v>
      </c>
      <c r="GM114">
        <v>-5.8397261604675788E-2</v>
      </c>
      <c r="GN114">
        <v>3.5264372609216709E-3</v>
      </c>
      <c r="GO114">
        <v>5.1992710767976636E-4</v>
      </c>
      <c r="GP114">
        <v>-9.5545545698783704E-6</v>
      </c>
      <c r="GQ114">
        <v>7</v>
      </c>
      <c r="GR114">
        <v>2079</v>
      </c>
      <c r="GS114">
        <v>3</v>
      </c>
      <c r="GT114">
        <v>32</v>
      </c>
      <c r="GU114">
        <v>11.5</v>
      </c>
      <c r="GV114">
        <v>11.5</v>
      </c>
      <c r="GW114">
        <v>2.0007299999999999</v>
      </c>
      <c r="GX114">
        <v>2.5549300000000001</v>
      </c>
      <c r="GY114">
        <v>2.04834</v>
      </c>
      <c r="GZ114">
        <v>2.6171899999999999</v>
      </c>
      <c r="HA114">
        <v>2.1972700000000001</v>
      </c>
      <c r="HB114">
        <v>2.36938</v>
      </c>
      <c r="HC114">
        <v>39.9437</v>
      </c>
      <c r="HD114">
        <v>14.2196</v>
      </c>
      <c r="HE114">
        <v>18</v>
      </c>
      <c r="HF114">
        <v>594.30100000000004</v>
      </c>
      <c r="HG114">
        <v>751.87300000000005</v>
      </c>
      <c r="HH114">
        <v>30.9999</v>
      </c>
      <c r="HI114">
        <v>31.640499999999999</v>
      </c>
      <c r="HJ114">
        <v>30.0001</v>
      </c>
      <c r="HK114">
        <v>31.581700000000001</v>
      </c>
      <c r="HL114">
        <v>31.5853</v>
      </c>
      <c r="HM114">
        <v>40.018900000000002</v>
      </c>
      <c r="HN114">
        <v>19.916899999999998</v>
      </c>
      <c r="HO114">
        <v>100</v>
      </c>
      <c r="HP114">
        <v>31</v>
      </c>
      <c r="HQ114">
        <v>671.88800000000003</v>
      </c>
      <c r="HR114">
        <v>33.032600000000002</v>
      </c>
      <c r="HS114">
        <v>99.193299999999994</v>
      </c>
      <c r="HT114">
        <v>98.172799999999995</v>
      </c>
    </row>
    <row r="115" spans="1:228" x14ac:dyDescent="0.2">
      <c r="A115">
        <v>100</v>
      </c>
      <c r="B115">
        <v>1674758256.5999999</v>
      </c>
      <c r="C115">
        <v>399.5</v>
      </c>
      <c r="D115" t="s">
        <v>558</v>
      </c>
      <c r="E115" t="s">
        <v>559</v>
      </c>
      <c r="F115">
        <v>4</v>
      </c>
      <c r="G115">
        <v>1674758254.3499999</v>
      </c>
      <c r="H115">
        <f t="shared" si="34"/>
        <v>5.699872695596193E-4</v>
      </c>
      <c r="I115">
        <f t="shared" si="35"/>
        <v>0.56998726955961931</v>
      </c>
      <c r="J115">
        <f t="shared" si="36"/>
        <v>6.3616151212312397</v>
      </c>
      <c r="K115">
        <f t="shared" si="37"/>
        <v>644.98537499999998</v>
      </c>
      <c r="L115">
        <f t="shared" si="38"/>
        <v>383.82914406345475</v>
      </c>
      <c r="M115">
        <f t="shared" si="39"/>
        <v>38.867351603003989</v>
      </c>
      <c r="N115">
        <f t="shared" si="40"/>
        <v>65.31258435335485</v>
      </c>
      <c r="O115">
        <f t="shared" si="41"/>
        <v>4.1058843866639272E-2</v>
      </c>
      <c r="P115">
        <f t="shared" si="42"/>
        <v>2.7691095298166526</v>
      </c>
      <c r="Q115">
        <f t="shared" si="43"/>
        <v>4.072360384313628E-2</v>
      </c>
      <c r="R115">
        <f t="shared" si="44"/>
        <v>2.5482144104577536E-2</v>
      </c>
      <c r="S115">
        <f t="shared" si="45"/>
        <v>226.11606999428972</v>
      </c>
      <c r="T115">
        <f t="shared" si="46"/>
        <v>33.443633796158515</v>
      </c>
      <c r="U115">
        <f t="shared" si="47"/>
        <v>31.920637500000002</v>
      </c>
      <c r="V115">
        <f t="shared" si="48"/>
        <v>4.7536756245324732</v>
      </c>
      <c r="W115">
        <f t="shared" si="49"/>
        <v>70.266997784184184</v>
      </c>
      <c r="X115">
        <f t="shared" si="50"/>
        <v>3.393377073957704</v>
      </c>
      <c r="Y115">
        <f t="shared" si="51"/>
        <v>4.8292615039282225</v>
      </c>
      <c r="Z115">
        <f t="shared" si="52"/>
        <v>1.3602985505747691</v>
      </c>
      <c r="AA115">
        <f t="shared" si="53"/>
        <v>-25.13643858757921</v>
      </c>
      <c r="AB115">
        <f t="shared" si="54"/>
        <v>41.62715766118454</v>
      </c>
      <c r="AC115">
        <f t="shared" si="55"/>
        <v>3.4111746861388044</v>
      </c>
      <c r="AD115">
        <f t="shared" si="56"/>
        <v>246.01796375403381</v>
      </c>
      <c r="AE115">
        <f t="shared" si="57"/>
        <v>16.835653229636595</v>
      </c>
      <c r="AF115">
        <f t="shared" si="58"/>
        <v>0.575059703629343</v>
      </c>
      <c r="AG115">
        <f t="shared" si="59"/>
        <v>6.3616151212312397</v>
      </c>
      <c r="AH115">
        <v>683.12844337707736</v>
      </c>
      <c r="AI115">
        <v>670.34318787878738</v>
      </c>
      <c r="AJ115">
        <v>1.7118614682183699</v>
      </c>
      <c r="AK115">
        <v>63.968165495996793</v>
      </c>
      <c r="AL115">
        <f t="shared" si="60"/>
        <v>0.56998726955961931</v>
      </c>
      <c r="AM115">
        <v>32.999050724124068</v>
      </c>
      <c r="AN115">
        <v>33.507880606060603</v>
      </c>
      <c r="AO115">
        <v>-5.9501116173067821E-5</v>
      </c>
      <c r="AP115">
        <v>93.478074377991348</v>
      </c>
      <c r="AQ115">
        <v>85</v>
      </c>
      <c r="AR115">
        <v>13</v>
      </c>
      <c r="AS115">
        <f t="shared" si="61"/>
        <v>1</v>
      </c>
      <c r="AT115">
        <f t="shared" si="62"/>
        <v>0</v>
      </c>
      <c r="AU115">
        <f t="shared" si="63"/>
        <v>47501.836367880824</v>
      </c>
      <c r="AV115">
        <f t="shared" si="64"/>
        <v>1199.9925000000001</v>
      </c>
      <c r="AW115">
        <f t="shared" si="65"/>
        <v>1025.9197450747615</v>
      </c>
      <c r="AX115">
        <f t="shared" si="66"/>
        <v>0.85493846426103626</v>
      </c>
      <c r="AY115">
        <f t="shared" si="67"/>
        <v>0.18843123602379991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1674758254.3499999</v>
      </c>
      <c r="BF115">
        <v>644.98537499999998</v>
      </c>
      <c r="BG115">
        <v>660.86762500000009</v>
      </c>
      <c r="BH115">
        <v>33.510824999999997</v>
      </c>
      <c r="BI115">
        <v>32.997812499999988</v>
      </c>
      <c r="BJ115">
        <v>650.84075000000007</v>
      </c>
      <c r="BK115">
        <v>33.228524999999998</v>
      </c>
      <c r="BL115">
        <v>650.02975000000004</v>
      </c>
      <c r="BM115">
        <v>101.16200000000001</v>
      </c>
      <c r="BN115">
        <v>0.1001167625</v>
      </c>
      <c r="BO115">
        <v>32.199475000000007</v>
      </c>
      <c r="BP115">
        <v>31.920637500000002</v>
      </c>
      <c r="BQ115">
        <v>999.9</v>
      </c>
      <c r="BR115">
        <v>0</v>
      </c>
      <c r="BS115">
        <v>0</v>
      </c>
      <c r="BT115">
        <v>9007.5774999999994</v>
      </c>
      <c r="BU115">
        <v>0</v>
      </c>
      <c r="BV115">
        <v>156.02687499999999</v>
      </c>
      <c r="BW115">
        <v>-15.882512500000001</v>
      </c>
      <c r="BX115">
        <v>667.34849999999994</v>
      </c>
      <c r="BY115">
        <v>683.41912500000001</v>
      </c>
      <c r="BZ115">
        <v>0.51302674999999998</v>
      </c>
      <c r="CA115">
        <v>660.86762500000009</v>
      </c>
      <c r="CB115">
        <v>32.997812499999988</v>
      </c>
      <c r="CC115">
        <v>3.3900212500000002</v>
      </c>
      <c r="CD115">
        <v>3.3381249999999998</v>
      </c>
      <c r="CE115">
        <v>26.078787500000001</v>
      </c>
      <c r="CF115">
        <v>25.818149999999999</v>
      </c>
      <c r="CG115">
        <v>1199.9925000000001</v>
      </c>
      <c r="CH115">
        <v>0.49996675000000002</v>
      </c>
      <c r="CI115">
        <v>0.50003324999999998</v>
      </c>
      <c r="CJ115">
        <v>0</v>
      </c>
      <c r="CK115">
        <v>766.62062500000002</v>
      </c>
      <c r="CL115">
        <v>4.9990899999999998</v>
      </c>
      <c r="CM115">
        <v>7935.3062499999996</v>
      </c>
      <c r="CN115">
        <v>9557.7012500000001</v>
      </c>
      <c r="CO115">
        <v>41.186999999999998</v>
      </c>
      <c r="CP115">
        <v>42.811999999999998</v>
      </c>
      <c r="CQ115">
        <v>41.936999999999998</v>
      </c>
      <c r="CR115">
        <v>41.890500000000003</v>
      </c>
      <c r="CS115">
        <v>42.561999999999998</v>
      </c>
      <c r="CT115">
        <v>597.46</v>
      </c>
      <c r="CU115">
        <v>597.53625</v>
      </c>
      <c r="CV115">
        <v>0</v>
      </c>
      <c r="CW115">
        <v>1674758273.2</v>
      </c>
      <c r="CX115">
        <v>0</v>
      </c>
      <c r="CY115">
        <v>1674757564.0999999</v>
      </c>
      <c r="CZ115" t="s">
        <v>356</v>
      </c>
      <c r="DA115">
        <v>1674757564.0999999</v>
      </c>
      <c r="DB115">
        <v>1674757561.0999999</v>
      </c>
      <c r="DC115">
        <v>36</v>
      </c>
      <c r="DD115">
        <v>6.9000000000000006E-2</v>
      </c>
      <c r="DE115">
        <v>-3.7999999999999999E-2</v>
      </c>
      <c r="DF115">
        <v>-5.3319999999999999</v>
      </c>
      <c r="DG115">
        <v>0.27300000000000002</v>
      </c>
      <c r="DH115">
        <v>415</v>
      </c>
      <c r="DI115">
        <v>32</v>
      </c>
      <c r="DJ115">
        <v>0.52</v>
      </c>
      <c r="DK115">
        <v>0.2</v>
      </c>
      <c r="DL115">
        <v>-15.739043902439031</v>
      </c>
      <c r="DM115">
        <v>-1.136924738675946</v>
      </c>
      <c r="DN115">
        <v>0.12049025069108379</v>
      </c>
      <c r="DO115">
        <v>0</v>
      </c>
      <c r="DP115">
        <v>0.51951953658536587</v>
      </c>
      <c r="DQ115">
        <v>-5.6583198606271458E-2</v>
      </c>
      <c r="DR115">
        <v>5.7538114498027308E-3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3.2982200000000002</v>
      </c>
      <c r="EB115">
        <v>2.6256599999999999</v>
      </c>
      <c r="EC115">
        <v>0.14116699999999999</v>
      </c>
      <c r="ED115">
        <v>0.14158299999999999</v>
      </c>
      <c r="EE115">
        <v>0.13810700000000001</v>
      </c>
      <c r="EF115">
        <v>0.135578</v>
      </c>
      <c r="EG115">
        <v>25989.9</v>
      </c>
      <c r="EH115">
        <v>26422.9</v>
      </c>
      <c r="EI115">
        <v>28149.5</v>
      </c>
      <c r="EJ115">
        <v>29618.2</v>
      </c>
      <c r="EK115">
        <v>33394.1</v>
      </c>
      <c r="EL115">
        <v>35552.199999999997</v>
      </c>
      <c r="EM115">
        <v>39736.9</v>
      </c>
      <c r="EN115">
        <v>42337.9</v>
      </c>
      <c r="EO115">
        <v>2.1034799999999998</v>
      </c>
      <c r="EP115">
        <v>2.2086000000000001</v>
      </c>
      <c r="EQ115">
        <v>0.115678</v>
      </c>
      <c r="ER115">
        <v>0</v>
      </c>
      <c r="ES115">
        <v>30.0261</v>
      </c>
      <c r="ET115">
        <v>999.9</v>
      </c>
      <c r="EU115">
        <v>66.900000000000006</v>
      </c>
      <c r="EV115">
        <v>35.6</v>
      </c>
      <c r="EW115">
        <v>38.616300000000003</v>
      </c>
      <c r="EX115">
        <v>56.904699999999998</v>
      </c>
      <c r="EY115">
        <v>-3.5977600000000001</v>
      </c>
      <c r="EZ115">
        <v>2</v>
      </c>
      <c r="FA115">
        <v>0.330648</v>
      </c>
      <c r="FB115">
        <v>-0.48164499999999999</v>
      </c>
      <c r="FC115">
        <v>20.2742</v>
      </c>
      <c r="FD115">
        <v>5.21774</v>
      </c>
      <c r="FE115">
        <v>12.004099999999999</v>
      </c>
      <c r="FF115">
        <v>4.9865000000000004</v>
      </c>
      <c r="FG115">
        <v>3.2843499999999999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1.8622099999999999</v>
      </c>
      <c r="FN115">
        <v>1.86426</v>
      </c>
      <c r="FO115">
        <v>1.8603499999999999</v>
      </c>
      <c r="FP115">
        <v>1.8610800000000001</v>
      </c>
      <c r="FQ115">
        <v>1.8602000000000001</v>
      </c>
      <c r="FR115">
        <v>1.86188</v>
      </c>
      <c r="FS115">
        <v>1.8585199999999999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-5.8630000000000004</v>
      </c>
      <c r="GH115">
        <v>0.28220000000000001</v>
      </c>
      <c r="GI115">
        <v>-3.9704311847748919</v>
      </c>
      <c r="GJ115">
        <v>-4.001498376286535E-3</v>
      </c>
      <c r="GK115">
        <v>2.0240158909263329E-6</v>
      </c>
      <c r="GL115">
        <v>-5.0118485733500383E-10</v>
      </c>
      <c r="GM115">
        <v>-5.8397261604675788E-2</v>
      </c>
      <c r="GN115">
        <v>3.5264372609216709E-3</v>
      </c>
      <c r="GO115">
        <v>5.1992710767976636E-4</v>
      </c>
      <c r="GP115">
        <v>-9.5545545698783704E-6</v>
      </c>
      <c r="GQ115">
        <v>7</v>
      </c>
      <c r="GR115">
        <v>2079</v>
      </c>
      <c r="GS115">
        <v>3</v>
      </c>
      <c r="GT115">
        <v>32</v>
      </c>
      <c r="GU115">
        <v>11.5</v>
      </c>
      <c r="GV115">
        <v>11.6</v>
      </c>
      <c r="GW115">
        <v>2.0165999999999999</v>
      </c>
      <c r="GX115">
        <v>2.5573700000000001</v>
      </c>
      <c r="GY115">
        <v>2.04834</v>
      </c>
      <c r="GZ115">
        <v>2.6171899999999999</v>
      </c>
      <c r="HA115">
        <v>2.1972700000000001</v>
      </c>
      <c r="HB115">
        <v>2.34741</v>
      </c>
      <c r="HC115">
        <v>39.9437</v>
      </c>
      <c r="HD115">
        <v>14.2021</v>
      </c>
      <c r="HE115">
        <v>18</v>
      </c>
      <c r="HF115">
        <v>594.68700000000001</v>
      </c>
      <c r="HG115">
        <v>751.99300000000005</v>
      </c>
      <c r="HH115">
        <v>31.0001</v>
      </c>
      <c r="HI115">
        <v>31.637699999999999</v>
      </c>
      <c r="HJ115">
        <v>30</v>
      </c>
      <c r="HK115">
        <v>31.580200000000001</v>
      </c>
      <c r="HL115">
        <v>31.5853</v>
      </c>
      <c r="HM115">
        <v>40.4131</v>
      </c>
      <c r="HN115">
        <v>19.916899999999998</v>
      </c>
      <c r="HO115">
        <v>100</v>
      </c>
      <c r="HP115">
        <v>31</v>
      </c>
      <c r="HQ115">
        <v>678.59</v>
      </c>
      <c r="HR115">
        <v>32.940899999999999</v>
      </c>
      <c r="HS115">
        <v>99.194800000000001</v>
      </c>
      <c r="HT115">
        <v>98.174899999999994</v>
      </c>
    </row>
    <row r="116" spans="1:228" x14ac:dyDescent="0.2">
      <c r="A116">
        <v>101</v>
      </c>
      <c r="B116">
        <v>1674758260.5999999</v>
      </c>
      <c r="C116">
        <v>403.5</v>
      </c>
      <c r="D116" t="s">
        <v>560</v>
      </c>
      <c r="E116" t="s">
        <v>561</v>
      </c>
      <c r="F116">
        <v>4</v>
      </c>
      <c r="G116">
        <v>1674758258.5999999</v>
      </c>
      <c r="H116">
        <f t="shared" si="34"/>
        <v>5.6890857608776042E-4</v>
      </c>
      <c r="I116">
        <f t="shared" si="35"/>
        <v>0.56890857608776046</v>
      </c>
      <c r="J116">
        <f t="shared" si="36"/>
        <v>6.3521957385250474</v>
      </c>
      <c r="K116">
        <f t="shared" si="37"/>
        <v>652.03557142857142</v>
      </c>
      <c r="L116">
        <f t="shared" si="38"/>
        <v>391.82791974453824</v>
      </c>
      <c r="M116">
        <f t="shared" si="39"/>
        <v>39.677150076907175</v>
      </c>
      <c r="N116">
        <f t="shared" si="40"/>
        <v>66.02621181237042</v>
      </c>
      <c r="O116">
        <f t="shared" si="41"/>
        <v>4.1173962542935962E-2</v>
      </c>
      <c r="P116">
        <f t="shared" si="42"/>
        <v>2.7701819968464809</v>
      </c>
      <c r="Q116">
        <f t="shared" si="43"/>
        <v>4.0836977714079029E-2</v>
      </c>
      <c r="R116">
        <f t="shared" si="44"/>
        <v>2.5553157801814538E-2</v>
      </c>
      <c r="S116">
        <f t="shared" si="45"/>
        <v>226.11711552989007</v>
      </c>
      <c r="T116">
        <f t="shared" si="46"/>
        <v>33.427686292004992</v>
      </c>
      <c r="U116">
        <f t="shared" si="47"/>
        <v>31.894828571428569</v>
      </c>
      <c r="V116">
        <f t="shared" si="48"/>
        <v>4.7467318342483082</v>
      </c>
      <c r="W116">
        <f t="shared" si="49"/>
        <v>70.316443958786451</v>
      </c>
      <c r="X116">
        <f t="shared" si="50"/>
        <v>3.3927303509076818</v>
      </c>
      <c r="Y116">
        <f t="shared" si="51"/>
        <v>4.8249458588892988</v>
      </c>
      <c r="Z116">
        <f t="shared" si="52"/>
        <v>1.3540014833406264</v>
      </c>
      <c r="AA116">
        <f t="shared" si="53"/>
        <v>-25.088868205470234</v>
      </c>
      <c r="AB116">
        <f t="shared" si="54"/>
        <v>43.13540679393185</v>
      </c>
      <c r="AC116">
        <f t="shared" si="55"/>
        <v>3.5326779175312519</v>
      </c>
      <c r="AD116">
        <f t="shared" si="56"/>
        <v>247.69633203588296</v>
      </c>
      <c r="AE116">
        <f t="shared" si="57"/>
        <v>16.892865869750363</v>
      </c>
      <c r="AF116">
        <f t="shared" si="58"/>
        <v>0.57385279944938894</v>
      </c>
      <c r="AG116">
        <f t="shared" si="59"/>
        <v>6.3521957385250474</v>
      </c>
      <c r="AH116">
        <v>690.02539850928781</v>
      </c>
      <c r="AI116">
        <v>677.21983636363609</v>
      </c>
      <c r="AJ116">
        <v>1.7195062664531009</v>
      </c>
      <c r="AK116">
        <v>63.968165495996793</v>
      </c>
      <c r="AL116">
        <f t="shared" si="60"/>
        <v>0.56890857608776046</v>
      </c>
      <c r="AM116">
        <v>32.994350743786647</v>
      </c>
      <c r="AN116">
        <v>33.501909090909102</v>
      </c>
      <c r="AO116">
        <v>-1.176030617757733E-5</v>
      </c>
      <c r="AP116">
        <v>93.478074377991348</v>
      </c>
      <c r="AQ116">
        <v>85</v>
      </c>
      <c r="AR116">
        <v>13</v>
      </c>
      <c r="AS116">
        <f t="shared" si="61"/>
        <v>1</v>
      </c>
      <c r="AT116">
        <f t="shared" si="62"/>
        <v>0</v>
      </c>
      <c r="AU116">
        <f t="shared" si="63"/>
        <v>47533.891854230948</v>
      </c>
      <c r="AV116">
        <f t="shared" si="64"/>
        <v>1199.995714285714</v>
      </c>
      <c r="AW116">
        <f t="shared" si="65"/>
        <v>1025.9227209999428</v>
      </c>
      <c r="AX116">
        <f t="shared" si="66"/>
        <v>0.85493865418562232</v>
      </c>
      <c r="AY116">
        <f t="shared" si="67"/>
        <v>0.18843160257825098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1674758258.5999999</v>
      </c>
      <c r="BF116">
        <v>652.03557142857142</v>
      </c>
      <c r="BG116">
        <v>667.97242857142862</v>
      </c>
      <c r="BH116">
        <v>33.50458571428571</v>
      </c>
      <c r="BI116">
        <v>32.992685714285713</v>
      </c>
      <c r="BJ116">
        <v>657.90514285714278</v>
      </c>
      <c r="BK116">
        <v>33.222299999999997</v>
      </c>
      <c r="BL116">
        <v>650.07942857142859</v>
      </c>
      <c r="BM116">
        <v>101.1617142857143</v>
      </c>
      <c r="BN116">
        <v>9.9957171428571426E-2</v>
      </c>
      <c r="BO116">
        <v>32.183657142857143</v>
      </c>
      <c r="BP116">
        <v>31.894828571428569</v>
      </c>
      <c r="BQ116">
        <v>999.89999999999986</v>
      </c>
      <c r="BR116">
        <v>0</v>
      </c>
      <c r="BS116">
        <v>0</v>
      </c>
      <c r="BT116">
        <v>9013.3028571428567</v>
      </c>
      <c r="BU116">
        <v>0</v>
      </c>
      <c r="BV116">
        <v>157.0251428571429</v>
      </c>
      <c r="BW116">
        <v>-15.93721428571429</v>
      </c>
      <c r="BX116">
        <v>674.6388571428572</v>
      </c>
      <c r="BY116">
        <v>690.762857142857</v>
      </c>
      <c r="BZ116">
        <v>0.51191642857142861</v>
      </c>
      <c r="CA116">
        <v>667.97242857142862</v>
      </c>
      <c r="CB116">
        <v>32.992685714285713</v>
      </c>
      <c r="CC116">
        <v>3.3893814285714292</v>
      </c>
      <c r="CD116">
        <v>3.3375957142857149</v>
      </c>
      <c r="CE116">
        <v>26.075585714285719</v>
      </c>
      <c r="CF116">
        <v>25.8155</v>
      </c>
      <c r="CG116">
        <v>1199.995714285714</v>
      </c>
      <c r="CH116">
        <v>0.49996214285714291</v>
      </c>
      <c r="CI116">
        <v>0.5000378571428572</v>
      </c>
      <c r="CJ116">
        <v>0</v>
      </c>
      <c r="CK116">
        <v>767.19899999999996</v>
      </c>
      <c r="CL116">
        <v>4.9990899999999998</v>
      </c>
      <c r="CM116">
        <v>7943.3028571428576</v>
      </c>
      <c r="CN116">
        <v>9557.6828571428596</v>
      </c>
      <c r="CO116">
        <v>41.186999999999998</v>
      </c>
      <c r="CP116">
        <v>42.811999999999998</v>
      </c>
      <c r="CQ116">
        <v>41.936999999999998</v>
      </c>
      <c r="CR116">
        <v>41.875</v>
      </c>
      <c r="CS116">
        <v>42.561999999999998</v>
      </c>
      <c r="CT116">
        <v>597.45428571428579</v>
      </c>
      <c r="CU116">
        <v>597.54571428571421</v>
      </c>
      <c r="CV116">
        <v>0</v>
      </c>
      <c r="CW116">
        <v>1674758277.4000001</v>
      </c>
      <c r="CX116">
        <v>0</v>
      </c>
      <c r="CY116">
        <v>1674757564.0999999</v>
      </c>
      <c r="CZ116" t="s">
        <v>356</v>
      </c>
      <c r="DA116">
        <v>1674757564.0999999</v>
      </c>
      <c r="DB116">
        <v>1674757561.0999999</v>
      </c>
      <c r="DC116">
        <v>36</v>
      </c>
      <c r="DD116">
        <v>6.9000000000000006E-2</v>
      </c>
      <c r="DE116">
        <v>-3.7999999999999999E-2</v>
      </c>
      <c r="DF116">
        <v>-5.3319999999999999</v>
      </c>
      <c r="DG116">
        <v>0.27300000000000002</v>
      </c>
      <c r="DH116">
        <v>415</v>
      </c>
      <c r="DI116">
        <v>32</v>
      </c>
      <c r="DJ116">
        <v>0.52</v>
      </c>
      <c r="DK116">
        <v>0.2</v>
      </c>
      <c r="DL116">
        <v>-15.815156097560971</v>
      </c>
      <c r="DM116">
        <v>-0.82086062717771557</v>
      </c>
      <c r="DN116">
        <v>8.5496649624216797E-2</v>
      </c>
      <c r="DO116">
        <v>0</v>
      </c>
      <c r="DP116">
        <v>0.5162750487804878</v>
      </c>
      <c r="DQ116">
        <v>-4.0501609756097137E-2</v>
      </c>
      <c r="DR116">
        <v>4.2374127170014724E-3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3.2981699999999998</v>
      </c>
      <c r="EB116">
        <v>2.6251000000000002</v>
      </c>
      <c r="EC116">
        <v>0.142156</v>
      </c>
      <c r="ED116">
        <v>0.142566</v>
      </c>
      <c r="EE116">
        <v>0.13809299999999999</v>
      </c>
      <c r="EF116">
        <v>0.13556099999999999</v>
      </c>
      <c r="EG116">
        <v>25960</v>
      </c>
      <c r="EH116">
        <v>26392.6</v>
      </c>
      <c r="EI116">
        <v>28149.5</v>
      </c>
      <c r="EJ116">
        <v>29618.2</v>
      </c>
      <c r="EK116">
        <v>33395.1</v>
      </c>
      <c r="EL116">
        <v>35552.9</v>
      </c>
      <c r="EM116">
        <v>39737.300000000003</v>
      </c>
      <c r="EN116">
        <v>42337.8</v>
      </c>
      <c r="EO116">
        <v>2.1044</v>
      </c>
      <c r="EP116">
        <v>2.2086999999999999</v>
      </c>
      <c r="EQ116">
        <v>0.11570800000000001</v>
      </c>
      <c r="ER116">
        <v>0</v>
      </c>
      <c r="ES116">
        <v>30.005299999999998</v>
      </c>
      <c r="ET116">
        <v>999.9</v>
      </c>
      <c r="EU116">
        <v>66.900000000000006</v>
      </c>
      <c r="EV116">
        <v>35.6</v>
      </c>
      <c r="EW116">
        <v>38.610399999999998</v>
      </c>
      <c r="EX116">
        <v>56.964700000000001</v>
      </c>
      <c r="EY116">
        <v>-3.6177899999999998</v>
      </c>
      <c r="EZ116">
        <v>2</v>
      </c>
      <c r="FA116">
        <v>0.330625</v>
      </c>
      <c r="FB116">
        <v>-0.48096899999999998</v>
      </c>
      <c r="FC116">
        <v>20.2745</v>
      </c>
      <c r="FD116">
        <v>5.2193899999999998</v>
      </c>
      <c r="FE116">
        <v>12.004</v>
      </c>
      <c r="FF116">
        <v>4.9870999999999999</v>
      </c>
      <c r="FG116">
        <v>3.2845800000000001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1.8622000000000001</v>
      </c>
      <c r="FN116">
        <v>1.8642700000000001</v>
      </c>
      <c r="FO116">
        <v>1.8603499999999999</v>
      </c>
      <c r="FP116">
        <v>1.8610899999999999</v>
      </c>
      <c r="FQ116">
        <v>1.8602000000000001</v>
      </c>
      <c r="FR116">
        <v>1.86188</v>
      </c>
      <c r="FS116">
        <v>1.8585100000000001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-5.8760000000000003</v>
      </c>
      <c r="GH116">
        <v>0.28220000000000001</v>
      </c>
      <c r="GI116">
        <v>-3.9704311847748919</v>
      </c>
      <c r="GJ116">
        <v>-4.001498376286535E-3</v>
      </c>
      <c r="GK116">
        <v>2.0240158909263329E-6</v>
      </c>
      <c r="GL116">
        <v>-5.0118485733500383E-10</v>
      </c>
      <c r="GM116">
        <v>-5.8397261604675788E-2</v>
      </c>
      <c r="GN116">
        <v>3.5264372609216709E-3</v>
      </c>
      <c r="GO116">
        <v>5.1992710767976636E-4</v>
      </c>
      <c r="GP116">
        <v>-9.5545545698783704E-6</v>
      </c>
      <c r="GQ116">
        <v>7</v>
      </c>
      <c r="GR116">
        <v>2079</v>
      </c>
      <c r="GS116">
        <v>3</v>
      </c>
      <c r="GT116">
        <v>32</v>
      </c>
      <c r="GU116">
        <v>11.6</v>
      </c>
      <c r="GV116">
        <v>11.7</v>
      </c>
      <c r="GW116">
        <v>2.03247</v>
      </c>
      <c r="GX116">
        <v>2.5549300000000001</v>
      </c>
      <c r="GY116">
        <v>2.04834</v>
      </c>
      <c r="GZ116">
        <v>2.6171899999999999</v>
      </c>
      <c r="HA116">
        <v>2.1972700000000001</v>
      </c>
      <c r="HB116">
        <v>2.34863</v>
      </c>
      <c r="HC116">
        <v>39.918399999999998</v>
      </c>
      <c r="HD116">
        <v>14.2021</v>
      </c>
      <c r="HE116">
        <v>18</v>
      </c>
      <c r="HF116">
        <v>595.36099999999999</v>
      </c>
      <c r="HG116">
        <v>752.08</v>
      </c>
      <c r="HH116">
        <v>31.0002</v>
      </c>
      <c r="HI116">
        <v>31.637699999999999</v>
      </c>
      <c r="HJ116">
        <v>30</v>
      </c>
      <c r="HK116">
        <v>31.580200000000001</v>
      </c>
      <c r="HL116">
        <v>31.584499999999998</v>
      </c>
      <c r="HM116">
        <v>40.740699999999997</v>
      </c>
      <c r="HN116">
        <v>19.916899999999998</v>
      </c>
      <c r="HO116">
        <v>100</v>
      </c>
      <c r="HP116">
        <v>31</v>
      </c>
      <c r="HQ116">
        <v>685.31600000000003</v>
      </c>
      <c r="HR116">
        <v>32.914000000000001</v>
      </c>
      <c r="HS116">
        <v>99.195499999999996</v>
      </c>
      <c r="HT116">
        <v>98.174800000000005</v>
      </c>
    </row>
    <row r="117" spans="1:228" x14ac:dyDescent="0.2">
      <c r="A117">
        <v>102</v>
      </c>
      <c r="B117">
        <v>1674758264.5999999</v>
      </c>
      <c r="C117">
        <v>407.5</v>
      </c>
      <c r="D117" t="s">
        <v>562</v>
      </c>
      <c r="E117" t="s">
        <v>563</v>
      </c>
      <c r="F117">
        <v>4</v>
      </c>
      <c r="G117">
        <v>1674758262.2874999</v>
      </c>
      <c r="H117">
        <f t="shared" si="34"/>
        <v>5.6932440740475616E-4</v>
      </c>
      <c r="I117">
        <f t="shared" si="35"/>
        <v>0.56932440740475621</v>
      </c>
      <c r="J117">
        <f t="shared" si="36"/>
        <v>6.5108318326784769</v>
      </c>
      <c r="K117">
        <f t="shared" si="37"/>
        <v>658.15674999999999</v>
      </c>
      <c r="L117">
        <f t="shared" si="38"/>
        <v>392.68580248675369</v>
      </c>
      <c r="M117">
        <f t="shared" si="39"/>
        <v>39.764156009477922</v>
      </c>
      <c r="N117">
        <f t="shared" si="40"/>
        <v>66.646279340781035</v>
      </c>
      <c r="O117">
        <f t="shared" si="41"/>
        <v>4.1335375336617158E-2</v>
      </c>
      <c r="P117">
        <f t="shared" si="42"/>
        <v>2.7666973389861917</v>
      </c>
      <c r="Q117">
        <f t="shared" si="43"/>
        <v>4.0995330993053462E-2</v>
      </c>
      <c r="R117">
        <f t="shared" si="44"/>
        <v>2.5652400208779118E-2</v>
      </c>
      <c r="S117">
        <f t="shared" si="45"/>
        <v>226.11722907789968</v>
      </c>
      <c r="T117">
        <f t="shared" si="46"/>
        <v>33.412167363314097</v>
      </c>
      <c r="U117">
        <f t="shared" si="47"/>
        <v>31.876962500000001</v>
      </c>
      <c r="V117">
        <f t="shared" si="48"/>
        <v>4.7419302120503088</v>
      </c>
      <c r="W117">
        <f t="shared" si="49"/>
        <v>70.371090300772437</v>
      </c>
      <c r="X117">
        <f t="shared" si="50"/>
        <v>3.3921307056580674</v>
      </c>
      <c r="Y117">
        <f t="shared" si="51"/>
        <v>4.8203469509422021</v>
      </c>
      <c r="Z117">
        <f t="shared" si="52"/>
        <v>1.3497995063922414</v>
      </c>
      <c r="AA117">
        <f t="shared" si="53"/>
        <v>-25.107206366549747</v>
      </c>
      <c r="AB117">
        <f t="shared" si="54"/>
        <v>43.229771529717979</v>
      </c>
      <c r="AC117">
        <f t="shared" si="55"/>
        <v>3.544259833141294</v>
      </c>
      <c r="AD117">
        <f t="shared" si="56"/>
        <v>247.78405407420922</v>
      </c>
      <c r="AE117">
        <f t="shared" si="57"/>
        <v>16.976815224720852</v>
      </c>
      <c r="AF117">
        <f t="shared" si="58"/>
        <v>0.57342021817774846</v>
      </c>
      <c r="AG117">
        <f t="shared" si="59"/>
        <v>6.5108318326784769</v>
      </c>
      <c r="AH117">
        <v>696.99295661894791</v>
      </c>
      <c r="AI117">
        <v>684.06891515151528</v>
      </c>
      <c r="AJ117">
        <v>1.7106464869542171</v>
      </c>
      <c r="AK117">
        <v>63.968165495996793</v>
      </c>
      <c r="AL117">
        <f t="shared" si="60"/>
        <v>0.56932440740475621</v>
      </c>
      <c r="AM117">
        <v>32.987952183321923</v>
      </c>
      <c r="AN117">
        <v>33.49607454545454</v>
      </c>
      <c r="AO117">
        <v>-3.4918344184593722E-5</v>
      </c>
      <c r="AP117">
        <v>93.478074377991348</v>
      </c>
      <c r="AQ117">
        <v>85</v>
      </c>
      <c r="AR117">
        <v>13</v>
      </c>
      <c r="AS117">
        <f t="shared" si="61"/>
        <v>1</v>
      </c>
      <c r="AT117">
        <f t="shared" si="62"/>
        <v>0</v>
      </c>
      <c r="AU117">
        <f t="shared" si="63"/>
        <v>47440.376354982902</v>
      </c>
      <c r="AV117">
        <f t="shared" si="64"/>
        <v>1199.9949999999999</v>
      </c>
      <c r="AW117">
        <f t="shared" si="65"/>
        <v>1025.922238900466</v>
      </c>
      <c r="AX117">
        <f t="shared" si="66"/>
        <v>0.85493876132856061</v>
      </c>
      <c r="AY117">
        <f t="shared" si="67"/>
        <v>0.1884318093641221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1674758262.2874999</v>
      </c>
      <c r="BF117">
        <v>658.15674999999999</v>
      </c>
      <c r="BG117">
        <v>674.17587500000002</v>
      </c>
      <c r="BH117">
        <v>33.498549999999987</v>
      </c>
      <c r="BI117">
        <v>32.986975000000001</v>
      </c>
      <c r="BJ117">
        <v>664.03862500000002</v>
      </c>
      <c r="BK117">
        <v>33.216337500000002</v>
      </c>
      <c r="BL117">
        <v>650.006125</v>
      </c>
      <c r="BM117">
        <v>101.16200000000001</v>
      </c>
      <c r="BN117">
        <v>0.1000159875</v>
      </c>
      <c r="BO117">
        <v>32.166787499999998</v>
      </c>
      <c r="BP117">
        <v>31.876962500000001</v>
      </c>
      <c r="BQ117">
        <v>999.9</v>
      </c>
      <c r="BR117">
        <v>0</v>
      </c>
      <c r="BS117">
        <v>0</v>
      </c>
      <c r="BT117">
        <v>8994.7649999999994</v>
      </c>
      <c r="BU117">
        <v>0</v>
      </c>
      <c r="BV117">
        <v>157.98587499999999</v>
      </c>
      <c r="BW117">
        <v>-16.019124999999999</v>
      </c>
      <c r="BX117">
        <v>680.96812499999999</v>
      </c>
      <c r="BY117">
        <v>697.17349999999999</v>
      </c>
      <c r="BZ117">
        <v>0.51159762500000006</v>
      </c>
      <c r="CA117">
        <v>674.17587500000002</v>
      </c>
      <c r="CB117">
        <v>32.986975000000001</v>
      </c>
      <c r="CC117">
        <v>3.3887812500000001</v>
      </c>
      <c r="CD117">
        <v>3.3370250000000001</v>
      </c>
      <c r="CE117">
        <v>26.072575000000001</v>
      </c>
      <c r="CF117">
        <v>25.8126125</v>
      </c>
      <c r="CG117">
        <v>1199.9949999999999</v>
      </c>
      <c r="CH117">
        <v>0.49995800000000001</v>
      </c>
      <c r="CI117">
        <v>0.50004199999999999</v>
      </c>
      <c r="CJ117">
        <v>0</v>
      </c>
      <c r="CK117">
        <v>768.00825000000009</v>
      </c>
      <c r="CL117">
        <v>4.9990899999999998</v>
      </c>
      <c r="CM117">
        <v>7949.1525000000001</v>
      </c>
      <c r="CN117">
        <v>9557.6762500000004</v>
      </c>
      <c r="CO117">
        <v>41.186999999999998</v>
      </c>
      <c r="CP117">
        <v>42.811999999999998</v>
      </c>
      <c r="CQ117">
        <v>41.936999999999998</v>
      </c>
      <c r="CR117">
        <v>41.875</v>
      </c>
      <c r="CS117">
        <v>42.561999999999998</v>
      </c>
      <c r="CT117">
        <v>597.45000000000005</v>
      </c>
      <c r="CU117">
        <v>597.54999999999995</v>
      </c>
      <c r="CV117">
        <v>0</v>
      </c>
      <c r="CW117">
        <v>1674758281</v>
      </c>
      <c r="CX117">
        <v>0</v>
      </c>
      <c r="CY117">
        <v>1674757564.0999999</v>
      </c>
      <c r="CZ117" t="s">
        <v>356</v>
      </c>
      <c r="DA117">
        <v>1674757564.0999999</v>
      </c>
      <c r="DB117">
        <v>1674757561.0999999</v>
      </c>
      <c r="DC117">
        <v>36</v>
      </c>
      <c r="DD117">
        <v>6.9000000000000006E-2</v>
      </c>
      <c r="DE117">
        <v>-3.7999999999999999E-2</v>
      </c>
      <c r="DF117">
        <v>-5.3319999999999999</v>
      </c>
      <c r="DG117">
        <v>0.27300000000000002</v>
      </c>
      <c r="DH117">
        <v>415</v>
      </c>
      <c r="DI117">
        <v>32</v>
      </c>
      <c r="DJ117">
        <v>0.52</v>
      </c>
      <c r="DK117">
        <v>0.2</v>
      </c>
      <c r="DL117">
        <v>-15.872197560975611</v>
      </c>
      <c r="DM117">
        <v>-0.98965923344950479</v>
      </c>
      <c r="DN117">
        <v>9.9741528126831708E-2</v>
      </c>
      <c r="DO117">
        <v>0</v>
      </c>
      <c r="DP117">
        <v>0.51399317073170736</v>
      </c>
      <c r="DQ117">
        <v>-2.3428222996515171E-2</v>
      </c>
      <c r="DR117">
        <v>2.5260100699105829E-3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3.2980999999999998</v>
      </c>
      <c r="EB117">
        <v>2.62514</v>
      </c>
      <c r="EC117">
        <v>0.14313500000000001</v>
      </c>
      <c r="ED117">
        <v>0.143542</v>
      </c>
      <c r="EE117">
        <v>0.138073</v>
      </c>
      <c r="EF117">
        <v>0.135547</v>
      </c>
      <c r="EG117">
        <v>25929.9</v>
      </c>
      <c r="EH117">
        <v>26362.6</v>
      </c>
      <c r="EI117">
        <v>28149.1</v>
      </c>
      <c r="EJ117">
        <v>29618.400000000001</v>
      </c>
      <c r="EK117">
        <v>33395.4</v>
      </c>
      <c r="EL117">
        <v>35553.599999999999</v>
      </c>
      <c r="EM117">
        <v>39736.6</v>
      </c>
      <c r="EN117">
        <v>42337.9</v>
      </c>
      <c r="EO117">
        <v>2.1045699999999998</v>
      </c>
      <c r="EP117">
        <v>2.2086700000000001</v>
      </c>
      <c r="EQ117">
        <v>0.11576</v>
      </c>
      <c r="ER117">
        <v>0</v>
      </c>
      <c r="ES117">
        <v>29.985299999999999</v>
      </c>
      <c r="ET117">
        <v>999.9</v>
      </c>
      <c r="EU117">
        <v>66.900000000000006</v>
      </c>
      <c r="EV117">
        <v>35.6</v>
      </c>
      <c r="EW117">
        <v>38.610300000000002</v>
      </c>
      <c r="EX117">
        <v>57.054699999999997</v>
      </c>
      <c r="EY117">
        <v>-3.6378200000000001</v>
      </c>
      <c r="EZ117">
        <v>2</v>
      </c>
      <c r="FA117">
        <v>0.33057900000000001</v>
      </c>
      <c r="FB117">
        <v>-0.47928599999999999</v>
      </c>
      <c r="FC117">
        <v>20.2746</v>
      </c>
      <c r="FD117">
        <v>5.2184900000000001</v>
      </c>
      <c r="FE117">
        <v>12.004</v>
      </c>
      <c r="FF117">
        <v>4.9868499999999996</v>
      </c>
      <c r="FG117">
        <v>3.2845800000000001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1.8622099999999999</v>
      </c>
      <c r="FN117">
        <v>1.86429</v>
      </c>
      <c r="FO117">
        <v>1.8603499999999999</v>
      </c>
      <c r="FP117">
        <v>1.8610899999999999</v>
      </c>
      <c r="FQ117">
        <v>1.8602000000000001</v>
      </c>
      <c r="FR117">
        <v>1.86188</v>
      </c>
      <c r="FS117">
        <v>1.8585100000000001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-5.89</v>
      </c>
      <c r="GH117">
        <v>0.28220000000000001</v>
      </c>
      <c r="GI117">
        <v>-3.9704311847748919</v>
      </c>
      <c r="GJ117">
        <v>-4.001498376286535E-3</v>
      </c>
      <c r="GK117">
        <v>2.0240158909263329E-6</v>
      </c>
      <c r="GL117">
        <v>-5.0118485733500383E-10</v>
      </c>
      <c r="GM117">
        <v>-5.8397261604675788E-2</v>
      </c>
      <c r="GN117">
        <v>3.5264372609216709E-3</v>
      </c>
      <c r="GO117">
        <v>5.1992710767976636E-4</v>
      </c>
      <c r="GP117">
        <v>-9.5545545698783704E-6</v>
      </c>
      <c r="GQ117">
        <v>7</v>
      </c>
      <c r="GR117">
        <v>2079</v>
      </c>
      <c r="GS117">
        <v>3</v>
      </c>
      <c r="GT117">
        <v>32</v>
      </c>
      <c r="GU117">
        <v>11.7</v>
      </c>
      <c r="GV117">
        <v>11.7</v>
      </c>
      <c r="GW117">
        <v>2.04956</v>
      </c>
      <c r="GX117">
        <v>2.5549300000000001</v>
      </c>
      <c r="GY117">
        <v>2.04834</v>
      </c>
      <c r="GZ117">
        <v>2.6171899999999999</v>
      </c>
      <c r="HA117">
        <v>2.1972700000000001</v>
      </c>
      <c r="HB117">
        <v>2.32422</v>
      </c>
      <c r="HC117">
        <v>39.918399999999998</v>
      </c>
      <c r="HD117">
        <v>14.2021</v>
      </c>
      <c r="HE117">
        <v>18</v>
      </c>
      <c r="HF117">
        <v>595.47299999999996</v>
      </c>
      <c r="HG117">
        <v>752.03099999999995</v>
      </c>
      <c r="HH117">
        <v>31.000399999999999</v>
      </c>
      <c r="HI117">
        <v>31.636099999999999</v>
      </c>
      <c r="HJ117">
        <v>30</v>
      </c>
      <c r="HK117">
        <v>31.578600000000002</v>
      </c>
      <c r="HL117">
        <v>31.582599999999999</v>
      </c>
      <c r="HM117">
        <v>41.071399999999997</v>
      </c>
      <c r="HN117">
        <v>19.916899999999998</v>
      </c>
      <c r="HO117">
        <v>100</v>
      </c>
      <c r="HP117">
        <v>31</v>
      </c>
      <c r="HQ117">
        <v>692.01499999999999</v>
      </c>
      <c r="HR117">
        <v>32.891300000000001</v>
      </c>
      <c r="HS117">
        <v>99.193899999999999</v>
      </c>
      <c r="HT117">
        <v>98.1751</v>
      </c>
    </row>
    <row r="118" spans="1:228" x14ac:dyDescent="0.2">
      <c r="A118">
        <v>103</v>
      </c>
      <c r="B118">
        <v>1674758268.5999999</v>
      </c>
      <c r="C118">
        <v>411.5</v>
      </c>
      <c r="D118" t="s">
        <v>564</v>
      </c>
      <c r="E118" t="s">
        <v>565</v>
      </c>
      <c r="F118">
        <v>4</v>
      </c>
      <c r="G118">
        <v>1674758266.5999999</v>
      </c>
      <c r="H118">
        <f t="shared" si="34"/>
        <v>5.6501303578889361E-4</v>
      </c>
      <c r="I118">
        <f t="shared" si="35"/>
        <v>0.56501303578889361</v>
      </c>
      <c r="J118">
        <f t="shared" si="36"/>
        <v>6.4906511801885056</v>
      </c>
      <c r="K118">
        <f t="shared" si="37"/>
        <v>665.28942857142852</v>
      </c>
      <c r="L118">
        <f t="shared" si="38"/>
        <v>399.2511774115801</v>
      </c>
      <c r="M118">
        <f t="shared" si="39"/>
        <v>40.428977928723924</v>
      </c>
      <c r="N118">
        <f t="shared" si="40"/>
        <v>67.368546783770867</v>
      </c>
      <c r="O118">
        <f t="shared" si="41"/>
        <v>4.1133224460712769E-2</v>
      </c>
      <c r="P118">
        <f t="shared" si="42"/>
        <v>2.7674165721514545</v>
      </c>
      <c r="Q118">
        <f t="shared" si="43"/>
        <v>4.0796570086914133E-2</v>
      </c>
      <c r="R118">
        <f t="shared" si="44"/>
        <v>2.552787356830662E-2</v>
      </c>
      <c r="S118">
        <f t="shared" si="45"/>
        <v>226.11817191231884</v>
      </c>
      <c r="T118">
        <f t="shared" si="46"/>
        <v>33.394738464586801</v>
      </c>
      <c r="U118">
        <f t="shared" si="47"/>
        <v>31.860014285714289</v>
      </c>
      <c r="V118">
        <f t="shared" si="48"/>
        <v>4.7373791788505715</v>
      </c>
      <c r="W118">
        <f t="shared" si="49"/>
        <v>70.42550184652481</v>
      </c>
      <c r="X118">
        <f t="shared" si="50"/>
        <v>3.3912373309233219</v>
      </c>
      <c r="Y118">
        <f t="shared" si="51"/>
        <v>4.8153541572393701</v>
      </c>
      <c r="Z118">
        <f t="shared" si="52"/>
        <v>1.3461418479272496</v>
      </c>
      <c r="AA118">
        <f t="shared" si="53"/>
        <v>-24.917074878290208</v>
      </c>
      <c r="AB118">
        <f t="shared" si="54"/>
        <v>43.034798064913481</v>
      </c>
      <c r="AC118">
        <f t="shared" si="55"/>
        <v>3.5267457273802312</v>
      </c>
      <c r="AD118">
        <f t="shared" si="56"/>
        <v>247.76264082632235</v>
      </c>
      <c r="AE118">
        <f t="shared" si="57"/>
        <v>17.07763142839848</v>
      </c>
      <c r="AF118">
        <f t="shared" si="58"/>
        <v>0.56989966630062594</v>
      </c>
      <c r="AG118">
        <f t="shared" si="59"/>
        <v>6.4906511801885056</v>
      </c>
      <c r="AH118">
        <v>703.91161270225155</v>
      </c>
      <c r="AI118">
        <v>690.9372424242423</v>
      </c>
      <c r="AJ118">
        <v>1.7279886740224879</v>
      </c>
      <c r="AK118">
        <v>63.968165495996793</v>
      </c>
      <c r="AL118">
        <f t="shared" si="60"/>
        <v>0.56501303578889361</v>
      </c>
      <c r="AM118">
        <v>32.982755026545632</v>
      </c>
      <c r="AN118">
        <v>33.487143636363619</v>
      </c>
      <c r="AO118">
        <v>-4.5634205237365572E-5</v>
      </c>
      <c r="AP118">
        <v>93.478074377991348</v>
      </c>
      <c r="AQ118">
        <v>85</v>
      </c>
      <c r="AR118">
        <v>13</v>
      </c>
      <c r="AS118">
        <f t="shared" si="61"/>
        <v>1</v>
      </c>
      <c r="AT118">
        <f t="shared" si="62"/>
        <v>0</v>
      </c>
      <c r="AU118">
        <f t="shared" si="63"/>
        <v>47463.067546510785</v>
      </c>
      <c r="AV118">
        <f t="shared" si="64"/>
        <v>1200</v>
      </c>
      <c r="AW118">
        <f t="shared" si="65"/>
        <v>1025.9265139442066</v>
      </c>
      <c r="AX118">
        <f t="shared" si="66"/>
        <v>0.85493876162017224</v>
      </c>
      <c r="AY118">
        <f t="shared" si="67"/>
        <v>0.18843180992693237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1674758266.5999999</v>
      </c>
      <c r="BF118">
        <v>665.28942857142852</v>
      </c>
      <c r="BG118">
        <v>681.40471428571425</v>
      </c>
      <c r="BH118">
        <v>33.489728571428572</v>
      </c>
      <c r="BI118">
        <v>32.981242857142853</v>
      </c>
      <c r="BJ118">
        <v>671.18557142857139</v>
      </c>
      <c r="BK118">
        <v>33.207528571428568</v>
      </c>
      <c r="BL118">
        <v>649.94614285714283</v>
      </c>
      <c r="BM118">
        <v>101.1621428571429</v>
      </c>
      <c r="BN118">
        <v>9.9870171428571422E-2</v>
      </c>
      <c r="BO118">
        <v>32.14845714285714</v>
      </c>
      <c r="BP118">
        <v>31.860014285714289</v>
      </c>
      <c r="BQ118">
        <v>999.89999999999986</v>
      </c>
      <c r="BR118">
        <v>0</v>
      </c>
      <c r="BS118">
        <v>0</v>
      </c>
      <c r="BT118">
        <v>8998.5714285714294</v>
      </c>
      <c r="BU118">
        <v>0</v>
      </c>
      <c r="BV118">
        <v>158.3737142857143</v>
      </c>
      <c r="BW118">
        <v>-16.11522857142857</v>
      </c>
      <c r="BX118">
        <v>688.34185714285718</v>
      </c>
      <c r="BY118">
        <v>704.6450000000001</v>
      </c>
      <c r="BZ118">
        <v>0.50846814285714281</v>
      </c>
      <c r="CA118">
        <v>681.40471428571425</v>
      </c>
      <c r="CB118">
        <v>32.981242857142853</v>
      </c>
      <c r="CC118">
        <v>3.3878942857142849</v>
      </c>
      <c r="CD118">
        <v>3.336455714285715</v>
      </c>
      <c r="CE118">
        <v>26.068171428571439</v>
      </c>
      <c r="CF118">
        <v>25.809742857142862</v>
      </c>
      <c r="CG118">
        <v>1200</v>
      </c>
      <c r="CH118">
        <v>0.49995800000000001</v>
      </c>
      <c r="CI118">
        <v>0.50004199999999999</v>
      </c>
      <c r="CJ118">
        <v>0</v>
      </c>
      <c r="CK118">
        <v>768.71085714285709</v>
      </c>
      <c r="CL118">
        <v>4.9990899999999998</v>
      </c>
      <c r="CM118">
        <v>7956.5542857142846</v>
      </c>
      <c r="CN118">
        <v>9557.6914285714302</v>
      </c>
      <c r="CO118">
        <v>41.186999999999998</v>
      </c>
      <c r="CP118">
        <v>42.811999999999998</v>
      </c>
      <c r="CQ118">
        <v>41.936999999999998</v>
      </c>
      <c r="CR118">
        <v>41.875</v>
      </c>
      <c r="CS118">
        <v>42.561999999999998</v>
      </c>
      <c r="CT118">
        <v>597.45285714285717</v>
      </c>
      <c r="CU118">
        <v>597.55285714285708</v>
      </c>
      <c r="CV118">
        <v>0</v>
      </c>
      <c r="CW118">
        <v>1674758285.2</v>
      </c>
      <c r="CX118">
        <v>0</v>
      </c>
      <c r="CY118">
        <v>1674757564.0999999</v>
      </c>
      <c r="CZ118" t="s">
        <v>356</v>
      </c>
      <c r="DA118">
        <v>1674757564.0999999</v>
      </c>
      <c r="DB118">
        <v>1674757561.0999999</v>
      </c>
      <c r="DC118">
        <v>36</v>
      </c>
      <c r="DD118">
        <v>6.9000000000000006E-2</v>
      </c>
      <c r="DE118">
        <v>-3.7999999999999999E-2</v>
      </c>
      <c r="DF118">
        <v>-5.3319999999999999</v>
      </c>
      <c r="DG118">
        <v>0.27300000000000002</v>
      </c>
      <c r="DH118">
        <v>415</v>
      </c>
      <c r="DI118">
        <v>32</v>
      </c>
      <c r="DJ118">
        <v>0.52</v>
      </c>
      <c r="DK118">
        <v>0.2</v>
      </c>
      <c r="DL118">
        <v>-15.945324390243901</v>
      </c>
      <c r="DM118">
        <v>-1.020606271777015</v>
      </c>
      <c r="DN118">
        <v>0.1030124898429923</v>
      </c>
      <c r="DO118">
        <v>0</v>
      </c>
      <c r="DP118">
        <v>0.51224626829268294</v>
      </c>
      <c r="DQ118">
        <v>-2.0036696864111421E-2</v>
      </c>
      <c r="DR118">
        <v>2.186826111105811E-3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3.2980700000000001</v>
      </c>
      <c r="EB118">
        <v>2.6251799999999998</v>
      </c>
      <c r="EC118">
        <v>0.144118</v>
      </c>
      <c r="ED118">
        <v>0.14452000000000001</v>
      </c>
      <c r="EE118">
        <v>0.13805400000000001</v>
      </c>
      <c r="EF118">
        <v>0.13552900000000001</v>
      </c>
      <c r="EG118">
        <v>25900.6</v>
      </c>
      <c r="EH118">
        <v>26332.5</v>
      </c>
      <c r="EI118">
        <v>28149.599999999999</v>
      </c>
      <c r="EJ118">
        <v>29618.3</v>
      </c>
      <c r="EK118">
        <v>33396.5</v>
      </c>
      <c r="EL118">
        <v>35554.699999999997</v>
      </c>
      <c r="EM118">
        <v>39737</v>
      </c>
      <c r="EN118">
        <v>42338.2</v>
      </c>
      <c r="EO118">
        <v>2.10425</v>
      </c>
      <c r="EP118">
        <v>2.2086700000000001</v>
      </c>
      <c r="EQ118">
        <v>0.11586399999999999</v>
      </c>
      <c r="ER118">
        <v>0</v>
      </c>
      <c r="ES118">
        <v>29.9679</v>
      </c>
      <c r="ET118">
        <v>999.9</v>
      </c>
      <c r="EU118">
        <v>66.900000000000006</v>
      </c>
      <c r="EV118">
        <v>35.6</v>
      </c>
      <c r="EW118">
        <v>38.613199999999999</v>
      </c>
      <c r="EX118">
        <v>56.934699999999999</v>
      </c>
      <c r="EY118">
        <v>-3.62981</v>
      </c>
      <c r="EZ118">
        <v>2</v>
      </c>
      <c r="FA118">
        <v>0.33053399999999999</v>
      </c>
      <c r="FB118">
        <v>-0.47700399999999998</v>
      </c>
      <c r="FC118">
        <v>20.2746</v>
      </c>
      <c r="FD118">
        <v>5.2180400000000002</v>
      </c>
      <c r="FE118">
        <v>12.004</v>
      </c>
      <c r="FF118">
        <v>4.9869500000000002</v>
      </c>
      <c r="FG118">
        <v>3.2844799999999998</v>
      </c>
      <c r="FH118">
        <v>9999</v>
      </c>
      <c r="FI118">
        <v>9999</v>
      </c>
      <c r="FJ118">
        <v>9999</v>
      </c>
      <c r="FK118">
        <v>999.9</v>
      </c>
      <c r="FL118">
        <v>1.8658300000000001</v>
      </c>
      <c r="FM118">
        <v>1.86222</v>
      </c>
      <c r="FN118">
        <v>1.8643000000000001</v>
      </c>
      <c r="FO118">
        <v>1.8603499999999999</v>
      </c>
      <c r="FP118">
        <v>1.8611</v>
      </c>
      <c r="FQ118">
        <v>1.86019</v>
      </c>
      <c r="FR118">
        <v>1.86188</v>
      </c>
      <c r="FS118">
        <v>1.8585100000000001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-5.9029999999999996</v>
      </c>
      <c r="GH118">
        <v>0.28220000000000001</v>
      </c>
      <c r="GI118">
        <v>-3.9704311847748919</v>
      </c>
      <c r="GJ118">
        <v>-4.001498376286535E-3</v>
      </c>
      <c r="GK118">
        <v>2.0240158909263329E-6</v>
      </c>
      <c r="GL118">
        <v>-5.0118485733500383E-10</v>
      </c>
      <c r="GM118">
        <v>-5.8397261604675788E-2</v>
      </c>
      <c r="GN118">
        <v>3.5264372609216709E-3</v>
      </c>
      <c r="GO118">
        <v>5.1992710767976636E-4</v>
      </c>
      <c r="GP118">
        <v>-9.5545545698783704E-6</v>
      </c>
      <c r="GQ118">
        <v>7</v>
      </c>
      <c r="GR118">
        <v>2079</v>
      </c>
      <c r="GS118">
        <v>3</v>
      </c>
      <c r="GT118">
        <v>32</v>
      </c>
      <c r="GU118">
        <v>11.7</v>
      </c>
      <c r="GV118">
        <v>11.8</v>
      </c>
      <c r="GW118">
        <v>2.0666500000000001</v>
      </c>
      <c r="GX118">
        <v>2.5463900000000002</v>
      </c>
      <c r="GY118">
        <v>2.04834</v>
      </c>
      <c r="GZ118">
        <v>2.6171899999999999</v>
      </c>
      <c r="HA118">
        <v>2.1972700000000001</v>
      </c>
      <c r="HB118">
        <v>2.36694</v>
      </c>
      <c r="HC118">
        <v>39.918399999999998</v>
      </c>
      <c r="HD118">
        <v>14.210800000000001</v>
      </c>
      <c r="HE118">
        <v>18</v>
      </c>
      <c r="HF118">
        <v>595.22500000000002</v>
      </c>
      <c r="HG118">
        <v>752.03099999999995</v>
      </c>
      <c r="HH118">
        <v>31.000499999999999</v>
      </c>
      <c r="HI118">
        <v>31.634899999999998</v>
      </c>
      <c r="HJ118">
        <v>30</v>
      </c>
      <c r="HK118">
        <v>31.577500000000001</v>
      </c>
      <c r="HL118">
        <v>31.582599999999999</v>
      </c>
      <c r="HM118">
        <v>41.399099999999997</v>
      </c>
      <c r="HN118">
        <v>19.916899999999998</v>
      </c>
      <c r="HO118">
        <v>100</v>
      </c>
      <c r="HP118">
        <v>31</v>
      </c>
      <c r="HQ118">
        <v>698.702</v>
      </c>
      <c r="HR118">
        <v>32.877099999999999</v>
      </c>
      <c r="HS118">
        <v>99.1952</v>
      </c>
      <c r="HT118">
        <v>98.1755</v>
      </c>
    </row>
    <row r="119" spans="1:228" x14ac:dyDescent="0.2">
      <c r="A119">
        <v>104</v>
      </c>
      <c r="B119">
        <v>1674758272.5999999</v>
      </c>
      <c r="C119">
        <v>415.5</v>
      </c>
      <c r="D119" t="s">
        <v>566</v>
      </c>
      <c r="E119" t="s">
        <v>567</v>
      </c>
      <c r="F119">
        <v>4</v>
      </c>
      <c r="G119">
        <v>1674758270.2874999</v>
      </c>
      <c r="H119">
        <f t="shared" si="34"/>
        <v>5.7323710940103217E-4</v>
      </c>
      <c r="I119">
        <f t="shared" si="35"/>
        <v>0.57323710940103212</v>
      </c>
      <c r="J119">
        <f t="shared" si="36"/>
        <v>6.6817120322772494</v>
      </c>
      <c r="K119">
        <f t="shared" si="37"/>
        <v>671.43587500000001</v>
      </c>
      <c r="L119">
        <f t="shared" si="38"/>
        <v>402.75375667356013</v>
      </c>
      <c r="M119">
        <f t="shared" si="39"/>
        <v>40.783340505957788</v>
      </c>
      <c r="N119">
        <f t="shared" si="40"/>
        <v>67.990422098621139</v>
      </c>
      <c r="O119">
        <f t="shared" si="41"/>
        <v>4.1922440708447195E-2</v>
      </c>
      <c r="P119">
        <f t="shared" si="42"/>
        <v>2.7702898179263338</v>
      </c>
      <c r="Q119">
        <f t="shared" si="43"/>
        <v>4.1573162356047091E-2</v>
      </c>
      <c r="R119">
        <f t="shared" si="44"/>
        <v>2.6014365062767893E-2</v>
      </c>
      <c r="S119">
        <f t="shared" si="45"/>
        <v>226.11887874265932</v>
      </c>
      <c r="T119">
        <f t="shared" si="46"/>
        <v>33.384840155700545</v>
      </c>
      <c r="U119">
        <f t="shared" si="47"/>
        <v>31.837375000000002</v>
      </c>
      <c r="V119">
        <f t="shared" si="48"/>
        <v>4.7313058787513578</v>
      </c>
      <c r="W119">
        <f t="shared" si="49"/>
        <v>70.447375612051417</v>
      </c>
      <c r="X119">
        <f t="shared" si="50"/>
        <v>3.3910499702174293</v>
      </c>
      <c r="Y119">
        <f t="shared" si="51"/>
        <v>4.8135930412677048</v>
      </c>
      <c r="Z119">
        <f t="shared" si="52"/>
        <v>1.3402559085339285</v>
      </c>
      <c r="AA119">
        <f t="shared" si="53"/>
        <v>-25.279756524585519</v>
      </c>
      <c r="AB119">
        <f t="shared" si="54"/>
        <v>45.494444874975891</v>
      </c>
      <c r="AC119">
        <f t="shared" si="55"/>
        <v>3.7239163647908651</v>
      </c>
      <c r="AD119">
        <f t="shared" si="56"/>
        <v>250.05748345784056</v>
      </c>
      <c r="AE119">
        <f t="shared" si="57"/>
        <v>17.20849439027759</v>
      </c>
      <c r="AF119">
        <f t="shared" si="58"/>
        <v>0.58107948108441831</v>
      </c>
      <c r="AG119">
        <f t="shared" si="59"/>
        <v>6.6817120322772494</v>
      </c>
      <c r="AH119">
        <v>710.95138553234187</v>
      </c>
      <c r="AI119">
        <v>697.82107272727251</v>
      </c>
      <c r="AJ119">
        <v>1.721396942869774</v>
      </c>
      <c r="AK119">
        <v>63.968165495996793</v>
      </c>
      <c r="AL119">
        <f t="shared" si="60"/>
        <v>0.57323710940103212</v>
      </c>
      <c r="AM119">
        <v>32.977491281623671</v>
      </c>
      <c r="AN119">
        <v>33.488818787878799</v>
      </c>
      <c r="AO119">
        <v>1.9660189585594739E-5</v>
      </c>
      <c r="AP119">
        <v>93.478074377991348</v>
      </c>
      <c r="AQ119">
        <v>85</v>
      </c>
      <c r="AR119">
        <v>13</v>
      </c>
      <c r="AS119">
        <f t="shared" si="61"/>
        <v>1</v>
      </c>
      <c r="AT119">
        <f t="shared" si="62"/>
        <v>0</v>
      </c>
      <c r="AU119">
        <f t="shared" si="63"/>
        <v>47543.356654614516</v>
      </c>
      <c r="AV119">
        <f t="shared" si="64"/>
        <v>1200.0037500000001</v>
      </c>
      <c r="AW119">
        <f t="shared" si="65"/>
        <v>1025.9297200739168</v>
      </c>
      <c r="AX119">
        <f t="shared" si="66"/>
        <v>0.85493876171130023</v>
      </c>
      <c r="AY119">
        <f t="shared" si="67"/>
        <v>0.18843181010280952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1674758270.2874999</v>
      </c>
      <c r="BF119">
        <v>671.43587500000001</v>
      </c>
      <c r="BG119">
        <v>687.681375</v>
      </c>
      <c r="BH119">
        <v>33.488137500000001</v>
      </c>
      <c r="BI119">
        <v>32.969700000000003</v>
      </c>
      <c r="BJ119">
        <v>677.34375</v>
      </c>
      <c r="BK119">
        <v>33.206000000000003</v>
      </c>
      <c r="BL119">
        <v>649.97637499999996</v>
      </c>
      <c r="BM119">
        <v>101.16137500000001</v>
      </c>
      <c r="BN119">
        <v>9.9854300000000007E-2</v>
      </c>
      <c r="BO119">
        <v>32.141987499999999</v>
      </c>
      <c r="BP119">
        <v>31.837375000000002</v>
      </c>
      <c r="BQ119">
        <v>999.9</v>
      </c>
      <c r="BR119">
        <v>0</v>
      </c>
      <c r="BS119">
        <v>0</v>
      </c>
      <c r="BT119">
        <v>9013.90625</v>
      </c>
      <c r="BU119">
        <v>0</v>
      </c>
      <c r="BV119">
        <v>158.794375</v>
      </c>
      <c r="BW119">
        <v>-16.245574999999999</v>
      </c>
      <c r="BX119">
        <v>694.69987500000002</v>
      </c>
      <c r="BY119">
        <v>711.12700000000007</v>
      </c>
      <c r="BZ119">
        <v>0.51845312499999996</v>
      </c>
      <c r="CA119">
        <v>687.681375</v>
      </c>
      <c r="CB119">
        <v>32.969700000000003</v>
      </c>
      <c r="CC119">
        <v>3.3877087499999998</v>
      </c>
      <c r="CD119">
        <v>3.3352637500000002</v>
      </c>
      <c r="CE119">
        <v>26.067250000000001</v>
      </c>
      <c r="CF119">
        <v>25.803699999999999</v>
      </c>
      <c r="CG119">
        <v>1200.0037500000001</v>
      </c>
      <c r="CH119">
        <v>0.49995800000000001</v>
      </c>
      <c r="CI119">
        <v>0.50004199999999999</v>
      </c>
      <c r="CJ119">
        <v>0</v>
      </c>
      <c r="CK119">
        <v>769.15387499999997</v>
      </c>
      <c r="CL119">
        <v>4.9990899999999998</v>
      </c>
      <c r="CM119">
        <v>7962.9375</v>
      </c>
      <c r="CN119">
        <v>9557.7262499999997</v>
      </c>
      <c r="CO119">
        <v>41.186999999999998</v>
      </c>
      <c r="CP119">
        <v>42.811999999999998</v>
      </c>
      <c r="CQ119">
        <v>41.936999999999998</v>
      </c>
      <c r="CR119">
        <v>41.875</v>
      </c>
      <c r="CS119">
        <v>42.561999999999998</v>
      </c>
      <c r="CT119">
        <v>597.45375000000013</v>
      </c>
      <c r="CU119">
        <v>597.55375000000004</v>
      </c>
      <c r="CV119">
        <v>0</v>
      </c>
      <c r="CW119">
        <v>1674758289.4000001</v>
      </c>
      <c r="CX119">
        <v>0</v>
      </c>
      <c r="CY119">
        <v>1674757564.0999999</v>
      </c>
      <c r="CZ119" t="s">
        <v>356</v>
      </c>
      <c r="DA119">
        <v>1674757564.0999999</v>
      </c>
      <c r="DB119">
        <v>1674757561.0999999</v>
      </c>
      <c r="DC119">
        <v>36</v>
      </c>
      <c r="DD119">
        <v>6.9000000000000006E-2</v>
      </c>
      <c r="DE119">
        <v>-3.7999999999999999E-2</v>
      </c>
      <c r="DF119">
        <v>-5.3319999999999999</v>
      </c>
      <c r="DG119">
        <v>0.27300000000000002</v>
      </c>
      <c r="DH119">
        <v>415</v>
      </c>
      <c r="DI119">
        <v>32</v>
      </c>
      <c r="DJ119">
        <v>0.52</v>
      </c>
      <c r="DK119">
        <v>0.2</v>
      </c>
      <c r="DL119">
        <v>-16.024856097560971</v>
      </c>
      <c r="DM119">
        <v>-1.2914090592334639</v>
      </c>
      <c r="DN119">
        <v>0.1310361578265393</v>
      </c>
      <c r="DO119">
        <v>0</v>
      </c>
      <c r="DP119">
        <v>0.51219539024390248</v>
      </c>
      <c r="DQ119">
        <v>1.541644599302858E-3</v>
      </c>
      <c r="DR119">
        <v>3.484542303835882E-3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3.2981099999999999</v>
      </c>
      <c r="EB119">
        <v>2.6253299999999999</v>
      </c>
      <c r="EC119">
        <v>0.145094</v>
      </c>
      <c r="ED119">
        <v>0.14549899999999999</v>
      </c>
      <c r="EE119">
        <v>0.13805799999999999</v>
      </c>
      <c r="EF119">
        <v>0.13542699999999999</v>
      </c>
      <c r="EG119">
        <v>25871.200000000001</v>
      </c>
      <c r="EH119">
        <v>26302.5</v>
      </c>
      <c r="EI119">
        <v>28149.7</v>
      </c>
      <c r="EJ119">
        <v>29618.5</v>
      </c>
      <c r="EK119">
        <v>33396.800000000003</v>
      </c>
      <c r="EL119">
        <v>35559</v>
      </c>
      <c r="EM119">
        <v>39737.599999999999</v>
      </c>
      <c r="EN119">
        <v>42338.2</v>
      </c>
      <c r="EO119">
        <v>2.1041300000000001</v>
      </c>
      <c r="EP119">
        <v>2.2086299999999999</v>
      </c>
      <c r="EQ119">
        <v>0.115171</v>
      </c>
      <c r="ER119">
        <v>0</v>
      </c>
      <c r="ES119">
        <v>29.952999999999999</v>
      </c>
      <c r="ET119">
        <v>999.9</v>
      </c>
      <c r="EU119">
        <v>66.900000000000006</v>
      </c>
      <c r="EV119">
        <v>35.6</v>
      </c>
      <c r="EW119">
        <v>38.614899999999999</v>
      </c>
      <c r="EX119">
        <v>56.994700000000002</v>
      </c>
      <c r="EY119">
        <v>-3.6458400000000002</v>
      </c>
      <c r="EZ119">
        <v>2</v>
      </c>
      <c r="FA119">
        <v>0.330488</v>
      </c>
      <c r="FB119">
        <v>-0.47550900000000001</v>
      </c>
      <c r="FC119">
        <v>20.2746</v>
      </c>
      <c r="FD119">
        <v>5.2180400000000002</v>
      </c>
      <c r="FE119">
        <v>12.004099999999999</v>
      </c>
      <c r="FF119">
        <v>4.9869000000000003</v>
      </c>
      <c r="FG119">
        <v>3.2845300000000002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1.8622000000000001</v>
      </c>
      <c r="FN119">
        <v>1.86432</v>
      </c>
      <c r="FO119">
        <v>1.8603499999999999</v>
      </c>
      <c r="FP119">
        <v>1.8611</v>
      </c>
      <c r="FQ119">
        <v>1.8602000000000001</v>
      </c>
      <c r="FR119">
        <v>1.86188</v>
      </c>
      <c r="FS119">
        <v>1.8585199999999999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-5.915</v>
      </c>
      <c r="GH119">
        <v>0.28220000000000001</v>
      </c>
      <c r="GI119">
        <v>-3.9704311847748919</v>
      </c>
      <c r="GJ119">
        <v>-4.001498376286535E-3</v>
      </c>
      <c r="GK119">
        <v>2.0240158909263329E-6</v>
      </c>
      <c r="GL119">
        <v>-5.0118485733500383E-10</v>
      </c>
      <c r="GM119">
        <v>-5.8397261604675788E-2</v>
      </c>
      <c r="GN119">
        <v>3.5264372609216709E-3</v>
      </c>
      <c r="GO119">
        <v>5.1992710767976636E-4</v>
      </c>
      <c r="GP119">
        <v>-9.5545545698783704E-6</v>
      </c>
      <c r="GQ119">
        <v>7</v>
      </c>
      <c r="GR119">
        <v>2079</v>
      </c>
      <c r="GS119">
        <v>3</v>
      </c>
      <c r="GT119">
        <v>32</v>
      </c>
      <c r="GU119">
        <v>11.8</v>
      </c>
      <c r="GV119">
        <v>11.9</v>
      </c>
      <c r="GW119">
        <v>2.0825200000000001</v>
      </c>
      <c r="GX119">
        <v>2.5439500000000002</v>
      </c>
      <c r="GY119">
        <v>2.04834</v>
      </c>
      <c r="GZ119">
        <v>2.6171899999999999</v>
      </c>
      <c r="HA119">
        <v>2.1972700000000001</v>
      </c>
      <c r="HB119">
        <v>2.3779300000000001</v>
      </c>
      <c r="HC119">
        <v>39.8932</v>
      </c>
      <c r="HD119">
        <v>14.210800000000001</v>
      </c>
      <c r="HE119">
        <v>18</v>
      </c>
      <c r="HF119">
        <v>595.13400000000001</v>
      </c>
      <c r="HG119">
        <v>751.97299999999996</v>
      </c>
      <c r="HH119">
        <v>31.000499999999999</v>
      </c>
      <c r="HI119">
        <v>31.633299999999998</v>
      </c>
      <c r="HJ119">
        <v>29.9999</v>
      </c>
      <c r="HK119">
        <v>31.577500000000001</v>
      </c>
      <c r="HL119">
        <v>31.581800000000001</v>
      </c>
      <c r="HM119">
        <v>41.724600000000002</v>
      </c>
      <c r="HN119">
        <v>20.194199999999999</v>
      </c>
      <c r="HO119">
        <v>100</v>
      </c>
      <c r="HP119">
        <v>31</v>
      </c>
      <c r="HQ119">
        <v>705.40499999999997</v>
      </c>
      <c r="HR119">
        <v>32.845300000000002</v>
      </c>
      <c r="HS119">
        <v>99.196200000000005</v>
      </c>
      <c r="HT119">
        <v>98.175799999999995</v>
      </c>
    </row>
    <row r="120" spans="1:228" x14ac:dyDescent="0.2">
      <c r="A120">
        <v>105</v>
      </c>
      <c r="B120">
        <v>1674758276.5999999</v>
      </c>
      <c r="C120">
        <v>419.5</v>
      </c>
      <c r="D120" t="s">
        <v>568</v>
      </c>
      <c r="E120" t="s">
        <v>569</v>
      </c>
      <c r="F120">
        <v>4</v>
      </c>
      <c r="G120">
        <v>1674758274.5999999</v>
      </c>
      <c r="H120">
        <f t="shared" si="34"/>
        <v>6.1809499433433657E-4</v>
      </c>
      <c r="I120">
        <f t="shared" si="35"/>
        <v>0.61809499433433657</v>
      </c>
      <c r="J120">
        <f t="shared" si="36"/>
        <v>6.6835723518317849</v>
      </c>
      <c r="K120">
        <f t="shared" si="37"/>
        <v>678.60457142857138</v>
      </c>
      <c r="L120">
        <f t="shared" si="38"/>
        <v>428.53115751023904</v>
      </c>
      <c r="M120">
        <f t="shared" si="39"/>
        <v>43.39447425256391</v>
      </c>
      <c r="N120">
        <f t="shared" si="40"/>
        <v>68.717730523073342</v>
      </c>
      <c r="O120">
        <f t="shared" si="41"/>
        <v>4.5300728513031546E-2</v>
      </c>
      <c r="P120">
        <f t="shared" si="42"/>
        <v>2.7718060965782101</v>
      </c>
      <c r="Q120">
        <f t="shared" si="43"/>
        <v>4.4893405368933478E-2</v>
      </c>
      <c r="R120">
        <f t="shared" si="44"/>
        <v>2.8094669352493024E-2</v>
      </c>
      <c r="S120">
        <f t="shared" si="45"/>
        <v>226.11871028891861</v>
      </c>
      <c r="T120">
        <f t="shared" si="46"/>
        <v>33.370146326207347</v>
      </c>
      <c r="U120">
        <f t="shared" si="47"/>
        <v>31.82732857142857</v>
      </c>
      <c r="V120">
        <f t="shared" si="48"/>
        <v>4.728612958197683</v>
      </c>
      <c r="W120">
        <f t="shared" si="49"/>
        <v>70.439189315945484</v>
      </c>
      <c r="X120">
        <f t="shared" si="50"/>
        <v>3.3903050267437123</v>
      </c>
      <c r="Y120">
        <f t="shared" si="51"/>
        <v>4.8130948974113776</v>
      </c>
      <c r="Z120">
        <f t="shared" si="52"/>
        <v>1.3383079314539708</v>
      </c>
      <c r="AA120">
        <f t="shared" si="53"/>
        <v>-27.257989250144242</v>
      </c>
      <c r="AB120">
        <f t="shared" si="54"/>
        <v>46.74710282690836</v>
      </c>
      <c r="AC120">
        <f t="shared" si="55"/>
        <v>3.8241352746951529</v>
      </c>
      <c r="AD120">
        <f t="shared" si="56"/>
        <v>249.43195914037787</v>
      </c>
      <c r="AE120">
        <f t="shared" si="57"/>
        <v>17.218041324957191</v>
      </c>
      <c r="AF120">
        <f t="shared" si="58"/>
        <v>0.64546237552508678</v>
      </c>
      <c r="AG120">
        <f t="shared" si="59"/>
        <v>6.6835723518317849</v>
      </c>
      <c r="AH120">
        <v>717.81469644517472</v>
      </c>
      <c r="AI120">
        <v>704.69107878787884</v>
      </c>
      <c r="AJ120">
        <v>1.7194613120447411</v>
      </c>
      <c r="AK120">
        <v>63.968165495996793</v>
      </c>
      <c r="AL120">
        <f t="shared" si="60"/>
        <v>0.61809499433433657</v>
      </c>
      <c r="AM120">
        <v>32.920967128655562</v>
      </c>
      <c r="AN120">
        <v>33.47270000000001</v>
      </c>
      <c r="AO120">
        <v>-5.0184774724475889E-5</v>
      </c>
      <c r="AP120">
        <v>93.478074377991348</v>
      </c>
      <c r="AQ120">
        <v>84</v>
      </c>
      <c r="AR120">
        <v>13</v>
      </c>
      <c r="AS120">
        <f t="shared" si="61"/>
        <v>1</v>
      </c>
      <c r="AT120">
        <f t="shared" si="62"/>
        <v>0</v>
      </c>
      <c r="AU120">
        <f t="shared" si="63"/>
        <v>47585.516836764524</v>
      </c>
      <c r="AV120">
        <f t="shared" si="64"/>
        <v>1200.002857142857</v>
      </c>
      <c r="AW120">
        <f t="shared" si="65"/>
        <v>1025.9289566263826</v>
      </c>
      <c r="AX120">
        <f t="shared" si="66"/>
        <v>0.85493876162017224</v>
      </c>
      <c r="AY120">
        <f t="shared" si="67"/>
        <v>0.18843180992693237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1674758274.5999999</v>
      </c>
      <c r="BF120">
        <v>678.60457142857138</v>
      </c>
      <c r="BG120">
        <v>694.90228571428577</v>
      </c>
      <c r="BH120">
        <v>33.4801</v>
      </c>
      <c r="BI120">
        <v>32.904242857142847</v>
      </c>
      <c r="BJ120">
        <v>684.5262857142859</v>
      </c>
      <c r="BK120">
        <v>33.197971428571428</v>
      </c>
      <c r="BL120">
        <v>650.00728571428579</v>
      </c>
      <c r="BM120">
        <v>101.1634285714286</v>
      </c>
      <c r="BN120">
        <v>9.985997142857142E-2</v>
      </c>
      <c r="BO120">
        <v>32.140157142857149</v>
      </c>
      <c r="BP120">
        <v>31.82732857142857</v>
      </c>
      <c r="BQ120">
        <v>999.89999999999986</v>
      </c>
      <c r="BR120">
        <v>0</v>
      </c>
      <c r="BS120">
        <v>0</v>
      </c>
      <c r="BT120">
        <v>9021.7857142857138</v>
      </c>
      <c r="BU120">
        <v>0</v>
      </c>
      <c r="BV120">
        <v>159.33042857142851</v>
      </c>
      <c r="BW120">
        <v>-16.297842857142861</v>
      </c>
      <c r="BX120">
        <v>702.11099999999999</v>
      </c>
      <c r="BY120">
        <v>718.5454285714286</v>
      </c>
      <c r="BZ120">
        <v>0.57586671428571434</v>
      </c>
      <c r="CA120">
        <v>694.90228571428577</v>
      </c>
      <c r="CB120">
        <v>32.904242857142847</v>
      </c>
      <c r="CC120">
        <v>3.386965714285715</v>
      </c>
      <c r="CD120">
        <v>3.3287057142857139</v>
      </c>
      <c r="CE120">
        <v>26.06351428571428</v>
      </c>
      <c r="CF120">
        <v>25.770499999999998</v>
      </c>
      <c r="CG120">
        <v>1200.002857142857</v>
      </c>
      <c r="CH120">
        <v>0.49995800000000001</v>
      </c>
      <c r="CI120">
        <v>0.50004199999999999</v>
      </c>
      <c r="CJ120">
        <v>0</v>
      </c>
      <c r="CK120">
        <v>769.99285714285713</v>
      </c>
      <c r="CL120">
        <v>4.9990899999999998</v>
      </c>
      <c r="CM120">
        <v>7971.3171428571432</v>
      </c>
      <c r="CN120">
        <v>9557.7442857142851</v>
      </c>
      <c r="CO120">
        <v>41.186999999999998</v>
      </c>
      <c r="CP120">
        <v>42.811999999999998</v>
      </c>
      <c r="CQ120">
        <v>41.936999999999998</v>
      </c>
      <c r="CR120">
        <v>41.875</v>
      </c>
      <c r="CS120">
        <v>42.561999999999998</v>
      </c>
      <c r="CT120">
        <v>597.45285714285717</v>
      </c>
      <c r="CU120">
        <v>597.55285714285708</v>
      </c>
      <c r="CV120">
        <v>0</v>
      </c>
      <c r="CW120">
        <v>1674758293</v>
      </c>
      <c r="CX120">
        <v>0</v>
      </c>
      <c r="CY120">
        <v>1674757564.0999999</v>
      </c>
      <c r="CZ120" t="s">
        <v>356</v>
      </c>
      <c r="DA120">
        <v>1674757564.0999999</v>
      </c>
      <c r="DB120">
        <v>1674757561.0999999</v>
      </c>
      <c r="DC120">
        <v>36</v>
      </c>
      <c r="DD120">
        <v>6.9000000000000006E-2</v>
      </c>
      <c r="DE120">
        <v>-3.7999999999999999E-2</v>
      </c>
      <c r="DF120">
        <v>-5.3319999999999999</v>
      </c>
      <c r="DG120">
        <v>0.27300000000000002</v>
      </c>
      <c r="DH120">
        <v>415</v>
      </c>
      <c r="DI120">
        <v>32</v>
      </c>
      <c r="DJ120">
        <v>0.52</v>
      </c>
      <c r="DK120">
        <v>0.2</v>
      </c>
      <c r="DL120">
        <v>-16.107719512195121</v>
      </c>
      <c r="DM120">
        <v>-1.3924076655052109</v>
      </c>
      <c r="DN120">
        <v>0.13995333406830721</v>
      </c>
      <c r="DO120">
        <v>0</v>
      </c>
      <c r="DP120">
        <v>0.5225539512195122</v>
      </c>
      <c r="DQ120">
        <v>0.16284493379790979</v>
      </c>
      <c r="DR120">
        <v>2.3098403256978841E-2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365</v>
      </c>
      <c r="EA120">
        <v>3.29806</v>
      </c>
      <c r="EB120">
        <v>2.62547</v>
      </c>
      <c r="EC120">
        <v>0.146066</v>
      </c>
      <c r="ED120">
        <v>0.14646100000000001</v>
      </c>
      <c r="EE120">
        <v>0.13800699999999999</v>
      </c>
      <c r="EF120">
        <v>0.13527600000000001</v>
      </c>
      <c r="EG120">
        <v>25842.2</v>
      </c>
      <c r="EH120">
        <v>26273.3</v>
      </c>
      <c r="EI120">
        <v>28150.2</v>
      </c>
      <c r="EJ120">
        <v>29619.1</v>
      </c>
      <c r="EK120">
        <v>33399.4</v>
      </c>
      <c r="EL120">
        <v>35565.800000000003</v>
      </c>
      <c r="EM120">
        <v>39738.199999999997</v>
      </c>
      <c r="EN120">
        <v>42338.9</v>
      </c>
      <c r="EO120">
        <v>2.1051799999999998</v>
      </c>
      <c r="EP120">
        <v>2.20885</v>
      </c>
      <c r="EQ120">
        <v>0.11649</v>
      </c>
      <c r="ER120">
        <v>0</v>
      </c>
      <c r="ES120">
        <v>29.939699999999998</v>
      </c>
      <c r="ET120">
        <v>999.9</v>
      </c>
      <c r="EU120">
        <v>66.900000000000006</v>
      </c>
      <c r="EV120">
        <v>35.6</v>
      </c>
      <c r="EW120">
        <v>38.614199999999997</v>
      </c>
      <c r="EX120">
        <v>56.664700000000003</v>
      </c>
      <c r="EY120">
        <v>-3.5777199999999998</v>
      </c>
      <c r="EZ120">
        <v>2</v>
      </c>
      <c r="FA120">
        <v>0.330119</v>
      </c>
      <c r="FB120">
        <v>-0.47335199999999999</v>
      </c>
      <c r="FC120">
        <v>20.2746</v>
      </c>
      <c r="FD120">
        <v>5.2183400000000004</v>
      </c>
      <c r="FE120">
        <v>12.004</v>
      </c>
      <c r="FF120">
        <v>4.9869500000000002</v>
      </c>
      <c r="FG120">
        <v>3.2845800000000001</v>
      </c>
      <c r="FH120">
        <v>9999</v>
      </c>
      <c r="FI120">
        <v>9999</v>
      </c>
      <c r="FJ120">
        <v>9999</v>
      </c>
      <c r="FK120">
        <v>999.9</v>
      </c>
      <c r="FL120">
        <v>1.8658300000000001</v>
      </c>
      <c r="FM120">
        <v>1.8622300000000001</v>
      </c>
      <c r="FN120">
        <v>1.8643099999999999</v>
      </c>
      <c r="FO120">
        <v>1.8603499999999999</v>
      </c>
      <c r="FP120">
        <v>1.8611</v>
      </c>
      <c r="FQ120">
        <v>1.8602000000000001</v>
      </c>
      <c r="FR120">
        <v>1.86188</v>
      </c>
      <c r="FS120">
        <v>1.8585199999999999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-5.9290000000000003</v>
      </c>
      <c r="GH120">
        <v>0.28210000000000002</v>
      </c>
      <c r="GI120">
        <v>-3.9704311847748919</v>
      </c>
      <c r="GJ120">
        <v>-4.001498376286535E-3</v>
      </c>
      <c r="GK120">
        <v>2.0240158909263329E-6</v>
      </c>
      <c r="GL120">
        <v>-5.0118485733500383E-10</v>
      </c>
      <c r="GM120">
        <v>-5.8397261604675788E-2</v>
      </c>
      <c r="GN120">
        <v>3.5264372609216709E-3</v>
      </c>
      <c r="GO120">
        <v>5.1992710767976636E-4</v>
      </c>
      <c r="GP120">
        <v>-9.5545545698783704E-6</v>
      </c>
      <c r="GQ120">
        <v>7</v>
      </c>
      <c r="GR120">
        <v>2079</v>
      </c>
      <c r="GS120">
        <v>3</v>
      </c>
      <c r="GT120">
        <v>32</v>
      </c>
      <c r="GU120">
        <v>11.9</v>
      </c>
      <c r="GV120">
        <v>11.9</v>
      </c>
      <c r="GW120">
        <v>2.0983900000000002</v>
      </c>
      <c r="GX120">
        <v>2.5451700000000002</v>
      </c>
      <c r="GY120">
        <v>2.04834</v>
      </c>
      <c r="GZ120">
        <v>2.6171899999999999</v>
      </c>
      <c r="HA120">
        <v>2.1972700000000001</v>
      </c>
      <c r="HB120">
        <v>2.3645</v>
      </c>
      <c r="HC120">
        <v>39.8932</v>
      </c>
      <c r="HD120">
        <v>14.210800000000001</v>
      </c>
      <c r="HE120">
        <v>18</v>
      </c>
      <c r="HF120">
        <v>595.89099999999996</v>
      </c>
      <c r="HG120">
        <v>752.16300000000001</v>
      </c>
      <c r="HH120">
        <v>31.000499999999999</v>
      </c>
      <c r="HI120">
        <v>31.632200000000001</v>
      </c>
      <c r="HJ120">
        <v>29.9999</v>
      </c>
      <c r="HK120">
        <v>31.576499999999999</v>
      </c>
      <c r="HL120">
        <v>31.579899999999999</v>
      </c>
      <c r="HM120">
        <v>42.048999999999999</v>
      </c>
      <c r="HN120">
        <v>20.194199999999999</v>
      </c>
      <c r="HO120">
        <v>100</v>
      </c>
      <c r="HP120">
        <v>31</v>
      </c>
      <c r="HQ120">
        <v>712.09400000000005</v>
      </c>
      <c r="HR120">
        <v>32.8491</v>
      </c>
      <c r="HS120">
        <v>99.197900000000004</v>
      </c>
      <c r="HT120">
        <v>98.177400000000006</v>
      </c>
    </row>
    <row r="121" spans="1:228" x14ac:dyDescent="0.2">
      <c r="A121">
        <v>106</v>
      </c>
      <c r="B121">
        <v>1674758280.5999999</v>
      </c>
      <c r="C121">
        <v>423.5</v>
      </c>
      <c r="D121" t="s">
        <v>570</v>
      </c>
      <c r="E121" t="s">
        <v>571</v>
      </c>
      <c r="F121">
        <v>4</v>
      </c>
      <c r="G121">
        <v>1674758278.2874999</v>
      </c>
      <c r="H121">
        <f t="shared" si="34"/>
        <v>6.0093891067652082E-4</v>
      </c>
      <c r="I121">
        <f t="shared" si="35"/>
        <v>0.60093891067652083</v>
      </c>
      <c r="J121">
        <f t="shared" si="36"/>
        <v>6.8068463975869511</v>
      </c>
      <c r="K121">
        <f t="shared" si="37"/>
        <v>684.72687500000006</v>
      </c>
      <c r="L121">
        <f t="shared" si="38"/>
        <v>422.44140696655433</v>
      </c>
      <c r="M121">
        <f t="shared" si="39"/>
        <v>42.777687156024555</v>
      </c>
      <c r="N121">
        <f t="shared" si="40"/>
        <v>69.337502344772219</v>
      </c>
      <c r="O121">
        <f t="shared" si="41"/>
        <v>4.3880639451489602E-2</v>
      </c>
      <c r="P121">
        <f t="shared" si="42"/>
        <v>2.7700819038231725</v>
      </c>
      <c r="Q121">
        <f t="shared" si="43"/>
        <v>4.3498101607110734E-2</v>
      </c>
      <c r="R121">
        <f t="shared" si="44"/>
        <v>2.7220404934240716E-2</v>
      </c>
      <c r="S121">
        <f t="shared" si="45"/>
        <v>226.12029286765718</v>
      </c>
      <c r="T121">
        <f t="shared" si="46"/>
        <v>33.376850149886067</v>
      </c>
      <c r="U121">
        <f t="shared" si="47"/>
        <v>31.837225</v>
      </c>
      <c r="V121">
        <f t="shared" si="48"/>
        <v>4.7312656618022233</v>
      </c>
      <c r="W121">
        <f t="shared" si="49"/>
        <v>70.393902348470817</v>
      </c>
      <c r="X121">
        <f t="shared" si="50"/>
        <v>3.3883754013087266</v>
      </c>
      <c r="Y121">
        <f t="shared" si="51"/>
        <v>4.81345015443988</v>
      </c>
      <c r="Z121">
        <f t="shared" si="52"/>
        <v>1.3428902604934967</v>
      </c>
      <c r="AA121">
        <f t="shared" si="53"/>
        <v>-26.501405960834568</v>
      </c>
      <c r="AB121">
        <f t="shared" si="54"/>
        <v>45.435027707775291</v>
      </c>
      <c r="AC121">
        <f t="shared" si="55"/>
        <v>3.7193196049933022</v>
      </c>
      <c r="AD121">
        <f t="shared" si="56"/>
        <v>248.77323421959119</v>
      </c>
      <c r="AE121">
        <f t="shared" si="57"/>
        <v>17.268602907445992</v>
      </c>
      <c r="AF121">
        <f t="shared" si="58"/>
        <v>0.64871379555819497</v>
      </c>
      <c r="AG121">
        <f t="shared" si="59"/>
        <v>6.8068463975869511</v>
      </c>
      <c r="AH121">
        <v>724.7315034227147</v>
      </c>
      <c r="AI121">
        <v>711.52988484848481</v>
      </c>
      <c r="AJ121">
        <v>1.709368653137691</v>
      </c>
      <c r="AK121">
        <v>63.968165495996793</v>
      </c>
      <c r="AL121">
        <f t="shared" si="60"/>
        <v>0.60093891067652083</v>
      </c>
      <c r="AM121">
        <v>32.883948441767679</v>
      </c>
      <c r="AN121">
        <v>33.452380000000012</v>
      </c>
      <c r="AO121">
        <v>-5.6310006792008368E-3</v>
      </c>
      <c r="AP121">
        <v>93.478074377991348</v>
      </c>
      <c r="AQ121">
        <v>84</v>
      </c>
      <c r="AR121">
        <v>13</v>
      </c>
      <c r="AS121">
        <f t="shared" si="61"/>
        <v>1</v>
      </c>
      <c r="AT121">
        <f t="shared" si="62"/>
        <v>0</v>
      </c>
      <c r="AU121">
        <f t="shared" si="63"/>
        <v>47537.711392728976</v>
      </c>
      <c r="AV121">
        <f t="shared" si="64"/>
        <v>1200.01125</v>
      </c>
      <c r="AW121">
        <f t="shared" si="65"/>
        <v>1025.9361325739158</v>
      </c>
      <c r="AX121">
        <f t="shared" si="66"/>
        <v>0.85493876209403508</v>
      </c>
      <c r="AY121">
        <f t="shared" si="67"/>
        <v>0.18843181084148769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1674758278.2874999</v>
      </c>
      <c r="BF121">
        <v>684.72687500000006</v>
      </c>
      <c r="BG121">
        <v>701.07712500000002</v>
      </c>
      <c r="BH121">
        <v>33.4611375</v>
      </c>
      <c r="BI121">
        <v>32.882362499999999</v>
      </c>
      <c r="BJ121">
        <v>690.66062499999998</v>
      </c>
      <c r="BK121">
        <v>33.179137500000003</v>
      </c>
      <c r="BL121">
        <v>650.00087499999995</v>
      </c>
      <c r="BM121">
        <v>101.163</v>
      </c>
      <c r="BN121">
        <v>0.10000701250000001</v>
      </c>
      <c r="BO121">
        <v>32.141462500000003</v>
      </c>
      <c r="BP121">
        <v>31.837225</v>
      </c>
      <c r="BQ121">
        <v>999.9</v>
      </c>
      <c r="BR121">
        <v>0</v>
      </c>
      <c r="BS121">
        <v>0</v>
      </c>
      <c r="BT121">
        <v>9012.65625</v>
      </c>
      <c r="BU121">
        <v>0</v>
      </c>
      <c r="BV121">
        <v>159.77600000000001</v>
      </c>
      <c r="BW121">
        <v>-16.350549999999998</v>
      </c>
      <c r="BX121">
        <v>708.43174999999997</v>
      </c>
      <c r="BY121">
        <v>724.91437499999995</v>
      </c>
      <c r="BZ121">
        <v>0.57876499999999997</v>
      </c>
      <c r="CA121">
        <v>701.07712500000002</v>
      </c>
      <c r="CB121">
        <v>32.882362499999999</v>
      </c>
      <c r="CC121">
        <v>3.3850250000000002</v>
      </c>
      <c r="CD121">
        <v>3.3264749999999998</v>
      </c>
      <c r="CE121">
        <v>26.053850000000001</v>
      </c>
      <c r="CF121">
        <v>25.7592125</v>
      </c>
      <c r="CG121">
        <v>1200.01125</v>
      </c>
      <c r="CH121">
        <v>0.49995800000000001</v>
      </c>
      <c r="CI121">
        <v>0.50004199999999999</v>
      </c>
      <c r="CJ121">
        <v>0</v>
      </c>
      <c r="CK121">
        <v>770.80462499999999</v>
      </c>
      <c r="CL121">
        <v>4.9990899999999998</v>
      </c>
      <c r="CM121">
        <v>7977.7737500000003</v>
      </c>
      <c r="CN121">
        <v>9557.8050000000003</v>
      </c>
      <c r="CO121">
        <v>41.186999999999998</v>
      </c>
      <c r="CP121">
        <v>42.796499999999988</v>
      </c>
      <c r="CQ121">
        <v>41.936999999999998</v>
      </c>
      <c r="CR121">
        <v>41.875</v>
      </c>
      <c r="CS121">
        <v>42.561999999999998</v>
      </c>
      <c r="CT121">
        <v>597.45749999999998</v>
      </c>
      <c r="CU121">
        <v>597.55749999999989</v>
      </c>
      <c r="CV121">
        <v>0</v>
      </c>
      <c r="CW121">
        <v>1674758297.2</v>
      </c>
      <c r="CX121">
        <v>0</v>
      </c>
      <c r="CY121">
        <v>1674757564.0999999</v>
      </c>
      <c r="CZ121" t="s">
        <v>356</v>
      </c>
      <c r="DA121">
        <v>1674757564.0999999</v>
      </c>
      <c r="DB121">
        <v>1674757561.0999999</v>
      </c>
      <c r="DC121">
        <v>36</v>
      </c>
      <c r="DD121">
        <v>6.9000000000000006E-2</v>
      </c>
      <c r="DE121">
        <v>-3.7999999999999999E-2</v>
      </c>
      <c r="DF121">
        <v>-5.3319999999999999</v>
      </c>
      <c r="DG121">
        <v>0.27300000000000002</v>
      </c>
      <c r="DH121">
        <v>415</v>
      </c>
      <c r="DI121">
        <v>32</v>
      </c>
      <c r="DJ121">
        <v>0.52</v>
      </c>
      <c r="DK121">
        <v>0.2</v>
      </c>
      <c r="DL121">
        <v>-16.189912195121948</v>
      </c>
      <c r="DM121">
        <v>-1.282135191637636</v>
      </c>
      <c r="DN121">
        <v>0.12989008335403429</v>
      </c>
      <c r="DO121">
        <v>0</v>
      </c>
      <c r="DP121">
        <v>0.53578987804878042</v>
      </c>
      <c r="DQ121">
        <v>0.27722203484320612</v>
      </c>
      <c r="DR121">
        <v>3.1344448238489891E-2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365</v>
      </c>
      <c r="EA121">
        <v>3.2982200000000002</v>
      </c>
      <c r="EB121">
        <v>2.6253000000000002</v>
      </c>
      <c r="EC121">
        <v>0.14702699999999999</v>
      </c>
      <c r="ED121">
        <v>0.14741799999999999</v>
      </c>
      <c r="EE121">
        <v>0.13794999999999999</v>
      </c>
      <c r="EF121">
        <v>0.13525200000000001</v>
      </c>
      <c r="EG121">
        <v>25812.7</v>
      </c>
      <c r="EH121">
        <v>26243.8</v>
      </c>
      <c r="EI121">
        <v>28149.9</v>
      </c>
      <c r="EJ121">
        <v>29619.1</v>
      </c>
      <c r="EK121">
        <v>33401.300000000003</v>
      </c>
      <c r="EL121">
        <v>35566.9</v>
      </c>
      <c r="EM121">
        <v>39737.800000000003</v>
      </c>
      <c r="EN121">
        <v>42339</v>
      </c>
      <c r="EO121">
        <v>2.1055000000000001</v>
      </c>
      <c r="EP121">
        <v>2.2087500000000002</v>
      </c>
      <c r="EQ121">
        <v>0.11763</v>
      </c>
      <c r="ER121">
        <v>0</v>
      </c>
      <c r="ES121">
        <v>29.929500000000001</v>
      </c>
      <c r="ET121">
        <v>999.9</v>
      </c>
      <c r="EU121">
        <v>66.900000000000006</v>
      </c>
      <c r="EV121">
        <v>35.6</v>
      </c>
      <c r="EW121">
        <v>38.614800000000002</v>
      </c>
      <c r="EX121">
        <v>56.664700000000003</v>
      </c>
      <c r="EY121">
        <v>-3.5657000000000001</v>
      </c>
      <c r="EZ121">
        <v>2</v>
      </c>
      <c r="FA121">
        <v>0.33003100000000002</v>
      </c>
      <c r="FB121">
        <v>-0.47176499999999999</v>
      </c>
      <c r="FC121">
        <v>20.274799999999999</v>
      </c>
      <c r="FD121">
        <v>5.2184900000000001</v>
      </c>
      <c r="FE121">
        <v>12.004</v>
      </c>
      <c r="FF121">
        <v>4.9872500000000004</v>
      </c>
      <c r="FG121">
        <v>3.2846500000000001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1.86222</v>
      </c>
      <c r="FN121">
        <v>1.8643099999999999</v>
      </c>
      <c r="FO121">
        <v>1.8603499999999999</v>
      </c>
      <c r="FP121">
        <v>1.8610899999999999</v>
      </c>
      <c r="FQ121">
        <v>1.8602000000000001</v>
      </c>
      <c r="FR121">
        <v>1.86188</v>
      </c>
      <c r="FS121">
        <v>1.8585100000000001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-5.9409999999999998</v>
      </c>
      <c r="GH121">
        <v>0.28189999999999998</v>
      </c>
      <c r="GI121">
        <v>-3.9704311847748919</v>
      </c>
      <c r="GJ121">
        <v>-4.001498376286535E-3</v>
      </c>
      <c r="GK121">
        <v>2.0240158909263329E-6</v>
      </c>
      <c r="GL121">
        <v>-5.0118485733500383E-10</v>
      </c>
      <c r="GM121">
        <v>-5.8397261604675788E-2</v>
      </c>
      <c r="GN121">
        <v>3.5264372609216709E-3</v>
      </c>
      <c r="GO121">
        <v>5.1992710767976636E-4</v>
      </c>
      <c r="GP121">
        <v>-9.5545545698783704E-6</v>
      </c>
      <c r="GQ121">
        <v>7</v>
      </c>
      <c r="GR121">
        <v>2079</v>
      </c>
      <c r="GS121">
        <v>3</v>
      </c>
      <c r="GT121">
        <v>32</v>
      </c>
      <c r="GU121">
        <v>11.9</v>
      </c>
      <c r="GV121">
        <v>12</v>
      </c>
      <c r="GW121">
        <v>2.1142599999999998</v>
      </c>
      <c r="GX121">
        <v>2.5476100000000002</v>
      </c>
      <c r="GY121">
        <v>2.04834</v>
      </c>
      <c r="GZ121">
        <v>2.6171899999999999</v>
      </c>
      <c r="HA121">
        <v>2.1972700000000001</v>
      </c>
      <c r="HB121">
        <v>2.34619</v>
      </c>
      <c r="HC121">
        <v>39.8932</v>
      </c>
      <c r="HD121">
        <v>14.210800000000001</v>
      </c>
      <c r="HE121">
        <v>18</v>
      </c>
      <c r="HF121">
        <v>596.11</v>
      </c>
      <c r="HG121">
        <v>752.06700000000001</v>
      </c>
      <c r="HH121">
        <v>31.000499999999999</v>
      </c>
      <c r="HI121">
        <v>31.629799999999999</v>
      </c>
      <c r="HJ121">
        <v>30</v>
      </c>
      <c r="HK121">
        <v>31.5747</v>
      </c>
      <c r="HL121">
        <v>31.579899999999999</v>
      </c>
      <c r="HM121">
        <v>42.376399999999997</v>
      </c>
      <c r="HN121">
        <v>20.194199999999999</v>
      </c>
      <c r="HO121">
        <v>100</v>
      </c>
      <c r="HP121">
        <v>31</v>
      </c>
      <c r="HQ121">
        <v>718.89300000000003</v>
      </c>
      <c r="HR121">
        <v>32.847499999999997</v>
      </c>
      <c r="HS121">
        <v>99.196700000000007</v>
      </c>
      <c r="HT121">
        <v>98.177599999999998</v>
      </c>
    </row>
    <row r="122" spans="1:228" x14ac:dyDescent="0.2">
      <c r="A122">
        <v>107</v>
      </c>
      <c r="B122">
        <v>1674758284.5999999</v>
      </c>
      <c r="C122">
        <v>427.5</v>
      </c>
      <c r="D122" t="s">
        <v>572</v>
      </c>
      <c r="E122" t="s">
        <v>573</v>
      </c>
      <c r="F122">
        <v>4</v>
      </c>
      <c r="G122">
        <v>1674758282.5999999</v>
      </c>
      <c r="H122">
        <f t="shared" si="34"/>
        <v>6.0341825962861677E-4</v>
      </c>
      <c r="I122">
        <f t="shared" si="35"/>
        <v>0.60341825962861673</v>
      </c>
      <c r="J122">
        <f t="shared" si="36"/>
        <v>6.8924083209069824</v>
      </c>
      <c r="K122">
        <f t="shared" si="37"/>
        <v>691.8787142857143</v>
      </c>
      <c r="L122">
        <f t="shared" si="38"/>
        <v>426.61861101308358</v>
      </c>
      <c r="M122">
        <f t="shared" si="39"/>
        <v>43.200648227785493</v>
      </c>
      <c r="N122">
        <f t="shared" si="40"/>
        <v>70.061662057291244</v>
      </c>
      <c r="O122">
        <f t="shared" si="41"/>
        <v>4.3938413858726946E-2</v>
      </c>
      <c r="P122">
        <f t="shared" si="42"/>
        <v>2.7673276589043123</v>
      </c>
      <c r="Q122">
        <f t="shared" si="43"/>
        <v>4.3554494653435062E-2</v>
      </c>
      <c r="R122">
        <f t="shared" si="44"/>
        <v>2.7255773056047383E-2</v>
      </c>
      <c r="S122">
        <f t="shared" si="45"/>
        <v>226.11833790595088</v>
      </c>
      <c r="T122">
        <f t="shared" si="46"/>
        <v>33.381915998010044</v>
      </c>
      <c r="U122">
        <f t="shared" si="47"/>
        <v>31.844242857142859</v>
      </c>
      <c r="V122">
        <f t="shared" si="48"/>
        <v>4.7331475593003489</v>
      </c>
      <c r="W122">
        <f t="shared" si="49"/>
        <v>70.335797346868901</v>
      </c>
      <c r="X122">
        <f t="shared" si="50"/>
        <v>3.3864636557818764</v>
      </c>
      <c r="Y122">
        <f t="shared" si="51"/>
        <v>4.8147085602529671</v>
      </c>
      <c r="Z122">
        <f t="shared" si="52"/>
        <v>1.3466839035184726</v>
      </c>
      <c r="AA122">
        <f t="shared" si="53"/>
        <v>-26.610745249621999</v>
      </c>
      <c r="AB122">
        <f t="shared" si="54"/>
        <v>45.03259047788849</v>
      </c>
      <c r="AC122">
        <f t="shared" si="55"/>
        <v>3.6902562251914466</v>
      </c>
      <c r="AD122">
        <f t="shared" si="56"/>
        <v>248.23043935940882</v>
      </c>
      <c r="AE122">
        <f t="shared" si="57"/>
        <v>17.387223878677045</v>
      </c>
      <c r="AF122">
        <f t="shared" si="58"/>
        <v>0.63615591667952931</v>
      </c>
      <c r="AG122">
        <f t="shared" si="59"/>
        <v>6.8924083209069824</v>
      </c>
      <c r="AH122">
        <v>731.67510586253411</v>
      </c>
      <c r="AI122">
        <v>718.38263636363627</v>
      </c>
      <c r="AJ122">
        <v>1.7119009197926991</v>
      </c>
      <c r="AK122">
        <v>63.968165495996793</v>
      </c>
      <c r="AL122">
        <f t="shared" si="60"/>
        <v>0.60341825962861673</v>
      </c>
      <c r="AM122">
        <v>32.877044467289998</v>
      </c>
      <c r="AN122">
        <v>33.437688484848479</v>
      </c>
      <c r="AO122">
        <v>-3.889357274232529E-3</v>
      </c>
      <c r="AP122">
        <v>93.478074377991348</v>
      </c>
      <c r="AQ122">
        <v>84</v>
      </c>
      <c r="AR122">
        <v>13</v>
      </c>
      <c r="AS122">
        <f t="shared" si="61"/>
        <v>1</v>
      </c>
      <c r="AT122">
        <f t="shared" si="62"/>
        <v>0</v>
      </c>
      <c r="AU122">
        <f t="shared" si="63"/>
        <v>47460.988585553016</v>
      </c>
      <c r="AV122">
        <f t="shared" si="64"/>
        <v>1200.002857142857</v>
      </c>
      <c r="AW122">
        <f t="shared" si="65"/>
        <v>1025.9287636818399</v>
      </c>
      <c r="AX122">
        <f t="shared" si="66"/>
        <v>0.85493860083343609</v>
      </c>
      <c r="AY122">
        <f t="shared" si="67"/>
        <v>0.18843149960853145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1674758282.5999999</v>
      </c>
      <c r="BF122">
        <v>691.8787142857143</v>
      </c>
      <c r="BG122">
        <v>708.33399999999995</v>
      </c>
      <c r="BH122">
        <v>33.44228571428571</v>
      </c>
      <c r="BI122">
        <v>32.87472857142857</v>
      </c>
      <c r="BJ122">
        <v>697.82628571428575</v>
      </c>
      <c r="BK122">
        <v>33.160414285714289</v>
      </c>
      <c r="BL122">
        <v>650.02942857142864</v>
      </c>
      <c r="BM122">
        <v>101.16285714285711</v>
      </c>
      <c r="BN122">
        <v>0.1000674285714286</v>
      </c>
      <c r="BO122">
        <v>32.146085714285718</v>
      </c>
      <c r="BP122">
        <v>31.844242857142859</v>
      </c>
      <c r="BQ122">
        <v>999.89999999999986</v>
      </c>
      <c r="BR122">
        <v>0</v>
      </c>
      <c r="BS122">
        <v>0</v>
      </c>
      <c r="BT122">
        <v>8998.0357142857138</v>
      </c>
      <c r="BU122">
        <v>0</v>
      </c>
      <c r="BV122">
        <v>160.39657142857141</v>
      </c>
      <c r="BW122">
        <v>-16.455385714285711</v>
      </c>
      <c r="BX122">
        <v>715.81728571428573</v>
      </c>
      <c r="BY122">
        <v>732.41171428571431</v>
      </c>
      <c r="BZ122">
        <v>0.56756285714285715</v>
      </c>
      <c r="CA122">
        <v>708.33399999999995</v>
      </c>
      <c r="CB122">
        <v>32.87472857142857</v>
      </c>
      <c r="CC122">
        <v>3.383119999999999</v>
      </c>
      <c r="CD122">
        <v>3.3257028571428568</v>
      </c>
      <c r="CE122">
        <v>26.044342857142851</v>
      </c>
      <c r="CF122">
        <v>25.75525714285714</v>
      </c>
      <c r="CG122">
        <v>1200.002857142857</v>
      </c>
      <c r="CH122">
        <v>0.49996400000000002</v>
      </c>
      <c r="CI122">
        <v>0.50003600000000004</v>
      </c>
      <c r="CJ122">
        <v>0</v>
      </c>
      <c r="CK122">
        <v>771.52242857142858</v>
      </c>
      <c r="CL122">
        <v>4.9990899999999998</v>
      </c>
      <c r="CM122">
        <v>7985.7000000000016</v>
      </c>
      <c r="CN122">
        <v>9557.7428571428572</v>
      </c>
      <c r="CO122">
        <v>41.186999999999998</v>
      </c>
      <c r="CP122">
        <v>42.811999999999998</v>
      </c>
      <c r="CQ122">
        <v>41.936999999999998</v>
      </c>
      <c r="CR122">
        <v>41.875</v>
      </c>
      <c r="CS122">
        <v>42.561999999999998</v>
      </c>
      <c r="CT122">
        <v>597.45857142857142</v>
      </c>
      <c r="CU122">
        <v>597.54571428571421</v>
      </c>
      <c r="CV122">
        <v>0</v>
      </c>
      <c r="CW122">
        <v>1674758301.4000001</v>
      </c>
      <c r="CX122">
        <v>0</v>
      </c>
      <c r="CY122">
        <v>1674757564.0999999</v>
      </c>
      <c r="CZ122" t="s">
        <v>356</v>
      </c>
      <c r="DA122">
        <v>1674757564.0999999</v>
      </c>
      <c r="DB122">
        <v>1674757561.0999999</v>
      </c>
      <c r="DC122">
        <v>36</v>
      </c>
      <c r="DD122">
        <v>6.9000000000000006E-2</v>
      </c>
      <c r="DE122">
        <v>-3.7999999999999999E-2</v>
      </c>
      <c r="DF122">
        <v>-5.3319999999999999</v>
      </c>
      <c r="DG122">
        <v>0.27300000000000002</v>
      </c>
      <c r="DH122">
        <v>415</v>
      </c>
      <c r="DI122">
        <v>32</v>
      </c>
      <c r="DJ122">
        <v>0.52</v>
      </c>
      <c r="DK122">
        <v>0.2</v>
      </c>
      <c r="DL122">
        <v>-16.273595121951221</v>
      </c>
      <c r="DM122">
        <v>-1.2004202090592251</v>
      </c>
      <c r="DN122">
        <v>0.1221228928244594</v>
      </c>
      <c r="DO122">
        <v>0</v>
      </c>
      <c r="DP122">
        <v>0.54702475609756096</v>
      </c>
      <c r="DQ122">
        <v>0.2687472125435536</v>
      </c>
      <c r="DR122">
        <v>3.0963248460211739E-2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365</v>
      </c>
      <c r="EA122">
        <v>3.2982</v>
      </c>
      <c r="EB122">
        <v>2.6252399999999998</v>
      </c>
      <c r="EC122">
        <v>0.14799300000000001</v>
      </c>
      <c r="ED122">
        <v>0.14838200000000001</v>
      </c>
      <c r="EE122">
        <v>0.13791100000000001</v>
      </c>
      <c r="EF122">
        <v>0.13523099999999999</v>
      </c>
      <c r="EG122">
        <v>25783.8</v>
      </c>
      <c r="EH122">
        <v>26214</v>
      </c>
      <c r="EI122">
        <v>28150.3</v>
      </c>
      <c r="EJ122">
        <v>29619</v>
      </c>
      <c r="EK122">
        <v>33403.1</v>
      </c>
      <c r="EL122">
        <v>35567.699999999997</v>
      </c>
      <c r="EM122">
        <v>39738</v>
      </c>
      <c r="EN122">
        <v>42338.8</v>
      </c>
      <c r="EO122">
        <v>2.1060300000000001</v>
      </c>
      <c r="EP122">
        <v>2.2087500000000002</v>
      </c>
      <c r="EQ122">
        <v>0.11887399999999999</v>
      </c>
      <c r="ER122">
        <v>0</v>
      </c>
      <c r="ES122">
        <v>29.921700000000001</v>
      </c>
      <c r="ET122">
        <v>999.9</v>
      </c>
      <c r="EU122">
        <v>66.900000000000006</v>
      </c>
      <c r="EV122">
        <v>35.6</v>
      </c>
      <c r="EW122">
        <v>38.612200000000001</v>
      </c>
      <c r="EX122">
        <v>56.994700000000002</v>
      </c>
      <c r="EY122">
        <v>-3.6778900000000001</v>
      </c>
      <c r="EZ122">
        <v>2</v>
      </c>
      <c r="FA122">
        <v>0.33005299999999999</v>
      </c>
      <c r="FB122">
        <v>-0.47027799999999997</v>
      </c>
      <c r="FC122">
        <v>20.274799999999999</v>
      </c>
      <c r="FD122">
        <v>5.2184900000000001</v>
      </c>
      <c r="FE122">
        <v>12.004</v>
      </c>
      <c r="FF122">
        <v>4.9872500000000004</v>
      </c>
      <c r="FG122">
        <v>3.2846500000000001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1.8622000000000001</v>
      </c>
      <c r="FN122">
        <v>1.8643099999999999</v>
      </c>
      <c r="FO122">
        <v>1.8603499999999999</v>
      </c>
      <c r="FP122">
        <v>1.8610899999999999</v>
      </c>
      <c r="FQ122">
        <v>1.8602000000000001</v>
      </c>
      <c r="FR122">
        <v>1.86188</v>
      </c>
      <c r="FS122">
        <v>1.8585199999999999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-5.9539999999999997</v>
      </c>
      <c r="GH122">
        <v>0.28179999999999999</v>
      </c>
      <c r="GI122">
        <v>-3.9704311847748919</v>
      </c>
      <c r="GJ122">
        <v>-4.001498376286535E-3</v>
      </c>
      <c r="GK122">
        <v>2.0240158909263329E-6</v>
      </c>
      <c r="GL122">
        <v>-5.0118485733500383E-10</v>
      </c>
      <c r="GM122">
        <v>-5.8397261604675788E-2</v>
      </c>
      <c r="GN122">
        <v>3.5264372609216709E-3</v>
      </c>
      <c r="GO122">
        <v>5.1992710767976636E-4</v>
      </c>
      <c r="GP122">
        <v>-9.5545545698783704E-6</v>
      </c>
      <c r="GQ122">
        <v>7</v>
      </c>
      <c r="GR122">
        <v>2079</v>
      </c>
      <c r="GS122">
        <v>3</v>
      </c>
      <c r="GT122">
        <v>32</v>
      </c>
      <c r="GU122">
        <v>12</v>
      </c>
      <c r="GV122">
        <v>12.1</v>
      </c>
      <c r="GW122">
        <v>2.1313499999999999</v>
      </c>
      <c r="GX122">
        <v>2.5524900000000001</v>
      </c>
      <c r="GY122">
        <v>2.04834</v>
      </c>
      <c r="GZ122">
        <v>2.6171899999999999</v>
      </c>
      <c r="HA122">
        <v>2.1972700000000001</v>
      </c>
      <c r="HB122">
        <v>2.323</v>
      </c>
      <c r="HC122">
        <v>39.8932</v>
      </c>
      <c r="HD122">
        <v>14.2021</v>
      </c>
      <c r="HE122">
        <v>18</v>
      </c>
      <c r="HF122">
        <v>596.49300000000005</v>
      </c>
      <c r="HG122">
        <v>752.06700000000001</v>
      </c>
      <c r="HH122">
        <v>31.000499999999999</v>
      </c>
      <c r="HI122">
        <v>31.6294</v>
      </c>
      <c r="HJ122">
        <v>30</v>
      </c>
      <c r="HK122">
        <v>31.5747</v>
      </c>
      <c r="HL122">
        <v>31.579899999999999</v>
      </c>
      <c r="HM122">
        <v>42.648299999999999</v>
      </c>
      <c r="HN122">
        <v>20.194199999999999</v>
      </c>
      <c r="HO122">
        <v>100</v>
      </c>
      <c r="HP122">
        <v>31</v>
      </c>
      <c r="HQ122">
        <v>725.59100000000001</v>
      </c>
      <c r="HR122">
        <v>32.854199999999999</v>
      </c>
      <c r="HS122">
        <v>99.197599999999994</v>
      </c>
      <c r="HT122">
        <v>98.177199999999999</v>
      </c>
    </row>
    <row r="123" spans="1:228" x14ac:dyDescent="0.2">
      <c r="A123">
        <v>108</v>
      </c>
      <c r="B123">
        <v>1674758288.5999999</v>
      </c>
      <c r="C123">
        <v>431.5</v>
      </c>
      <c r="D123" t="s">
        <v>574</v>
      </c>
      <c r="E123" t="s">
        <v>575</v>
      </c>
      <c r="F123">
        <v>4</v>
      </c>
      <c r="G123">
        <v>1674758286.2874999</v>
      </c>
      <c r="H123">
        <f t="shared" si="34"/>
        <v>6.1499415328054939E-4</v>
      </c>
      <c r="I123">
        <f t="shared" si="35"/>
        <v>0.6149941532805494</v>
      </c>
      <c r="J123">
        <f t="shared" si="36"/>
        <v>6.9484819364135477</v>
      </c>
      <c r="K123">
        <f t="shared" si="37"/>
        <v>698.02312500000005</v>
      </c>
      <c r="L123">
        <f t="shared" si="38"/>
        <v>434.64577044353734</v>
      </c>
      <c r="M123">
        <f t="shared" si="39"/>
        <v>44.013870611872179</v>
      </c>
      <c r="N123">
        <f t="shared" si="40"/>
        <v>70.68445524384947</v>
      </c>
      <c r="O123">
        <f t="shared" si="41"/>
        <v>4.4668068149991969E-2</v>
      </c>
      <c r="P123">
        <f t="shared" si="42"/>
        <v>2.7632962116028614</v>
      </c>
      <c r="Q123">
        <f t="shared" si="43"/>
        <v>4.4270781007627213E-2</v>
      </c>
      <c r="R123">
        <f t="shared" si="44"/>
        <v>2.7704638171538488E-2</v>
      </c>
      <c r="S123">
        <f t="shared" si="45"/>
        <v>226.11742986120566</v>
      </c>
      <c r="T123">
        <f t="shared" si="46"/>
        <v>33.382284992007143</v>
      </c>
      <c r="U123">
        <f t="shared" si="47"/>
        <v>31.853237499999999</v>
      </c>
      <c r="V123">
        <f t="shared" si="48"/>
        <v>4.7355605014201156</v>
      </c>
      <c r="W123">
        <f t="shared" si="49"/>
        <v>70.303034065952559</v>
      </c>
      <c r="X123">
        <f t="shared" si="50"/>
        <v>3.3852453981241757</v>
      </c>
      <c r="Y123">
        <f t="shared" si="51"/>
        <v>4.8152194896004277</v>
      </c>
      <c r="Z123">
        <f t="shared" si="52"/>
        <v>1.35031510329594</v>
      </c>
      <c r="AA123">
        <f t="shared" si="53"/>
        <v>-27.121242159672228</v>
      </c>
      <c r="AB123">
        <f t="shared" si="54"/>
        <v>43.906605404208463</v>
      </c>
      <c r="AC123">
        <f t="shared" si="55"/>
        <v>3.6034276777155521</v>
      </c>
      <c r="AD123">
        <f t="shared" si="56"/>
        <v>246.50622078345748</v>
      </c>
      <c r="AE123">
        <f t="shared" si="57"/>
        <v>17.346997053125516</v>
      </c>
      <c r="AF123">
        <f t="shared" si="58"/>
        <v>0.62979410215261067</v>
      </c>
      <c r="AG123">
        <f t="shared" si="59"/>
        <v>6.9484819364135477</v>
      </c>
      <c r="AH123">
        <v>738.57720815270181</v>
      </c>
      <c r="AI123">
        <v>725.25806666666676</v>
      </c>
      <c r="AJ123">
        <v>1.704993893701213</v>
      </c>
      <c r="AK123">
        <v>63.968165495996793</v>
      </c>
      <c r="AL123">
        <f t="shared" si="60"/>
        <v>0.6149941532805494</v>
      </c>
      <c r="AM123">
        <v>32.869097835427297</v>
      </c>
      <c r="AN123">
        <v>33.424478787878783</v>
      </c>
      <c r="AO123">
        <v>-1.165866650669917E-3</v>
      </c>
      <c r="AP123">
        <v>93.478074377991348</v>
      </c>
      <c r="AQ123">
        <v>84</v>
      </c>
      <c r="AR123">
        <v>13</v>
      </c>
      <c r="AS123">
        <f t="shared" si="61"/>
        <v>1</v>
      </c>
      <c r="AT123">
        <f t="shared" si="62"/>
        <v>0</v>
      </c>
      <c r="AU123">
        <f t="shared" si="63"/>
        <v>47349.529065028859</v>
      </c>
      <c r="AV123">
        <f t="shared" si="64"/>
        <v>1200.00125</v>
      </c>
      <c r="AW123">
        <f t="shared" si="65"/>
        <v>1025.9270760938889</v>
      </c>
      <c r="AX123">
        <f t="shared" si="66"/>
        <v>0.85493833951747034</v>
      </c>
      <c r="AY123">
        <f t="shared" si="67"/>
        <v>0.18843099526871798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1674758286.2874999</v>
      </c>
      <c r="BF123">
        <v>698.02312500000005</v>
      </c>
      <c r="BG123">
        <v>714.44112500000006</v>
      </c>
      <c r="BH123">
        <v>33.429974999999999</v>
      </c>
      <c r="BI123">
        <v>32.868074999999997</v>
      </c>
      <c r="BJ123">
        <v>703.98250000000007</v>
      </c>
      <c r="BK123">
        <v>33.148175000000002</v>
      </c>
      <c r="BL123">
        <v>650.01612499999999</v>
      </c>
      <c r="BM123">
        <v>101.16374999999999</v>
      </c>
      <c r="BN123">
        <v>0.10002295</v>
      </c>
      <c r="BO123">
        <v>32.147962500000013</v>
      </c>
      <c r="BP123">
        <v>31.853237499999999</v>
      </c>
      <c r="BQ123">
        <v>999.9</v>
      </c>
      <c r="BR123">
        <v>0</v>
      </c>
      <c r="BS123">
        <v>0</v>
      </c>
      <c r="BT123">
        <v>8976.5625</v>
      </c>
      <c r="BU123">
        <v>0</v>
      </c>
      <c r="BV123">
        <v>160.977</v>
      </c>
      <c r="BW123">
        <v>-16.417925</v>
      </c>
      <c r="BX123">
        <v>722.16499999999996</v>
      </c>
      <c r="BY123">
        <v>738.72149999999999</v>
      </c>
      <c r="BZ123">
        <v>0.56189825000000004</v>
      </c>
      <c r="CA123">
        <v>714.44112500000006</v>
      </c>
      <c r="CB123">
        <v>32.868074999999997</v>
      </c>
      <c r="CC123">
        <v>3.3819024999999998</v>
      </c>
      <c r="CD123">
        <v>3.3250600000000001</v>
      </c>
      <c r="CE123">
        <v>26.038250000000001</v>
      </c>
      <c r="CF123">
        <v>25.751987499999998</v>
      </c>
      <c r="CG123">
        <v>1200.00125</v>
      </c>
      <c r="CH123">
        <v>0.49997200000000003</v>
      </c>
      <c r="CI123">
        <v>0.50002800000000003</v>
      </c>
      <c r="CJ123">
        <v>0</v>
      </c>
      <c r="CK123">
        <v>772.17887500000006</v>
      </c>
      <c r="CL123">
        <v>4.9990899999999998</v>
      </c>
      <c r="CM123">
        <v>7992.4212500000003</v>
      </c>
      <c r="CN123">
        <v>9557.7674999999999</v>
      </c>
      <c r="CO123">
        <v>41.186999999999998</v>
      </c>
      <c r="CP123">
        <v>42.811999999999998</v>
      </c>
      <c r="CQ123">
        <v>41.936999999999998</v>
      </c>
      <c r="CR123">
        <v>41.875</v>
      </c>
      <c r="CS123">
        <v>42.561999999999998</v>
      </c>
      <c r="CT123">
        <v>597.46749999999997</v>
      </c>
      <c r="CU123">
        <v>597.53374999999994</v>
      </c>
      <c r="CV123">
        <v>0</v>
      </c>
      <c r="CW123">
        <v>1674758305.5999999</v>
      </c>
      <c r="CX123">
        <v>0</v>
      </c>
      <c r="CY123">
        <v>1674757564.0999999</v>
      </c>
      <c r="CZ123" t="s">
        <v>356</v>
      </c>
      <c r="DA123">
        <v>1674757564.0999999</v>
      </c>
      <c r="DB123">
        <v>1674757561.0999999</v>
      </c>
      <c r="DC123">
        <v>36</v>
      </c>
      <c r="DD123">
        <v>6.9000000000000006E-2</v>
      </c>
      <c r="DE123">
        <v>-3.7999999999999999E-2</v>
      </c>
      <c r="DF123">
        <v>-5.3319999999999999</v>
      </c>
      <c r="DG123">
        <v>0.27300000000000002</v>
      </c>
      <c r="DH123">
        <v>415</v>
      </c>
      <c r="DI123">
        <v>32</v>
      </c>
      <c r="DJ123">
        <v>0.52</v>
      </c>
      <c r="DK123">
        <v>0.2</v>
      </c>
      <c r="DL123">
        <v>-16.342434999999998</v>
      </c>
      <c r="DM123">
        <v>-0.94985966228893015</v>
      </c>
      <c r="DN123">
        <v>9.9086372801712772E-2</v>
      </c>
      <c r="DO123">
        <v>0</v>
      </c>
      <c r="DP123">
        <v>0.55736030000000003</v>
      </c>
      <c r="DQ123">
        <v>0.1691934033771097</v>
      </c>
      <c r="DR123">
        <v>2.5307016156789409E-2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365</v>
      </c>
      <c r="EA123">
        <v>3.2981199999999999</v>
      </c>
      <c r="EB123">
        <v>2.6251500000000001</v>
      </c>
      <c r="EC123">
        <v>0.14894099999999999</v>
      </c>
      <c r="ED123">
        <v>0.149283</v>
      </c>
      <c r="EE123">
        <v>0.13788500000000001</v>
      </c>
      <c r="EF123">
        <v>0.135218</v>
      </c>
      <c r="EG123">
        <v>25755</v>
      </c>
      <c r="EH123">
        <v>26185.8</v>
      </c>
      <c r="EI123">
        <v>28150.1</v>
      </c>
      <c r="EJ123">
        <v>29618.5</v>
      </c>
      <c r="EK123">
        <v>33404.5</v>
      </c>
      <c r="EL123">
        <v>35567.9</v>
      </c>
      <c r="EM123">
        <v>39738.300000000003</v>
      </c>
      <c r="EN123">
        <v>42338.3</v>
      </c>
      <c r="EO123">
        <v>2.1059299999999999</v>
      </c>
      <c r="EP123">
        <v>2.20885</v>
      </c>
      <c r="EQ123">
        <v>0.11895600000000001</v>
      </c>
      <c r="ER123">
        <v>0</v>
      </c>
      <c r="ES123">
        <v>29.915299999999998</v>
      </c>
      <c r="ET123">
        <v>999.9</v>
      </c>
      <c r="EU123">
        <v>66.900000000000006</v>
      </c>
      <c r="EV123">
        <v>35.6</v>
      </c>
      <c r="EW123">
        <v>38.611400000000003</v>
      </c>
      <c r="EX123">
        <v>56.844700000000003</v>
      </c>
      <c r="EY123">
        <v>-3.6899000000000002</v>
      </c>
      <c r="EZ123">
        <v>2</v>
      </c>
      <c r="FA123">
        <v>0.33000800000000002</v>
      </c>
      <c r="FB123">
        <v>-0.46841500000000003</v>
      </c>
      <c r="FC123">
        <v>20.274899999999999</v>
      </c>
      <c r="FD123">
        <v>5.21774</v>
      </c>
      <c r="FE123">
        <v>12.004</v>
      </c>
      <c r="FF123">
        <v>4.9871999999999996</v>
      </c>
      <c r="FG123">
        <v>3.2846500000000001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1.8622000000000001</v>
      </c>
      <c r="FN123">
        <v>1.8643099999999999</v>
      </c>
      <c r="FO123">
        <v>1.8603499999999999</v>
      </c>
      <c r="FP123">
        <v>1.8611</v>
      </c>
      <c r="FQ123">
        <v>1.8602000000000001</v>
      </c>
      <c r="FR123">
        <v>1.86188</v>
      </c>
      <c r="FS123">
        <v>1.8585199999999999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-5.9660000000000002</v>
      </c>
      <c r="GH123">
        <v>0.28170000000000001</v>
      </c>
      <c r="GI123">
        <v>-3.9704311847748919</v>
      </c>
      <c r="GJ123">
        <v>-4.001498376286535E-3</v>
      </c>
      <c r="GK123">
        <v>2.0240158909263329E-6</v>
      </c>
      <c r="GL123">
        <v>-5.0118485733500383E-10</v>
      </c>
      <c r="GM123">
        <v>-5.8397261604675788E-2</v>
      </c>
      <c r="GN123">
        <v>3.5264372609216709E-3</v>
      </c>
      <c r="GO123">
        <v>5.1992710767976636E-4</v>
      </c>
      <c r="GP123">
        <v>-9.5545545698783704E-6</v>
      </c>
      <c r="GQ123">
        <v>7</v>
      </c>
      <c r="GR123">
        <v>2079</v>
      </c>
      <c r="GS123">
        <v>3</v>
      </c>
      <c r="GT123">
        <v>32</v>
      </c>
      <c r="GU123">
        <v>12.1</v>
      </c>
      <c r="GV123">
        <v>12.1</v>
      </c>
      <c r="GW123">
        <v>2.1472199999999999</v>
      </c>
      <c r="GX123">
        <v>2.5537100000000001</v>
      </c>
      <c r="GY123">
        <v>2.04834</v>
      </c>
      <c r="GZ123">
        <v>2.6171899999999999</v>
      </c>
      <c r="HA123">
        <v>2.1972700000000001</v>
      </c>
      <c r="HB123">
        <v>2.3022499999999999</v>
      </c>
      <c r="HC123">
        <v>39.8932</v>
      </c>
      <c r="HD123">
        <v>14.193300000000001</v>
      </c>
      <c r="HE123">
        <v>18</v>
      </c>
      <c r="HF123">
        <v>596.41999999999996</v>
      </c>
      <c r="HG123">
        <v>752.13599999999997</v>
      </c>
      <c r="HH123">
        <v>31.000599999999999</v>
      </c>
      <c r="HI123">
        <v>31.627700000000001</v>
      </c>
      <c r="HJ123">
        <v>30</v>
      </c>
      <c r="HK123">
        <v>31.5747</v>
      </c>
      <c r="HL123">
        <v>31.5776</v>
      </c>
      <c r="HM123">
        <v>42.9621</v>
      </c>
      <c r="HN123">
        <v>20.194199999999999</v>
      </c>
      <c r="HO123">
        <v>100</v>
      </c>
      <c r="HP123">
        <v>31</v>
      </c>
      <c r="HQ123">
        <v>732.27300000000002</v>
      </c>
      <c r="HR123">
        <v>32.844200000000001</v>
      </c>
      <c r="HS123">
        <v>99.197900000000004</v>
      </c>
      <c r="HT123">
        <v>98.175799999999995</v>
      </c>
    </row>
    <row r="124" spans="1:228" x14ac:dyDescent="0.2">
      <c r="A124">
        <v>109</v>
      </c>
      <c r="B124">
        <v>1674758292.5999999</v>
      </c>
      <c r="C124">
        <v>435.5</v>
      </c>
      <c r="D124" t="s">
        <v>576</v>
      </c>
      <c r="E124" t="s">
        <v>577</v>
      </c>
      <c r="F124">
        <v>4</v>
      </c>
      <c r="G124">
        <v>1674758290.5999999</v>
      </c>
      <c r="H124">
        <f t="shared" si="34"/>
        <v>6.2914605625653277E-4</v>
      </c>
      <c r="I124">
        <f t="shared" si="35"/>
        <v>0.62914605625653275</v>
      </c>
      <c r="J124">
        <f t="shared" si="36"/>
        <v>6.8437647676310149</v>
      </c>
      <c r="K124">
        <f t="shared" si="37"/>
        <v>705.08742857142863</v>
      </c>
      <c r="L124">
        <f t="shared" si="38"/>
        <v>451.02513610249741</v>
      </c>
      <c r="M124">
        <f t="shared" si="39"/>
        <v>45.67274342051055</v>
      </c>
      <c r="N124">
        <f t="shared" si="40"/>
        <v>71.400182908768286</v>
      </c>
      <c r="O124">
        <f t="shared" si="41"/>
        <v>4.5747617693578067E-2</v>
      </c>
      <c r="P124">
        <f t="shared" si="42"/>
        <v>2.7611890112102637</v>
      </c>
      <c r="Q124">
        <f t="shared" si="43"/>
        <v>4.5330676822053911E-2</v>
      </c>
      <c r="R124">
        <f t="shared" si="44"/>
        <v>2.8368816670577016E-2</v>
      </c>
      <c r="S124">
        <f t="shared" si="45"/>
        <v>226.11995495054356</v>
      </c>
      <c r="T124">
        <f t="shared" si="46"/>
        <v>33.383887607372884</v>
      </c>
      <c r="U124">
        <f t="shared" si="47"/>
        <v>31.84702857142857</v>
      </c>
      <c r="V124">
        <f t="shared" si="48"/>
        <v>4.7338947527153543</v>
      </c>
      <c r="W124">
        <f t="shared" si="49"/>
        <v>70.275188308917976</v>
      </c>
      <c r="X124">
        <f t="shared" si="50"/>
        <v>3.3847837261903906</v>
      </c>
      <c r="Y124">
        <f t="shared" si="51"/>
        <v>4.8164705177472413</v>
      </c>
      <c r="Z124">
        <f t="shared" si="52"/>
        <v>1.3491110265249637</v>
      </c>
      <c r="AA124">
        <f t="shared" si="53"/>
        <v>-27.745341080913096</v>
      </c>
      <c r="AB124">
        <f t="shared" si="54"/>
        <v>45.481356490328913</v>
      </c>
      <c r="AC124">
        <f t="shared" si="55"/>
        <v>3.7354869430251831</v>
      </c>
      <c r="AD124">
        <f t="shared" si="56"/>
        <v>247.59145730298457</v>
      </c>
      <c r="AE124">
        <f t="shared" si="57"/>
        <v>17.072460144263147</v>
      </c>
      <c r="AF124">
        <f t="shared" si="58"/>
        <v>0.63238299746280768</v>
      </c>
      <c r="AG124">
        <f t="shared" si="59"/>
        <v>6.8437647676310149</v>
      </c>
      <c r="AH124">
        <v>745.04273238579663</v>
      </c>
      <c r="AI124">
        <v>731.96723030303019</v>
      </c>
      <c r="AJ124">
        <v>1.668378298356981</v>
      </c>
      <c r="AK124">
        <v>63.968165495996793</v>
      </c>
      <c r="AL124">
        <f t="shared" si="60"/>
        <v>0.62914605625653275</v>
      </c>
      <c r="AM124">
        <v>32.863074289832348</v>
      </c>
      <c r="AN124">
        <v>33.423360606060598</v>
      </c>
      <c r="AO124">
        <v>1.8163499911159859E-4</v>
      </c>
      <c r="AP124">
        <v>93.478074377991348</v>
      </c>
      <c r="AQ124">
        <v>84</v>
      </c>
      <c r="AR124">
        <v>13</v>
      </c>
      <c r="AS124">
        <f t="shared" si="61"/>
        <v>1</v>
      </c>
      <c r="AT124">
        <f t="shared" si="62"/>
        <v>0</v>
      </c>
      <c r="AU124">
        <f t="shared" si="63"/>
        <v>47290.743324054958</v>
      </c>
      <c r="AV124">
        <f t="shared" si="64"/>
        <v>1200.014285714286</v>
      </c>
      <c r="AW124">
        <f t="shared" si="65"/>
        <v>1025.9382564510588</v>
      </c>
      <c r="AX124">
        <f t="shared" si="66"/>
        <v>0.85493836920482025</v>
      </c>
      <c r="AY124">
        <f t="shared" si="67"/>
        <v>0.18843105256530335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1674758290.5999999</v>
      </c>
      <c r="BF124">
        <v>705.08742857142863</v>
      </c>
      <c r="BG124">
        <v>721.25785714285723</v>
      </c>
      <c r="BH124">
        <v>33.425242857142862</v>
      </c>
      <c r="BI124">
        <v>32.861028571428569</v>
      </c>
      <c r="BJ124">
        <v>711.06014285714286</v>
      </c>
      <c r="BK124">
        <v>33.143514285714289</v>
      </c>
      <c r="BL124">
        <v>650.01414285714293</v>
      </c>
      <c r="BM124">
        <v>101.16414285714291</v>
      </c>
      <c r="BN124">
        <v>0.1001543285714286</v>
      </c>
      <c r="BO124">
        <v>32.152557142857141</v>
      </c>
      <c r="BP124">
        <v>31.84702857142857</v>
      </c>
      <c r="BQ124">
        <v>999.89999999999986</v>
      </c>
      <c r="BR124">
        <v>0</v>
      </c>
      <c r="BS124">
        <v>0</v>
      </c>
      <c r="BT124">
        <v>8965.3571428571431</v>
      </c>
      <c r="BU124">
        <v>0</v>
      </c>
      <c r="BV124">
        <v>161.58042857142851</v>
      </c>
      <c r="BW124">
        <v>-16.17042857142857</v>
      </c>
      <c r="BX124">
        <v>729.47028571428564</v>
      </c>
      <c r="BY124">
        <v>745.76442857142865</v>
      </c>
      <c r="BZ124">
        <v>0.56423342857142855</v>
      </c>
      <c r="CA124">
        <v>721.25785714285723</v>
      </c>
      <c r="CB124">
        <v>32.861028571428569</v>
      </c>
      <c r="CC124">
        <v>3.3814357142857139</v>
      </c>
      <c r="CD124">
        <v>3.3243528571428569</v>
      </c>
      <c r="CE124">
        <v>26.035914285714291</v>
      </c>
      <c r="CF124">
        <v>25.748428571428569</v>
      </c>
      <c r="CG124">
        <v>1200.014285714286</v>
      </c>
      <c r="CH124">
        <v>0.49997200000000003</v>
      </c>
      <c r="CI124">
        <v>0.50002800000000003</v>
      </c>
      <c r="CJ124">
        <v>0</v>
      </c>
      <c r="CK124">
        <v>772.98271428571422</v>
      </c>
      <c r="CL124">
        <v>4.9990899999999998</v>
      </c>
      <c r="CM124">
        <v>8000.8285714285721</v>
      </c>
      <c r="CN124">
        <v>9557.8785714285714</v>
      </c>
      <c r="CO124">
        <v>41.186999999999998</v>
      </c>
      <c r="CP124">
        <v>42.811999999999998</v>
      </c>
      <c r="CQ124">
        <v>41.936999999999998</v>
      </c>
      <c r="CR124">
        <v>41.875</v>
      </c>
      <c r="CS124">
        <v>42.544285714285706</v>
      </c>
      <c r="CT124">
        <v>597.47285714285715</v>
      </c>
      <c r="CU124">
        <v>597.54142857142858</v>
      </c>
      <c r="CV124">
        <v>0</v>
      </c>
      <c r="CW124">
        <v>1674758309.2</v>
      </c>
      <c r="CX124">
        <v>0</v>
      </c>
      <c r="CY124">
        <v>1674757564.0999999</v>
      </c>
      <c r="CZ124" t="s">
        <v>356</v>
      </c>
      <c r="DA124">
        <v>1674757564.0999999</v>
      </c>
      <c r="DB124">
        <v>1674757561.0999999</v>
      </c>
      <c r="DC124">
        <v>36</v>
      </c>
      <c r="DD124">
        <v>6.9000000000000006E-2</v>
      </c>
      <c r="DE124">
        <v>-3.7999999999999999E-2</v>
      </c>
      <c r="DF124">
        <v>-5.3319999999999999</v>
      </c>
      <c r="DG124">
        <v>0.27300000000000002</v>
      </c>
      <c r="DH124">
        <v>415</v>
      </c>
      <c r="DI124">
        <v>32</v>
      </c>
      <c r="DJ124">
        <v>0.52</v>
      </c>
      <c r="DK124">
        <v>0.2</v>
      </c>
      <c r="DL124">
        <v>-16.3399268292683</v>
      </c>
      <c r="DM124">
        <v>0.1533658536585524</v>
      </c>
      <c r="DN124">
        <v>0.1004803536782807</v>
      </c>
      <c r="DO124">
        <v>0</v>
      </c>
      <c r="DP124">
        <v>0.56730868292682923</v>
      </c>
      <c r="DQ124">
        <v>-1.0961247386758421E-2</v>
      </c>
      <c r="DR124">
        <v>1.169415675525764E-2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3.29813</v>
      </c>
      <c r="EB124">
        <v>2.6251899999999999</v>
      </c>
      <c r="EC124">
        <v>0.14987800000000001</v>
      </c>
      <c r="ED124">
        <v>0.150204</v>
      </c>
      <c r="EE124">
        <v>0.13787199999999999</v>
      </c>
      <c r="EF124">
        <v>0.13519900000000001</v>
      </c>
      <c r="EG124">
        <v>25726.9</v>
      </c>
      <c r="EH124">
        <v>26157.200000000001</v>
      </c>
      <c r="EI124">
        <v>28150.400000000001</v>
      </c>
      <c r="EJ124">
        <v>29618.2</v>
      </c>
      <c r="EK124">
        <v>33405.300000000003</v>
      </c>
      <c r="EL124">
        <v>35568.300000000003</v>
      </c>
      <c r="EM124">
        <v>39738.699999999997</v>
      </c>
      <c r="EN124">
        <v>42337.8</v>
      </c>
      <c r="EO124">
        <v>2.1061299999999998</v>
      </c>
      <c r="EP124">
        <v>2.2088800000000002</v>
      </c>
      <c r="EQ124">
        <v>0.119045</v>
      </c>
      <c r="ER124">
        <v>0</v>
      </c>
      <c r="ES124">
        <v>29.910399999999999</v>
      </c>
      <c r="ET124">
        <v>999.9</v>
      </c>
      <c r="EU124">
        <v>66.900000000000006</v>
      </c>
      <c r="EV124">
        <v>35.6</v>
      </c>
      <c r="EW124">
        <v>38.611400000000003</v>
      </c>
      <c r="EX124">
        <v>56.694699999999997</v>
      </c>
      <c r="EY124">
        <v>-3.6939099999999998</v>
      </c>
      <c r="EZ124">
        <v>2</v>
      </c>
      <c r="FA124">
        <v>0.33</v>
      </c>
      <c r="FB124">
        <v>-0.46782099999999999</v>
      </c>
      <c r="FC124">
        <v>20.274699999999999</v>
      </c>
      <c r="FD124">
        <v>5.21774</v>
      </c>
      <c r="FE124">
        <v>12.004</v>
      </c>
      <c r="FF124">
        <v>4.98705</v>
      </c>
      <c r="FG124">
        <v>3.2845800000000001</v>
      </c>
      <c r="FH124">
        <v>9999</v>
      </c>
      <c r="FI124">
        <v>9999</v>
      </c>
      <c r="FJ124">
        <v>9999</v>
      </c>
      <c r="FK124">
        <v>999.9</v>
      </c>
      <c r="FL124">
        <v>1.8658300000000001</v>
      </c>
      <c r="FM124">
        <v>1.8622300000000001</v>
      </c>
      <c r="FN124">
        <v>1.86432</v>
      </c>
      <c r="FO124">
        <v>1.8603499999999999</v>
      </c>
      <c r="FP124">
        <v>1.8611</v>
      </c>
      <c r="FQ124">
        <v>1.8602000000000001</v>
      </c>
      <c r="FR124">
        <v>1.86189</v>
      </c>
      <c r="FS124">
        <v>1.8585199999999999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-5.9779999999999998</v>
      </c>
      <c r="GH124">
        <v>0.28170000000000001</v>
      </c>
      <c r="GI124">
        <v>-3.9704311847748919</v>
      </c>
      <c r="GJ124">
        <v>-4.001498376286535E-3</v>
      </c>
      <c r="GK124">
        <v>2.0240158909263329E-6</v>
      </c>
      <c r="GL124">
        <v>-5.0118485733500383E-10</v>
      </c>
      <c r="GM124">
        <v>-5.8397261604675788E-2</v>
      </c>
      <c r="GN124">
        <v>3.5264372609216709E-3</v>
      </c>
      <c r="GO124">
        <v>5.1992710767976636E-4</v>
      </c>
      <c r="GP124">
        <v>-9.5545545698783704E-6</v>
      </c>
      <c r="GQ124">
        <v>7</v>
      </c>
      <c r="GR124">
        <v>2079</v>
      </c>
      <c r="GS124">
        <v>3</v>
      </c>
      <c r="GT124">
        <v>32</v>
      </c>
      <c r="GU124">
        <v>12.1</v>
      </c>
      <c r="GV124">
        <v>12.2</v>
      </c>
      <c r="GW124">
        <v>2.16309</v>
      </c>
      <c r="GX124">
        <v>2.5549300000000001</v>
      </c>
      <c r="GY124">
        <v>2.04834</v>
      </c>
      <c r="GZ124">
        <v>2.6171899999999999</v>
      </c>
      <c r="HA124">
        <v>2.1972700000000001</v>
      </c>
      <c r="HB124">
        <v>2.3046899999999999</v>
      </c>
      <c r="HC124">
        <v>39.8932</v>
      </c>
      <c r="HD124">
        <v>14.193300000000001</v>
      </c>
      <c r="HE124">
        <v>18</v>
      </c>
      <c r="HF124">
        <v>596.54600000000005</v>
      </c>
      <c r="HG124">
        <v>752.15200000000004</v>
      </c>
      <c r="HH124">
        <v>31.000299999999999</v>
      </c>
      <c r="HI124">
        <v>31.6266</v>
      </c>
      <c r="HJ124">
        <v>30</v>
      </c>
      <c r="HK124">
        <v>31.572500000000002</v>
      </c>
      <c r="HL124">
        <v>31.577100000000002</v>
      </c>
      <c r="HM124">
        <v>43.278199999999998</v>
      </c>
      <c r="HN124">
        <v>20.194199999999999</v>
      </c>
      <c r="HO124">
        <v>100</v>
      </c>
      <c r="HP124">
        <v>31</v>
      </c>
      <c r="HQ124">
        <v>738.99</v>
      </c>
      <c r="HR124">
        <v>32.855400000000003</v>
      </c>
      <c r="HS124">
        <v>99.198800000000006</v>
      </c>
      <c r="HT124">
        <v>98.174800000000005</v>
      </c>
    </row>
    <row r="125" spans="1:228" x14ac:dyDescent="0.2">
      <c r="A125">
        <v>110</v>
      </c>
      <c r="B125">
        <v>1674758296.5999999</v>
      </c>
      <c r="C125">
        <v>439.5</v>
      </c>
      <c r="D125" t="s">
        <v>578</v>
      </c>
      <c r="E125" t="s">
        <v>579</v>
      </c>
      <c r="F125">
        <v>4</v>
      </c>
      <c r="G125">
        <v>1674758294.2874999</v>
      </c>
      <c r="H125">
        <f t="shared" si="34"/>
        <v>6.1935009842405131E-4</v>
      </c>
      <c r="I125">
        <f t="shared" si="35"/>
        <v>0.61935009842405131</v>
      </c>
      <c r="J125">
        <f t="shared" si="36"/>
        <v>6.9390081973665119</v>
      </c>
      <c r="K125">
        <f t="shared" si="37"/>
        <v>711.06049999999993</v>
      </c>
      <c r="L125">
        <f t="shared" si="38"/>
        <v>449.30670711094774</v>
      </c>
      <c r="M125">
        <f t="shared" si="39"/>
        <v>45.498416558904665</v>
      </c>
      <c r="N125">
        <f t="shared" si="40"/>
        <v>72.004549043142347</v>
      </c>
      <c r="O125">
        <f t="shared" si="41"/>
        <v>4.4956645215737327E-2</v>
      </c>
      <c r="P125">
        <f t="shared" si="42"/>
        <v>2.7662684785938674</v>
      </c>
      <c r="Q125">
        <f t="shared" si="43"/>
        <v>4.4554661318386146E-2</v>
      </c>
      <c r="R125">
        <f t="shared" si="44"/>
        <v>2.7882480283394073E-2</v>
      </c>
      <c r="S125">
        <f t="shared" si="45"/>
        <v>226.11781123595907</v>
      </c>
      <c r="T125">
        <f t="shared" si="46"/>
        <v>33.385740994214437</v>
      </c>
      <c r="U125">
        <f t="shared" si="47"/>
        <v>31.851624999999999</v>
      </c>
      <c r="V125">
        <f t="shared" si="48"/>
        <v>4.7351278463669502</v>
      </c>
      <c r="W125">
        <f t="shared" si="49"/>
        <v>70.251818654132563</v>
      </c>
      <c r="X125">
        <f t="shared" si="50"/>
        <v>3.3839030776581649</v>
      </c>
      <c r="Y125">
        <f t="shared" si="51"/>
        <v>4.8168191834548422</v>
      </c>
      <c r="Z125">
        <f t="shared" si="52"/>
        <v>1.3512247687087853</v>
      </c>
      <c r="AA125">
        <f t="shared" si="53"/>
        <v>-27.313339340500661</v>
      </c>
      <c r="AB125">
        <f t="shared" si="54"/>
        <v>45.070481199394521</v>
      </c>
      <c r="AC125">
        <f t="shared" si="55"/>
        <v>3.6950503998439426</v>
      </c>
      <c r="AD125">
        <f t="shared" si="56"/>
        <v>247.57000349469689</v>
      </c>
      <c r="AE125">
        <f t="shared" si="57"/>
        <v>17.20326460394341</v>
      </c>
      <c r="AF125">
        <f t="shared" si="58"/>
        <v>0.62763675430987664</v>
      </c>
      <c r="AG125">
        <f t="shared" si="59"/>
        <v>6.9390081973665119</v>
      </c>
      <c r="AH125">
        <v>751.87754560838914</v>
      </c>
      <c r="AI125">
        <v>738.68189090909073</v>
      </c>
      <c r="AJ125">
        <v>1.6758414367183481</v>
      </c>
      <c r="AK125">
        <v>63.968165495996793</v>
      </c>
      <c r="AL125">
        <f t="shared" si="60"/>
        <v>0.61935009842405131</v>
      </c>
      <c r="AM125">
        <v>32.857655411363758</v>
      </c>
      <c r="AN125">
        <v>33.411984848484842</v>
      </c>
      <c r="AO125">
        <v>-3.0230703925236999E-4</v>
      </c>
      <c r="AP125">
        <v>93.478074377991348</v>
      </c>
      <c r="AQ125">
        <v>84</v>
      </c>
      <c r="AR125">
        <v>13</v>
      </c>
      <c r="AS125">
        <f t="shared" si="61"/>
        <v>1</v>
      </c>
      <c r="AT125">
        <f t="shared" si="62"/>
        <v>0</v>
      </c>
      <c r="AU125">
        <f t="shared" si="63"/>
        <v>47430.572152386136</v>
      </c>
      <c r="AV125">
        <f t="shared" si="64"/>
        <v>1200.0050000000001</v>
      </c>
      <c r="AW125">
        <f t="shared" si="65"/>
        <v>1025.9301135937612</v>
      </c>
      <c r="AX125">
        <f t="shared" si="66"/>
        <v>0.85493819908563817</v>
      </c>
      <c r="AY125">
        <f t="shared" si="67"/>
        <v>0.18843072423528157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1674758294.2874999</v>
      </c>
      <c r="BF125">
        <v>711.06049999999993</v>
      </c>
      <c r="BG125">
        <v>727.352125</v>
      </c>
      <c r="BH125">
        <v>33.416775000000001</v>
      </c>
      <c r="BI125">
        <v>32.856787500000003</v>
      </c>
      <c r="BJ125">
        <v>717.04425000000003</v>
      </c>
      <c r="BK125">
        <v>33.135075000000001</v>
      </c>
      <c r="BL125">
        <v>650.01075000000003</v>
      </c>
      <c r="BM125">
        <v>101.163625</v>
      </c>
      <c r="BN125">
        <v>9.9979212499999998E-2</v>
      </c>
      <c r="BO125">
        <v>32.153837500000009</v>
      </c>
      <c r="BP125">
        <v>31.851624999999999</v>
      </c>
      <c r="BQ125">
        <v>999.9</v>
      </c>
      <c r="BR125">
        <v>0</v>
      </c>
      <c r="BS125">
        <v>0</v>
      </c>
      <c r="BT125">
        <v>8992.34375</v>
      </c>
      <c r="BU125">
        <v>0</v>
      </c>
      <c r="BV125">
        <v>162.14687499999999</v>
      </c>
      <c r="BW125">
        <v>-16.2917375</v>
      </c>
      <c r="BX125">
        <v>735.6434999999999</v>
      </c>
      <c r="BY125">
        <v>752.06262500000003</v>
      </c>
      <c r="BZ125">
        <v>0.55999175000000001</v>
      </c>
      <c r="CA125">
        <v>727.352125</v>
      </c>
      <c r="CB125">
        <v>32.856787500000003</v>
      </c>
      <c r="CC125">
        <v>3.3805637499999999</v>
      </c>
      <c r="CD125">
        <v>3.3239100000000001</v>
      </c>
      <c r="CE125">
        <v>26.0315625</v>
      </c>
      <c r="CF125">
        <v>25.746187500000001</v>
      </c>
      <c r="CG125">
        <v>1200.0050000000001</v>
      </c>
      <c r="CH125">
        <v>0.49997737500000011</v>
      </c>
      <c r="CI125">
        <v>0.50002262499999994</v>
      </c>
      <c r="CJ125">
        <v>0</v>
      </c>
      <c r="CK125">
        <v>773.66262500000005</v>
      </c>
      <c r="CL125">
        <v>4.9990899999999998</v>
      </c>
      <c r="CM125">
        <v>8007.84375</v>
      </c>
      <c r="CN125">
        <v>9557.8087500000001</v>
      </c>
      <c r="CO125">
        <v>41.186999999999998</v>
      </c>
      <c r="CP125">
        <v>42.804250000000003</v>
      </c>
      <c r="CQ125">
        <v>41.936999999999998</v>
      </c>
      <c r="CR125">
        <v>41.875</v>
      </c>
      <c r="CS125">
        <v>42.561999999999998</v>
      </c>
      <c r="CT125">
        <v>597.47500000000002</v>
      </c>
      <c r="CU125">
        <v>597.53</v>
      </c>
      <c r="CV125">
        <v>0</v>
      </c>
      <c r="CW125">
        <v>1674758313.4000001</v>
      </c>
      <c r="CX125">
        <v>0</v>
      </c>
      <c r="CY125">
        <v>1674757564.0999999</v>
      </c>
      <c r="CZ125" t="s">
        <v>356</v>
      </c>
      <c r="DA125">
        <v>1674757564.0999999</v>
      </c>
      <c r="DB125">
        <v>1674757561.0999999</v>
      </c>
      <c r="DC125">
        <v>36</v>
      </c>
      <c r="DD125">
        <v>6.9000000000000006E-2</v>
      </c>
      <c r="DE125">
        <v>-3.7999999999999999E-2</v>
      </c>
      <c r="DF125">
        <v>-5.3319999999999999</v>
      </c>
      <c r="DG125">
        <v>0.27300000000000002</v>
      </c>
      <c r="DH125">
        <v>415</v>
      </c>
      <c r="DI125">
        <v>32</v>
      </c>
      <c r="DJ125">
        <v>0.52</v>
      </c>
      <c r="DK125">
        <v>0.2</v>
      </c>
      <c r="DL125">
        <v>-16.336334146341461</v>
      </c>
      <c r="DM125">
        <v>0.48695749128920018</v>
      </c>
      <c r="DN125">
        <v>0.1035904450103486</v>
      </c>
      <c r="DO125">
        <v>0</v>
      </c>
      <c r="DP125">
        <v>0.56756641463414625</v>
      </c>
      <c r="DQ125">
        <v>-7.0608209059234123E-2</v>
      </c>
      <c r="DR125">
        <v>7.959357818119437E-3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3.2980800000000001</v>
      </c>
      <c r="EB125">
        <v>2.62521</v>
      </c>
      <c r="EC125">
        <v>0.15079600000000001</v>
      </c>
      <c r="ED125">
        <v>0.15112500000000001</v>
      </c>
      <c r="EE125">
        <v>0.137846</v>
      </c>
      <c r="EF125">
        <v>0.135188</v>
      </c>
      <c r="EG125">
        <v>25699.200000000001</v>
      </c>
      <c r="EH125">
        <v>26129.3</v>
      </c>
      <c r="EI125">
        <v>28150.5</v>
      </c>
      <c r="EJ125">
        <v>29618.799999999999</v>
      </c>
      <c r="EK125">
        <v>33406.5</v>
      </c>
      <c r="EL125">
        <v>35569.599999999999</v>
      </c>
      <c r="EM125">
        <v>39738.9</v>
      </c>
      <c r="EN125">
        <v>42338.8</v>
      </c>
      <c r="EO125">
        <v>2.1063800000000001</v>
      </c>
      <c r="EP125">
        <v>2.20885</v>
      </c>
      <c r="EQ125">
        <v>0.12017799999999999</v>
      </c>
      <c r="ER125">
        <v>0</v>
      </c>
      <c r="ES125">
        <v>29.905899999999999</v>
      </c>
      <c r="ET125">
        <v>999.9</v>
      </c>
      <c r="EU125">
        <v>66.900000000000006</v>
      </c>
      <c r="EV125">
        <v>35.6</v>
      </c>
      <c r="EW125">
        <v>38.614899999999999</v>
      </c>
      <c r="EX125">
        <v>57.024700000000003</v>
      </c>
      <c r="EY125">
        <v>-3.4975999999999998</v>
      </c>
      <c r="EZ125">
        <v>2</v>
      </c>
      <c r="FA125">
        <v>0.32994400000000002</v>
      </c>
      <c r="FB125">
        <v>-0.46842600000000001</v>
      </c>
      <c r="FC125">
        <v>20.2746</v>
      </c>
      <c r="FD125">
        <v>5.2171399999999997</v>
      </c>
      <c r="FE125">
        <v>12.0044</v>
      </c>
      <c r="FF125">
        <v>4.9868499999999996</v>
      </c>
      <c r="FG125">
        <v>3.2844799999999998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1.8622000000000001</v>
      </c>
      <c r="FN125">
        <v>1.8643099999999999</v>
      </c>
      <c r="FO125">
        <v>1.8603499999999999</v>
      </c>
      <c r="FP125">
        <v>1.8611</v>
      </c>
      <c r="FQ125">
        <v>1.8602000000000001</v>
      </c>
      <c r="FR125">
        <v>1.86188</v>
      </c>
      <c r="FS125">
        <v>1.8585199999999999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-5.9909999999999997</v>
      </c>
      <c r="GH125">
        <v>0.28160000000000002</v>
      </c>
      <c r="GI125">
        <v>-3.9704311847748919</v>
      </c>
      <c r="GJ125">
        <v>-4.001498376286535E-3</v>
      </c>
      <c r="GK125">
        <v>2.0240158909263329E-6</v>
      </c>
      <c r="GL125">
        <v>-5.0118485733500383E-10</v>
      </c>
      <c r="GM125">
        <v>-5.8397261604675788E-2</v>
      </c>
      <c r="GN125">
        <v>3.5264372609216709E-3</v>
      </c>
      <c r="GO125">
        <v>5.1992710767976636E-4</v>
      </c>
      <c r="GP125">
        <v>-9.5545545698783704E-6</v>
      </c>
      <c r="GQ125">
        <v>7</v>
      </c>
      <c r="GR125">
        <v>2079</v>
      </c>
      <c r="GS125">
        <v>3</v>
      </c>
      <c r="GT125">
        <v>32</v>
      </c>
      <c r="GU125">
        <v>12.2</v>
      </c>
      <c r="GV125">
        <v>12.3</v>
      </c>
      <c r="GW125">
        <v>2.17896</v>
      </c>
      <c r="GX125">
        <v>2.5561500000000001</v>
      </c>
      <c r="GY125">
        <v>2.04834</v>
      </c>
      <c r="GZ125">
        <v>2.6171899999999999</v>
      </c>
      <c r="HA125">
        <v>2.1972700000000001</v>
      </c>
      <c r="HB125">
        <v>2.2875999999999999</v>
      </c>
      <c r="HC125">
        <v>39.868000000000002</v>
      </c>
      <c r="HD125">
        <v>14.193300000000001</v>
      </c>
      <c r="HE125">
        <v>18</v>
      </c>
      <c r="HF125">
        <v>596.72199999999998</v>
      </c>
      <c r="HG125">
        <v>752.12800000000004</v>
      </c>
      <c r="HH125">
        <v>31.0001</v>
      </c>
      <c r="HI125">
        <v>31.6266</v>
      </c>
      <c r="HJ125">
        <v>30</v>
      </c>
      <c r="HK125">
        <v>31.571999999999999</v>
      </c>
      <c r="HL125">
        <v>31.577100000000002</v>
      </c>
      <c r="HM125">
        <v>43.6</v>
      </c>
      <c r="HN125">
        <v>20.194199999999999</v>
      </c>
      <c r="HO125">
        <v>100</v>
      </c>
      <c r="HP125">
        <v>31</v>
      </c>
      <c r="HQ125">
        <v>745.68799999999999</v>
      </c>
      <c r="HR125">
        <v>32.854999999999997</v>
      </c>
      <c r="HS125">
        <v>99.199299999999994</v>
      </c>
      <c r="HT125">
        <v>98.1768</v>
      </c>
    </row>
    <row r="126" spans="1:228" x14ac:dyDescent="0.2">
      <c r="A126">
        <v>111</v>
      </c>
      <c r="B126">
        <v>1674758300.5999999</v>
      </c>
      <c r="C126">
        <v>443.5</v>
      </c>
      <c r="D126" t="s">
        <v>580</v>
      </c>
      <c r="E126" t="s">
        <v>581</v>
      </c>
      <c r="F126">
        <v>4</v>
      </c>
      <c r="G126">
        <v>1674758298.5999999</v>
      </c>
      <c r="H126">
        <f t="shared" si="34"/>
        <v>6.098785713103082E-4</v>
      </c>
      <c r="I126">
        <f t="shared" si="35"/>
        <v>0.6098785713103082</v>
      </c>
      <c r="J126">
        <f t="shared" si="36"/>
        <v>6.8809339121085333</v>
      </c>
      <c r="K126">
        <f t="shared" si="37"/>
        <v>718.09628571428573</v>
      </c>
      <c r="L126">
        <f t="shared" si="38"/>
        <v>453.74179149377363</v>
      </c>
      <c r="M126">
        <f t="shared" si="39"/>
        <v>45.947151740956166</v>
      </c>
      <c r="N126">
        <f t="shared" si="40"/>
        <v>72.716420710795504</v>
      </c>
      <c r="O126">
        <f t="shared" si="41"/>
        <v>4.4141574559204998E-2</v>
      </c>
      <c r="P126">
        <f t="shared" si="42"/>
        <v>2.7684874014536356</v>
      </c>
      <c r="Q126">
        <f t="shared" si="43"/>
        <v>4.375427450940151E-2</v>
      </c>
      <c r="R126">
        <f t="shared" si="44"/>
        <v>2.7380935586584117E-2</v>
      </c>
      <c r="S126">
        <f t="shared" si="45"/>
        <v>226.11937595010454</v>
      </c>
      <c r="T126">
        <f t="shared" si="46"/>
        <v>33.380008143908704</v>
      </c>
      <c r="U126">
        <f t="shared" si="47"/>
        <v>31.860328571428571</v>
      </c>
      <c r="V126">
        <f t="shared" si="48"/>
        <v>4.7374635380636478</v>
      </c>
      <c r="W126">
        <f t="shared" si="49"/>
        <v>70.25386410071917</v>
      </c>
      <c r="X126">
        <f t="shared" si="50"/>
        <v>3.3825816478179989</v>
      </c>
      <c r="Y126">
        <f t="shared" si="51"/>
        <v>4.8147980059411033</v>
      </c>
      <c r="Z126">
        <f t="shared" si="52"/>
        <v>1.354881890245649</v>
      </c>
      <c r="AA126">
        <f t="shared" si="53"/>
        <v>-26.895644994784593</v>
      </c>
      <c r="AB126">
        <f t="shared" si="54"/>
        <v>42.699635396513081</v>
      </c>
      <c r="AC126">
        <f t="shared" si="55"/>
        <v>3.4978955614248894</v>
      </c>
      <c r="AD126">
        <f t="shared" si="56"/>
        <v>245.42126191325792</v>
      </c>
      <c r="AE126">
        <f t="shared" si="57"/>
        <v>17.379812399214799</v>
      </c>
      <c r="AF126">
        <f t="shared" si="58"/>
        <v>0.61939349098934182</v>
      </c>
      <c r="AG126">
        <f t="shared" si="59"/>
        <v>6.8809339121085333</v>
      </c>
      <c r="AH126">
        <v>758.76415022442234</v>
      </c>
      <c r="AI126">
        <v>745.4833818181819</v>
      </c>
      <c r="AJ126">
        <v>1.7116374531608409</v>
      </c>
      <c r="AK126">
        <v>63.968165495996793</v>
      </c>
      <c r="AL126">
        <f t="shared" si="60"/>
        <v>0.6098785713103082</v>
      </c>
      <c r="AM126">
        <v>32.852485687086208</v>
      </c>
      <c r="AN126">
        <v>33.3991612121212</v>
      </c>
      <c r="AO126">
        <v>-4.3956898758272669E-4</v>
      </c>
      <c r="AP126">
        <v>93.478074377991348</v>
      </c>
      <c r="AQ126">
        <v>84</v>
      </c>
      <c r="AR126">
        <v>13</v>
      </c>
      <c r="AS126">
        <f t="shared" si="61"/>
        <v>1</v>
      </c>
      <c r="AT126">
        <f t="shared" si="62"/>
        <v>0</v>
      </c>
      <c r="AU126">
        <f t="shared" si="63"/>
        <v>47492.934970524984</v>
      </c>
      <c r="AV126">
        <f t="shared" si="64"/>
        <v>1200.014285714286</v>
      </c>
      <c r="AW126">
        <f t="shared" si="65"/>
        <v>1025.9379564508315</v>
      </c>
      <c r="AX126">
        <f t="shared" si="66"/>
        <v>0.85493811920760698</v>
      </c>
      <c r="AY126">
        <f t="shared" si="67"/>
        <v>0.18843057007068148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1674758298.5999999</v>
      </c>
      <c r="BF126">
        <v>718.09628571428573</v>
      </c>
      <c r="BG126">
        <v>734.54957142857154</v>
      </c>
      <c r="BH126">
        <v>33.404000000000003</v>
      </c>
      <c r="BI126">
        <v>32.85135714285714</v>
      </c>
      <c r="BJ126">
        <v>724.09299999999996</v>
      </c>
      <c r="BK126">
        <v>33.122385714285713</v>
      </c>
      <c r="BL126">
        <v>650.00742857142848</v>
      </c>
      <c r="BM126">
        <v>101.16285714285711</v>
      </c>
      <c r="BN126">
        <v>9.9915214285714288E-2</v>
      </c>
      <c r="BO126">
        <v>32.146414285714293</v>
      </c>
      <c r="BP126">
        <v>31.860328571428571</v>
      </c>
      <c r="BQ126">
        <v>999.89999999999986</v>
      </c>
      <c r="BR126">
        <v>0</v>
      </c>
      <c r="BS126">
        <v>0</v>
      </c>
      <c r="BT126">
        <v>9004.1957142857154</v>
      </c>
      <c r="BU126">
        <v>0</v>
      </c>
      <c r="BV126">
        <v>162.74342857142861</v>
      </c>
      <c r="BW126">
        <v>-16.45354285714286</v>
      </c>
      <c r="BX126">
        <v>742.91242857142856</v>
      </c>
      <c r="BY126">
        <v>759.50042857142853</v>
      </c>
      <c r="BZ126">
        <v>0.55264442857142859</v>
      </c>
      <c r="CA126">
        <v>734.54957142857154</v>
      </c>
      <c r="CB126">
        <v>32.85135714285714</v>
      </c>
      <c r="CC126">
        <v>3.379251428571429</v>
      </c>
      <c r="CD126">
        <v>3.3233428571428569</v>
      </c>
      <c r="CE126">
        <v>26.024999999999999</v>
      </c>
      <c r="CF126">
        <v>25.743314285714291</v>
      </c>
      <c r="CG126">
        <v>1200.014285714286</v>
      </c>
      <c r="CH126">
        <v>0.49997842857142849</v>
      </c>
      <c r="CI126">
        <v>0.5000215714285714</v>
      </c>
      <c r="CJ126">
        <v>0</v>
      </c>
      <c r="CK126">
        <v>774.63814285714284</v>
      </c>
      <c r="CL126">
        <v>4.9990899999999998</v>
      </c>
      <c r="CM126">
        <v>8016.4614285714288</v>
      </c>
      <c r="CN126">
        <v>9557.9057142857164</v>
      </c>
      <c r="CO126">
        <v>41.186999999999998</v>
      </c>
      <c r="CP126">
        <v>42.811999999999998</v>
      </c>
      <c r="CQ126">
        <v>41.936999999999998</v>
      </c>
      <c r="CR126">
        <v>41.875</v>
      </c>
      <c r="CS126">
        <v>42.561999999999998</v>
      </c>
      <c r="CT126">
        <v>597.48285714285714</v>
      </c>
      <c r="CU126">
        <v>597.53142857142859</v>
      </c>
      <c r="CV126">
        <v>0</v>
      </c>
      <c r="CW126">
        <v>1674758317.5999999</v>
      </c>
      <c r="CX126">
        <v>0</v>
      </c>
      <c r="CY126">
        <v>1674757564.0999999</v>
      </c>
      <c r="CZ126" t="s">
        <v>356</v>
      </c>
      <c r="DA126">
        <v>1674757564.0999999</v>
      </c>
      <c r="DB126">
        <v>1674757561.0999999</v>
      </c>
      <c r="DC126">
        <v>36</v>
      </c>
      <c r="DD126">
        <v>6.9000000000000006E-2</v>
      </c>
      <c r="DE126">
        <v>-3.7999999999999999E-2</v>
      </c>
      <c r="DF126">
        <v>-5.3319999999999999</v>
      </c>
      <c r="DG126">
        <v>0.27300000000000002</v>
      </c>
      <c r="DH126">
        <v>415</v>
      </c>
      <c r="DI126">
        <v>32</v>
      </c>
      <c r="DJ126">
        <v>0.52</v>
      </c>
      <c r="DK126">
        <v>0.2</v>
      </c>
      <c r="DL126">
        <v>-16.35290243902439</v>
      </c>
      <c r="DM126">
        <v>0.22509198606268729</v>
      </c>
      <c r="DN126">
        <v>0.1109049394923748</v>
      </c>
      <c r="DO126">
        <v>0</v>
      </c>
      <c r="DP126">
        <v>0.5622782682926829</v>
      </c>
      <c r="DQ126">
        <v>-5.0190857142856003E-2</v>
      </c>
      <c r="DR126">
        <v>5.6221080501906917E-3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3.2982399999999998</v>
      </c>
      <c r="EB126">
        <v>2.6253099999999998</v>
      </c>
      <c r="EC126">
        <v>0.15173</v>
      </c>
      <c r="ED126">
        <v>0.152064</v>
      </c>
      <c r="EE126">
        <v>0.13780600000000001</v>
      </c>
      <c r="EF126">
        <v>0.13517100000000001</v>
      </c>
      <c r="EG126">
        <v>25670.799999999999</v>
      </c>
      <c r="EH126">
        <v>26100.3</v>
      </c>
      <c r="EI126">
        <v>28150.5</v>
      </c>
      <c r="EJ126">
        <v>29618.7</v>
      </c>
      <c r="EK126">
        <v>33407.5</v>
      </c>
      <c r="EL126">
        <v>35570.1</v>
      </c>
      <c r="EM126">
        <v>39738.1</v>
      </c>
      <c r="EN126">
        <v>42338.400000000001</v>
      </c>
      <c r="EO126">
        <v>2.1063200000000002</v>
      </c>
      <c r="EP126">
        <v>2.2088299999999998</v>
      </c>
      <c r="EQ126">
        <v>0.12077400000000001</v>
      </c>
      <c r="ER126">
        <v>0</v>
      </c>
      <c r="ES126">
        <v>29.901399999999999</v>
      </c>
      <c r="ET126">
        <v>999.9</v>
      </c>
      <c r="EU126">
        <v>66.900000000000006</v>
      </c>
      <c r="EV126">
        <v>35.6</v>
      </c>
      <c r="EW126">
        <v>38.610300000000002</v>
      </c>
      <c r="EX126">
        <v>56.934699999999999</v>
      </c>
      <c r="EY126">
        <v>-3.6859000000000002</v>
      </c>
      <c r="EZ126">
        <v>2</v>
      </c>
      <c r="FA126">
        <v>0.32997500000000002</v>
      </c>
      <c r="FB126">
        <v>-0.47015200000000001</v>
      </c>
      <c r="FC126">
        <v>20.274699999999999</v>
      </c>
      <c r="FD126">
        <v>5.21774</v>
      </c>
      <c r="FE126">
        <v>12.004</v>
      </c>
      <c r="FF126">
        <v>4.9869500000000002</v>
      </c>
      <c r="FG126">
        <v>3.2844799999999998</v>
      </c>
      <c r="FH126">
        <v>9999</v>
      </c>
      <c r="FI126">
        <v>9999</v>
      </c>
      <c r="FJ126">
        <v>9999</v>
      </c>
      <c r="FK126">
        <v>999.9</v>
      </c>
      <c r="FL126">
        <v>1.86582</v>
      </c>
      <c r="FM126">
        <v>1.8622000000000001</v>
      </c>
      <c r="FN126">
        <v>1.86429</v>
      </c>
      <c r="FO126">
        <v>1.8603499999999999</v>
      </c>
      <c r="FP126">
        <v>1.8611</v>
      </c>
      <c r="FQ126">
        <v>1.8602000000000001</v>
      </c>
      <c r="FR126">
        <v>1.86188</v>
      </c>
      <c r="FS126">
        <v>1.8585199999999999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-6.0030000000000001</v>
      </c>
      <c r="GH126">
        <v>0.28160000000000002</v>
      </c>
      <c r="GI126">
        <v>-3.9704311847748919</v>
      </c>
      <c r="GJ126">
        <v>-4.001498376286535E-3</v>
      </c>
      <c r="GK126">
        <v>2.0240158909263329E-6</v>
      </c>
      <c r="GL126">
        <v>-5.0118485733500383E-10</v>
      </c>
      <c r="GM126">
        <v>-5.8397261604675788E-2</v>
      </c>
      <c r="GN126">
        <v>3.5264372609216709E-3</v>
      </c>
      <c r="GO126">
        <v>5.1992710767976636E-4</v>
      </c>
      <c r="GP126">
        <v>-9.5545545698783704E-6</v>
      </c>
      <c r="GQ126">
        <v>7</v>
      </c>
      <c r="GR126">
        <v>2079</v>
      </c>
      <c r="GS126">
        <v>3</v>
      </c>
      <c r="GT126">
        <v>32</v>
      </c>
      <c r="GU126">
        <v>12.3</v>
      </c>
      <c r="GV126">
        <v>12.3</v>
      </c>
      <c r="GW126">
        <v>2.19482</v>
      </c>
      <c r="GX126">
        <v>2.5573700000000001</v>
      </c>
      <c r="GY126">
        <v>2.04834</v>
      </c>
      <c r="GZ126">
        <v>2.6171899999999999</v>
      </c>
      <c r="HA126">
        <v>2.1972700000000001</v>
      </c>
      <c r="HB126">
        <v>2.3071299999999999</v>
      </c>
      <c r="HC126">
        <v>39.868000000000002</v>
      </c>
      <c r="HD126">
        <v>14.193300000000001</v>
      </c>
      <c r="HE126">
        <v>18</v>
      </c>
      <c r="HF126">
        <v>596.68600000000004</v>
      </c>
      <c r="HG126">
        <v>752.10400000000004</v>
      </c>
      <c r="HH126">
        <v>30.9998</v>
      </c>
      <c r="HI126">
        <v>31.6265</v>
      </c>
      <c r="HJ126">
        <v>30</v>
      </c>
      <c r="HK126">
        <v>31.571999999999999</v>
      </c>
      <c r="HL126">
        <v>31.577100000000002</v>
      </c>
      <c r="HM126">
        <v>43.919899999999998</v>
      </c>
      <c r="HN126">
        <v>20.194199999999999</v>
      </c>
      <c r="HO126">
        <v>100</v>
      </c>
      <c r="HP126">
        <v>31</v>
      </c>
      <c r="HQ126">
        <v>752.38599999999997</v>
      </c>
      <c r="HR126">
        <v>32.854999999999997</v>
      </c>
      <c r="HS126">
        <v>99.198099999999997</v>
      </c>
      <c r="HT126">
        <v>98.176299999999998</v>
      </c>
    </row>
    <row r="127" spans="1:228" x14ac:dyDescent="0.2">
      <c r="A127">
        <v>112</v>
      </c>
      <c r="B127">
        <v>1674758304.5999999</v>
      </c>
      <c r="C127">
        <v>447.5</v>
      </c>
      <c r="D127" t="s">
        <v>582</v>
      </c>
      <c r="E127" t="s">
        <v>583</v>
      </c>
      <c r="F127">
        <v>4</v>
      </c>
      <c r="G127">
        <v>1674758302.2874999</v>
      </c>
      <c r="H127">
        <f t="shared" si="34"/>
        <v>6.1070554385685876E-4</v>
      </c>
      <c r="I127">
        <f t="shared" si="35"/>
        <v>0.61070554385685871</v>
      </c>
      <c r="J127">
        <f t="shared" si="36"/>
        <v>7.2608546433508154</v>
      </c>
      <c r="K127">
        <f t="shared" si="37"/>
        <v>724.12462499999992</v>
      </c>
      <c r="L127">
        <f t="shared" si="38"/>
        <v>445.98758539275713</v>
      </c>
      <c r="M127">
        <f t="shared" si="39"/>
        <v>45.162069893418575</v>
      </c>
      <c r="N127">
        <f t="shared" si="40"/>
        <v>73.327079041888084</v>
      </c>
      <c r="O127">
        <f t="shared" si="41"/>
        <v>4.4156843901722344E-2</v>
      </c>
      <c r="P127">
        <f t="shared" si="42"/>
        <v>2.7629279802605535</v>
      </c>
      <c r="Q127">
        <f t="shared" si="43"/>
        <v>4.3768504685274781E-2</v>
      </c>
      <c r="R127">
        <f t="shared" si="44"/>
        <v>2.7389921389179714E-2</v>
      </c>
      <c r="S127">
        <f t="shared" si="45"/>
        <v>226.11810261046554</v>
      </c>
      <c r="T127">
        <f t="shared" si="46"/>
        <v>33.379093605817658</v>
      </c>
      <c r="U127">
        <f t="shared" si="47"/>
        <v>31.862512500000001</v>
      </c>
      <c r="V127">
        <f t="shared" si="48"/>
        <v>4.7380497748522927</v>
      </c>
      <c r="W127">
        <f t="shared" si="49"/>
        <v>70.248748920519972</v>
      </c>
      <c r="X127">
        <f t="shared" si="50"/>
        <v>3.3817661326198354</v>
      </c>
      <c r="Y127">
        <f t="shared" si="51"/>
        <v>4.8139877002592524</v>
      </c>
      <c r="Z127">
        <f t="shared" si="52"/>
        <v>1.3562836422324573</v>
      </c>
      <c r="AA127">
        <f t="shared" si="53"/>
        <v>-26.932114484087471</v>
      </c>
      <c r="AB127">
        <f t="shared" si="54"/>
        <v>41.84517586638183</v>
      </c>
      <c r="AC127">
        <f t="shared" si="55"/>
        <v>3.4347834310325611</v>
      </c>
      <c r="AD127">
        <f t="shared" si="56"/>
        <v>244.46594742379247</v>
      </c>
      <c r="AE127">
        <f t="shared" si="57"/>
        <v>17.510623998425391</v>
      </c>
      <c r="AF127">
        <f t="shared" si="58"/>
        <v>0.61567888156116291</v>
      </c>
      <c r="AG127">
        <f t="shared" si="59"/>
        <v>7.2608546433508154</v>
      </c>
      <c r="AH127">
        <v>765.65487559782684</v>
      </c>
      <c r="AI127">
        <v>752.17120606060587</v>
      </c>
      <c r="AJ127">
        <v>1.6709637643833071</v>
      </c>
      <c r="AK127">
        <v>63.968165495996793</v>
      </c>
      <c r="AL127">
        <f t="shared" si="60"/>
        <v>0.61070554385685871</v>
      </c>
      <c r="AM127">
        <v>32.847649842487883</v>
      </c>
      <c r="AN127">
        <v>33.393285454545463</v>
      </c>
      <c r="AO127">
        <v>-1.3024377653251621E-4</v>
      </c>
      <c r="AP127">
        <v>93.478074377991348</v>
      </c>
      <c r="AQ127">
        <v>83</v>
      </c>
      <c r="AR127">
        <v>13</v>
      </c>
      <c r="AS127">
        <f t="shared" si="61"/>
        <v>1</v>
      </c>
      <c r="AT127">
        <f t="shared" si="62"/>
        <v>0</v>
      </c>
      <c r="AU127">
        <f t="shared" si="63"/>
        <v>47340.074716199357</v>
      </c>
      <c r="AV127">
        <f t="shared" si="64"/>
        <v>1200.01</v>
      </c>
      <c r="AW127">
        <f t="shared" si="65"/>
        <v>1025.9340510935056</v>
      </c>
      <c r="AX127">
        <f t="shared" si="66"/>
        <v>0.85493791809527042</v>
      </c>
      <c r="AY127">
        <f t="shared" si="67"/>
        <v>0.18843018192387193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1674758302.2874999</v>
      </c>
      <c r="BF127">
        <v>724.12462499999992</v>
      </c>
      <c r="BG127">
        <v>740.69937499999992</v>
      </c>
      <c r="BH127">
        <v>33.395850000000003</v>
      </c>
      <c r="BI127">
        <v>32.846525</v>
      </c>
      <c r="BJ127">
        <v>730.13262499999996</v>
      </c>
      <c r="BK127">
        <v>33.114287500000003</v>
      </c>
      <c r="BL127">
        <v>650.01712500000008</v>
      </c>
      <c r="BM127">
        <v>101.162875</v>
      </c>
      <c r="BN127">
        <v>0.1001901</v>
      </c>
      <c r="BO127">
        <v>32.143437499999997</v>
      </c>
      <c r="BP127">
        <v>31.862512500000001</v>
      </c>
      <c r="BQ127">
        <v>999.9</v>
      </c>
      <c r="BR127">
        <v>0</v>
      </c>
      <c r="BS127">
        <v>0</v>
      </c>
      <c r="BT127">
        <v>8974.6875</v>
      </c>
      <c r="BU127">
        <v>0</v>
      </c>
      <c r="BV127">
        <v>163.23699999999999</v>
      </c>
      <c r="BW127">
        <v>-16.5746875</v>
      </c>
      <c r="BX127">
        <v>749.142875</v>
      </c>
      <c r="BY127">
        <v>765.85487499999999</v>
      </c>
      <c r="BZ127">
        <v>0.54934712500000005</v>
      </c>
      <c r="CA127">
        <v>740.69937499999992</v>
      </c>
      <c r="CB127">
        <v>32.846525</v>
      </c>
      <c r="CC127">
        <v>3.3784162499999999</v>
      </c>
      <c r="CD127">
        <v>3.3228412500000002</v>
      </c>
      <c r="CE127">
        <v>26.020812500000002</v>
      </c>
      <c r="CF127">
        <v>25.740749999999998</v>
      </c>
      <c r="CG127">
        <v>1200.01</v>
      </c>
      <c r="CH127">
        <v>0.49998700000000001</v>
      </c>
      <c r="CI127">
        <v>0.50001300000000004</v>
      </c>
      <c r="CJ127">
        <v>0</v>
      </c>
      <c r="CK127">
        <v>775.31712500000003</v>
      </c>
      <c r="CL127">
        <v>4.9990899999999998</v>
      </c>
      <c r="CM127">
        <v>8023.6087499999994</v>
      </c>
      <c r="CN127">
        <v>9557.9024999999983</v>
      </c>
      <c r="CO127">
        <v>41.186999999999998</v>
      </c>
      <c r="CP127">
        <v>42.811999999999998</v>
      </c>
      <c r="CQ127">
        <v>41.936999999999998</v>
      </c>
      <c r="CR127">
        <v>41.875</v>
      </c>
      <c r="CS127">
        <v>42.561999999999998</v>
      </c>
      <c r="CT127">
        <v>597.48874999999998</v>
      </c>
      <c r="CU127">
        <v>597.52125000000001</v>
      </c>
      <c r="CV127">
        <v>0</v>
      </c>
      <c r="CW127">
        <v>1674758321.2</v>
      </c>
      <c r="CX127">
        <v>0</v>
      </c>
      <c r="CY127">
        <v>1674757564.0999999</v>
      </c>
      <c r="CZ127" t="s">
        <v>356</v>
      </c>
      <c r="DA127">
        <v>1674757564.0999999</v>
      </c>
      <c r="DB127">
        <v>1674757561.0999999</v>
      </c>
      <c r="DC127">
        <v>36</v>
      </c>
      <c r="DD127">
        <v>6.9000000000000006E-2</v>
      </c>
      <c r="DE127">
        <v>-3.7999999999999999E-2</v>
      </c>
      <c r="DF127">
        <v>-5.3319999999999999</v>
      </c>
      <c r="DG127">
        <v>0.27300000000000002</v>
      </c>
      <c r="DH127">
        <v>415</v>
      </c>
      <c r="DI127">
        <v>32</v>
      </c>
      <c r="DJ127">
        <v>0.52</v>
      </c>
      <c r="DK127">
        <v>0.2</v>
      </c>
      <c r="DL127">
        <v>-16.380239024390239</v>
      </c>
      <c r="DM127">
        <v>-0.5732989547038666</v>
      </c>
      <c r="DN127">
        <v>0.1374354320737273</v>
      </c>
      <c r="DO127">
        <v>0</v>
      </c>
      <c r="DP127">
        <v>0.55826151219512199</v>
      </c>
      <c r="DQ127">
        <v>-5.2738891986063297E-2</v>
      </c>
      <c r="DR127">
        <v>5.8645757841381896E-3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3.2980700000000001</v>
      </c>
      <c r="EB127">
        <v>2.6251899999999999</v>
      </c>
      <c r="EC127">
        <v>0.152644</v>
      </c>
      <c r="ED127">
        <v>0.15299499999999999</v>
      </c>
      <c r="EE127">
        <v>0.13778899999999999</v>
      </c>
      <c r="EF127">
        <v>0.135156</v>
      </c>
      <c r="EG127">
        <v>25643.200000000001</v>
      </c>
      <c r="EH127">
        <v>26071.8</v>
      </c>
      <c r="EI127">
        <v>28150.6</v>
      </c>
      <c r="EJ127">
        <v>29618.9</v>
      </c>
      <c r="EK127">
        <v>33408.800000000003</v>
      </c>
      <c r="EL127">
        <v>35570.9</v>
      </c>
      <c r="EM127">
        <v>39738.699999999997</v>
      </c>
      <c r="EN127">
        <v>42338.5</v>
      </c>
      <c r="EO127">
        <v>2.1065999999999998</v>
      </c>
      <c r="EP127">
        <v>2.2090200000000002</v>
      </c>
      <c r="EQ127">
        <v>0.120647</v>
      </c>
      <c r="ER127">
        <v>0</v>
      </c>
      <c r="ES127">
        <v>29.896899999999999</v>
      </c>
      <c r="ET127">
        <v>999.9</v>
      </c>
      <c r="EU127">
        <v>66.900000000000006</v>
      </c>
      <c r="EV127">
        <v>35.6</v>
      </c>
      <c r="EW127">
        <v>38.611600000000003</v>
      </c>
      <c r="EX127">
        <v>57.114699999999999</v>
      </c>
      <c r="EY127">
        <v>-3.6458400000000002</v>
      </c>
      <c r="EZ127">
        <v>2</v>
      </c>
      <c r="FA127">
        <v>0.32995400000000003</v>
      </c>
      <c r="FB127">
        <v>-0.47290300000000002</v>
      </c>
      <c r="FC127">
        <v>20.2746</v>
      </c>
      <c r="FD127">
        <v>5.2180400000000002</v>
      </c>
      <c r="FE127">
        <v>12.004</v>
      </c>
      <c r="FF127">
        <v>4.98705</v>
      </c>
      <c r="FG127">
        <v>3.2846500000000001</v>
      </c>
      <c r="FH127">
        <v>9999</v>
      </c>
      <c r="FI127">
        <v>9999</v>
      </c>
      <c r="FJ127">
        <v>9999</v>
      </c>
      <c r="FK127">
        <v>999.9</v>
      </c>
      <c r="FL127">
        <v>1.86582</v>
      </c>
      <c r="FM127">
        <v>1.86219</v>
      </c>
      <c r="FN127">
        <v>1.8642799999999999</v>
      </c>
      <c r="FO127">
        <v>1.8603499999999999</v>
      </c>
      <c r="FP127">
        <v>1.8611</v>
      </c>
      <c r="FQ127">
        <v>1.8602000000000001</v>
      </c>
      <c r="FR127">
        <v>1.8619000000000001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-6.0149999999999997</v>
      </c>
      <c r="GH127">
        <v>0.28160000000000002</v>
      </c>
      <c r="GI127">
        <v>-3.9704311847748919</v>
      </c>
      <c r="GJ127">
        <v>-4.001498376286535E-3</v>
      </c>
      <c r="GK127">
        <v>2.0240158909263329E-6</v>
      </c>
      <c r="GL127">
        <v>-5.0118485733500383E-10</v>
      </c>
      <c r="GM127">
        <v>-5.8397261604675788E-2</v>
      </c>
      <c r="GN127">
        <v>3.5264372609216709E-3</v>
      </c>
      <c r="GO127">
        <v>5.1992710767976636E-4</v>
      </c>
      <c r="GP127">
        <v>-9.5545545698783704E-6</v>
      </c>
      <c r="GQ127">
        <v>7</v>
      </c>
      <c r="GR127">
        <v>2079</v>
      </c>
      <c r="GS127">
        <v>3</v>
      </c>
      <c r="GT127">
        <v>32</v>
      </c>
      <c r="GU127">
        <v>12.3</v>
      </c>
      <c r="GV127">
        <v>12.4</v>
      </c>
      <c r="GW127">
        <v>2.21069</v>
      </c>
      <c r="GX127">
        <v>2.5537100000000001</v>
      </c>
      <c r="GY127">
        <v>2.04834</v>
      </c>
      <c r="GZ127">
        <v>2.6171899999999999</v>
      </c>
      <c r="HA127">
        <v>2.1972700000000001</v>
      </c>
      <c r="HB127">
        <v>2.2961399999999998</v>
      </c>
      <c r="HC127">
        <v>39.868000000000002</v>
      </c>
      <c r="HD127">
        <v>14.193300000000001</v>
      </c>
      <c r="HE127">
        <v>18</v>
      </c>
      <c r="HF127">
        <v>596.88699999999994</v>
      </c>
      <c r="HG127">
        <v>752.29600000000005</v>
      </c>
      <c r="HH127">
        <v>30.999500000000001</v>
      </c>
      <c r="HI127">
        <v>31.623899999999999</v>
      </c>
      <c r="HJ127">
        <v>30</v>
      </c>
      <c r="HK127">
        <v>31.571999999999999</v>
      </c>
      <c r="HL127">
        <v>31.577100000000002</v>
      </c>
      <c r="HM127">
        <v>44.237699999999997</v>
      </c>
      <c r="HN127">
        <v>20.194199999999999</v>
      </c>
      <c r="HO127">
        <v>100</v>
      </c>
      <c r="HP127">
        <v>31</v>
      </c>
      <c r="HQ127">
        <v>759.06399999999996</v>
      </c>
      <c r="HR127">
        <v>32.854999999999997</v>
      </c>
      <c r="HS127">
        <v>99.199100000000001</v>
      </c>
      <c r="HT127">
        <v>98.1768</v>
      </c>
    </row>
    <row r="128" spans="1:228" x14ac:dyDescent="0.2">
      <c r="A128">
        <v>113</v>
      </c>
      <c r="B128">
        <v>1674758308.0999999</v>
      </c>
      <c r="C128">
        <v>451</v>
      </c>
      <c r="D128" t="s">
        <v>584</v>
      </c>
      <c r="E128" t="s">
        <v>585</v>
      </c>
      <c r="F128">
        <v>4</v>
      </c>
      <c r="G128">
        <v>1674758305.7249999</v>
      </c>
      <c r="H128">
        <f t="shared" si="34"/>
        <v>6.1062657787579807E-4</v>
      </c>
      <c r="I128">
        <f t="shared" si="35"/>
        <v>0.6106265778757981</v>
      </c>
      <c r="J128">
        <f t="shared" si="36"/>
        <v>7.174229028827793</v>
      </c>
      <c r="K128">
        <f t="shared" si="37"/>
        <v>729.72312499999998</v>
      </c>
      <c r="L128">
        <f t="shared" si="38"/>
        <v>454.8613400000159</v>
      </c>
      <c r="M128">
        <f t="shared" si="39"/>
        <v>46.060198963700849</v>
      </c>
      <c r="N128">
        <f t="shared" si="40"/>
        <v>73.893271136017773</v>
      </c>
      <c r="O128">
        <f t="shared" si="41"/>
        <v>4.4199862845131478E-2</v>
      </c>
      <c r="P128">
        <f t="shared" si="42"/>
        <v>2.7715387129421609</v>
      </c>
      <c r="Q128">
        <f t="shared" si="43"/>
        <v>4.381196759594165E-2</v>
      </c>
      <c r="R128">
        <f t="shared" si="44"/>
        <v>2.7417046745374686E-2</v>
      </c>
      <c r="S128">
        <f t="shared" si="45"/>
        <v>226.11585523519022</v>
      </c>
      <c r="T128">
        <f t="shared" si="46"/>
        <v>33.373729678565667</v>
      </c>
      <c r="U128">
        <f t="shared" si="47"/>
        <v>31.854837499999999</v>
      </c>
      <c r="V128">
        <f t="shared" si="48"/>
        <v>4.735989836576227</v>
      </c>
      <c r="W128">
        <f t="shared" si="49"/>
        <v>70.244707406785537</v>
      </c>
      <c r="X128">
        <f t="shared" si="50"/>
        <v>3.3812226541600037</v>
      </c>
      <c r="Y128">
        <f t="shared" si="51"/>
        <v>4.8134909788710756</v>
      </c>
      <c r="Z128">
        <f t="shared" si="52"/>
        <v>1.3547671824162233</v>
      </c>
      <c r="AA128">
        <f t="shared" si="53"/>
        <v>-26.928632084322693</v>
      </c>
      <c r="AB128">
        <f t="shared" si="54"/>
        <v>42.849689672546027</v>
      </c>
      <c r="AC128">
        <f t="shared" si="55"/>
        <v>3.506145794918996</v>
      </c>
      <c r="AD128">
        <f t="shared" si="56"/>
        <v>245.54305861833257</v>
      </c>
      <c r="AE128">
        <f t="shared" si="57"/>
        <v>17.648137297356534</v>
      </c>
      <c r="AF128">
        <f t="shared" si="58"/>
        <v>0.61555570440061724</v>
      </c>
      <c r="AG128">
        <f t="shared" si="59"/>
        <v>7.174229028827793</v>
      </c>
      <c r="AH128">
        <v>771.71899014747044</v>
      </c>
      <c r="AI128">
        <v>758.14257575757586</v>
      </c>
      <c r="AJ128">
        <v>1.7155746032625869</v>
      </c>
      <c r="AK128">
        <v>63.968165495996793</v>
      </c>
      <c r="AL128">
        <f t="shared" si="60"/>
        <v>0.6106265778757981</v>
      </c>
      <c r="AM128">
        <v>32.842875272086857</v>
      </c>
      <c r="AN128">
        <v>33.388431515151503</v>
      </c>
      <c r="AO128">
        <v>-1.2482513182992221E-4</v>
      </c>
      <c r="AP128">
        <v>93.478074377991348</v>
      </c>
      <c r="AQ128">
        <v>83</v>
      </c>
      <c r="AR128">
        <v>13</v>
      </c>
      <c r="AS128">
        <f t="shared" si="61"/>
        <v>1</v>
      </c>
      <c r="AT128">
        <f t="shared" si="62"/>
        <v>0</v>
      </c>
      <c r="AU128">
        <f t="shared" si="63"/>
        <v>47577.898654020566</v>
      </c>
      <c r="AV128">
        <f t="shared" si="64"/>
        <v>1200</v>
      </c>
      <c r="AW128">
        <f t="shared" si="65"/>
        <v>1025.9253135933627</v>
      </c>
      <c r="AX128">
        <f t="shared" si="66"/>
        <v>0.8549377613278023</v>
      </c>
      <c r="AY128">
        <f t="shared" si="67"/>
        <v>0.18842987936265851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1674758305.7249999</v>
      </c>
      <c r="BF128">
        <v>729.72312499999998</v>
      </c>
      <c r="BG128">
        <v>746.42849999999999</v>
      </c>
      <c r="BH128">
        <v>33.390812500000003</v>
      </c>
      <c r="BI128">
        <v>32.841574999999999</v>
      </c>
      <c r="BJ128">
        <v>735.741625</v>
      </c>
      <c r="BK128">
        <v>33.1092625</v>
      </c>
      <c r="BL128">
        <v>649.99400000000003</v>
      </c>
      <c r="BM128">
        <v>101.16225</v>
      </c>
      <c r="BN128">
        <v>9.9815849999999998E-2</v>
      </c>
      <c r="BO128">
        <v>32.141612499999987</v>
      </c>
      <c r="BP128">
        <v>31.854837499999999</v>
      </c>
      <c r="BQ128">
        <v>999.9</v>
      </c>
      <c r="BR128">
        <v>0</v>
      </c>
      <c r="BS128">
        <v>0</v>
      </c>
      <c r="BT128">
        <v>9020.46875</v>
      </c>
      <c r="BU128">
        <v>0</v>
      </c>
      <c r="BV128">
        <v>163.74737500000001</v>
      </c>
      <c r="BW128">
        <v>-16.705375</v>
      </c>
      <c r="BX128">
        <v>754.93087500000001</v>
      </c>
      <c r="BY128">
        <v>771.77475000000004</v>
      </c>
      <c r="BZ128">
        <v>0.54920275000000007</v>
      </c>
      <c r="CA128">
        <v>746.42849999999999</v>
      </c>
      <c r="CB128">
        <v>32.841574999999999</v>
      </c>
      <c r="CC128">
        <v>3.3778825000000001</v>
      </c>
      <c r="CD128">
        <v>3.3223237499999998</v>
      </c>
      <c r="CE128">
        <v>26.018137500000002</v>
      </c>
      <c r="CF128">
        <v>25.7381125</v>
      </c>
      <c r="CG128">
        <v>1200</v>
      </c>
      <c r="CH128">
        <v>0.49999199999999999</v>
      </c>
      <c r="CI128">
        <v>0.50000800000000001</v>
      </c>
      <c r="CJ128">
        <v>0</v>
      </c>
      <c r="CK128">
        <v>776.14850000000001</v>
      </c>
      <c r="CL128">
        <v>4.9990899999999998</v>
      </c>
      <c r="CM128">
        <v>8030.7449999999999</v>
      </c>
      <c r="CN128">
        <v>9557.8349999999991</v>
      </c>
      <c r="CO128">
        <v>41.186999999999998</v>
      </c>
      <c r="CP128">
        <v>42.811999999999998</v>
      </c>
      <c r="CQ128">
        <v>41.936999999999998</v>
      </c>
      <c r="CR128">
        <v>41.875</v>
      </c>
      <c r="CS128">
        <v>42.561999999999998</v>
      </c>
      <c r="CT128">
        <v>597.49</v>
      </c>
      <c r="CU128">
        <v>597.51</v>
      </c>
      <c r="CV128">
        <v>0</v>
      </c>
      <c r="CW128">
        <v>1674758324.8</v>
      </c>
      <c r="CX128">
        <v>0</v>
      </c>
      <c r="CY128">
        <v>1674757564.0999999</v>
      </c>
      <c r="CZ128" t="s">
        <v>356</v>
      </c>
      <c r="DA128">
        <v>1674757564.0999999</v>
      </c>
      <c r="DB128">
        <v>1674757561.0999999</v>
      </c>
      <c r="DC128">
        <v>36</v>
      </c>
      <c r="DD128">
        <v>6.9000000000000006E-2</v>
      </c>
      <c r="DE128">
        <v>-3.7999999999999999E-2</v>
      </c>
      <c r="DF128">
        <v>-5.3319999999999999</v>
      </c>
      <c r="DG128">
        <v>0.27300000000000002</v>
      </c>
      <c r="DH128">
        <v>415</v>
      </c>
      <c r="DI128">
        <v>32</v>
      </c>
      <c r="DJ128">
        <v>0.52</v>
      </c>
      <c r="DK128">
        <v>0.2</v>
      </c>
      <c r="DL128">
        <v>-16.429326829268291</v>
      </c>
      <c r="DM128">
        <v>-1.8461665505226379</v>
      </c>
      <c r="DN128">
        <v>0.19156846324345439</v>
      </c>
      <c r="DO128">
        <v>0</v>
      </c>
      <c r="DP128">
        <v>0.55540668292682915</v>
      </c>
      <c r="DQ128">
        <v>-5.5007853658535853E-2</v>
      </c>
      <c r="DR128">
        <v>6.0226310450120276E-3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3.2981400000000001</v>
      </c>
      <c r="EB128">
        <v>2.62541</v>
      </c>
      <c r="EC128">
        <v>0.15345700000000001</v>
      </c>
      <c r="ED128">
        <v>0.15379499999999999</v>
      </c>
      <c r="EE128">
        <v>0.13777800000000001</v>
      </c>
      <c r="EF128">
        <v>0.13514200000000001</v>
      </c>
      <c r="EG128">
        <v>25618.7</v>
      </c>
      <c r="EH128">
        <v>26047.1</v>
      </c>
      <c r="EI128">
        <v>28150.7</v>
      </c>
      <c r="EJ128">
        <v>29618.9</v>
      </c>
      <c r="EK128">
        <v>33409.300000000003</v>
      </c>
      <c r="EL128">
        <v>35571.599999999999</v>
      </c>
      <c r="EM128">
        <v>39738.9</v>
      </c>
      <c r="EN128">
        <v>42338.7</v>
      </c>
      <c r="EO128">
        <v>2.1066699999999998</v>
      </c>
      <c r="EP128">
        <v>2.2090200000000002</v>
      </c>
      <c r="EQ128">
        <v>0.120535</v>
      </c>
      <c r="ER128">
        <v>0</v>
      </c>
      <c r="ES128">
        <v>29.892700000000001</v>
      </c>
      <c r="ET128">
        <v>999.9</v>
      </c>
      <c r="EU128">
        <v>66.900000000000006</v>
      </c>
      <c r="EV128">
        <v>35.5</v>
      </c>
      <c r="EW128">
        <v>38.400199999999998</v>
      </c>
      <c r="EX128">
        <v>57.114699999999999</v>
      </c>
      <c r="EY128">
        <v>-3.51362</v>
      </c>
      <c r="EZ128">
        <v>2</v>
      </c>
      <c r="FA128">
        <v>0.329876</v>
      </c>
      <c r="FB128">
        <v>-0.47466000000000003</v>
      </c>
      <c r="FC128">
        <v>20.2745</v>
      </c>
      <c r="FD128">
        <v>5.2181899999999999</v>
      </c>
      <c r="FE128">
        <v>12.004099999999999</v>
      </c>
      <c r="FF128">
        <v>4.9870999999999999</v>
      </c>
      <c r="FG128">
        <v>3.2846500000000001</v>
      </c>
      <c r="FH128">
        <v>9999</v>
      </c>
      <c r="FI128">
        <v>9999</v>
      </c>
      <c r="FJ128">
        <v>9999</v>
      </c>
      <c r="FK128">
        <v>999.9</v>
      </c>
      <c r="FL128">
        <v>1.8658300000000001</v>
      </c>
      <c r="FM128">
        <v>1.8622000000000001</v>
      </c>
      <c r="FN128">
        <v>1.86426</v>
      </c>
      <c r="FO128">
        <v>1.8603499999999999</v>
      </c>
      <c r="FP128">
        <v>1.86107</v>
      </c>
      <c r="FQ128">
        <v>1.8602000000000001</v>
      </c>
      <c r="FR128">
        <v>1.86189</v>
      </c>
      <c r="FS128">
        <v>1.8585199999999999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-6.0250000000000004</v>
      </c>
      <c r="GH128">
        <v>0.28160000000000002</v>
      </c>
      <c r="GI128">
        <v>-3.9704311847748919</v>
      </c>
      <c r="GJ128">
        <v>-4.001498376286535E-3</v>
      </c>
      <c r="GK128">
        <v>2.0240158909263329E-6</v>
      </c>
      <c r="GL128">
        <v>-5.0118485733500383E-10</v>
      </c>
      <c r="GM128">
        <v>-5.8397261604675788E-2</v>
      </c>
      <c r="GN128">
        <v>3.5264372609216709E-3</v>
      </c>
      <c r="GO128">
        <v>5.1992710767976636E-4</v>
      </c>
      <c r="GP128">
        <v>-9.5545545698783704E-6</v>
      </c>
      <c r="GQ128">
        <v>7</v>
      </c>
      <c r="GR128">
        <v>2079</v>
      </c>
      <c r="GS128">
        <v>3</v>
      </c>
      <c r="GT128">
        <v>32</v>
      </c>
      <c r="GU128">
        <v>12.4</v>
      </c>
      <c r="GV128">
        <v>12.4</v>
      </c>
      <c r="GW128">
        <v>2.2253400000000001</v>
      </c>
      <c r="GX128">
        <v>2.5573700000000001</v>
      </c>
      <c r="GY128">
        <v>2.04834</v>
      </c>
      <c r="GZ128">
        <v>2.6171899999999999</v>
      </c>
      <c r="HA128">
        <v>2.1972700000000001</v>
      </c>
      <c r="HB128">
        <v>2.34863</v>
      </c>
      <c r="HC128">
        <v>39.868000000000002</v>
      </c>
      <c r="HD128">
        <v>14.193300000000001</v>
      </c>
      <c r="HE128">
        <v>18</v>
      </c>
      <c r="HF128">
        <v>596.94100000000003</v>
      </c>
      <c r="HG128">
        <v>752.27300000000002</v>
      </c>
      <c r="HH128">
        <v>30.999500000000001</v>
      </c>
      <c r="HI128">
        <v>31.623899999999999</v>
      </c>
      <c r="HJ128">
        <v>30</v>
      </c>
      <c r="HK128">
        <v>31.571999999999999</v>
      </c>
      <c r="HL128">
        <v>31.575199999999999</v>
      </c>
      <c r="HM128">
        <v>44.530099999999997</v>
      </c>
      <c r="HN128">
        <v>20.194199999999999</v>
      </c>
      <c r="HO128">
        <v>100</v>
      </c>
      <c r="HP128">
        <v>31</v>
      </c>
      <c r="HQ128">
        <v>762.404</v>
      </c>
      <c r="HR128">
        <v>32.854999999999997</v>
      </c>
      <c r="HS128">
        <v>99.1995</v>
      </c>
      <c r="HT128">
        <v>98.176900000000003</v>
      </c>
    </row>
    <row r="129" spans="1:228" x14ac:dyDescent="0.2">
      <c r="A129">
        <v>114</v>
      </c>
      <c r="B129">
        <v>1674758312.0999999</v>
      </c>
      <c r="C129">
        <v>455</v>
      </c>
      <c r="D129" t="s">
        <v>586</v>
      </c>
      <c r="E129" t="s">
        <v>587</v>
      </c>
      <c r="F129">
        <v>4</v>
      </c>
      <c r="G129">
        <v>1674758310.0999999</v>
      </c>
      <c r="H129">
        <f t="shared" si="34"/>
        <v>6.0819881170794913E-4</v>
      </c>
      <c r="I129">
        <f t="shared" si="35"/>
        <v>0.60819881170794909</v>
      </c>
      <c r="J129">
        <f t="shared" si="36"/>
        <v>7.344491022646479</v>
      </c>
      <c r="K129">
        <f t="shared" si="37"/>
        <v>736.95499999999993</v>
      </c>
      <c r="L129">
        <f t="shared" si="38"/>
        <v>454.74651214465746</v>
      </c>
      <c r="M129">
        <f t="shared" si="39"/>
        <v>46.04915062114754</v>
      </c>
      <c r="N129">
        <f t="shared" si="40"/>
        <v>74.626524645476565</v>
      </c>
      <c r="O129">
        <f t="shared" si="41"/>
        <v>4.4024894181617411E-2</v>
      </c>
      <c r="P129">
        <f t="shared" si="42"/>
        <v>2.7697549279537057</v>
      </c>
      <c r="Q129">
        <f t="shared" si="43"/>
        <v>4.3639803947006992E-2</v>
      </c>
      <c r="R129">
        <f t="shared" si="44"/>
        <v>2.7309195421490767E-2</v>
      </c>
      <c r="S129">
        <f t="shared" si="45"/>
        <v>226.11732609242782</v>
      </c>
      <c r="T129">
        <f t="shared" si="46"/>
        <v>33.371525647489506</v>
      </c>
      <c r="U129">
        <f t="shared" si="47"/>
        <v>31.852328571428568</v>
      </c>
      <c r="V129">
        <f t="shared" si="48"/>
        <v>4.7353166196440712</v>
      </c>
      <c r="W129">
        <f t="shared" si="49"/>
        <v>70.245816804995229</v>
      </c>
      <c r="X129">
        <f t="shared" si="50"/>
        <v>3.3805854650786737</v>
      </c>
      <c r="Y129">
        <f t="shared" si="51"/>
        <v>4.8125078742600342</v>
      </c>
      <c r="Z129">
        <f t="shared" si="52"/>
        <v>1.3547311545653975</v>
      </c>
      <c r="AA129">
        <f t="shared" si="53"/>
        <v>-26.821567596320556</v>
      </c>
      <c r="AB129">
        <f t="shared" si="54"/>
        <v>42.657322634768398</v>
      </c>
      <c r="AC129">
        <f t="shared" si="55"/>
        <v>3.4925482441603499</v>
      </c>
      <c r="AD129">
        <f t="shared" si="56"/>
        <v>245.44562937503602</v>
      </c>
      <c r="AE129">
        <f t="shared" si="57"/>
        <v>17.739402338869493</v>
      </c>
      <c r="AF129">
        <f t="shared" si="58"/>
        <v>0.61375021177837441</v>
      </c>
      <c r="AG129">
        <f t="shared" si="59"/>
        <v>7.344491022646479</v>
      </c>
      <c r="AH129">
        <v>778.60518035144003</v>
      </c>
      <c r="AI129">
        <v>764.94583030303056</v>
      </c>
      <c r="AJ129">
        <v>1.695453829374213</v>
      </c>
      <c r="AK129">
        <v>63.968165495996793</v>
      </c>
      <c r="AL129">
        <f t="shared" si="60"/>
        <v>0.60819881170794909</v>
      </c>
      <c r="AM129">
        <v>32.837707492655817</v>
      </c>
      <c r="AN129">
        <v>33.380936363636373</v>
      </c>
      <c r="AO129">
        <v>-1.012210035997746E-4</v>
      </c>
      <c r="AP129">
        <v>93.478074377991348</v>
      </c>
      <c r="AQ129">
        <v>83</v>
      </c>
      <c r="AR129">
        <v>13</v>
      </c>
      <c r="AS129">
        <f t="shared" si="61"/>
        <v>1</v>
      </c>
      <c r="AT129">
        <f t="shared" si="62"/>
        <v>0</v>
      </c>
      <c r="AU129">
        <f t="shared" si="63"/>
        <v>47529.227917228098</v>
      </c>
      <c r="AV129">
        <f t="shared" si="64"/>
        <v>1200.007142857143</v>
      </c>
      <c r="AW129">
        <f t="shared" si="65"/>
        <v>1025.9314850219832</v>
      </c>
      <c r="AX129">
        <f t="shared" si="66"/>
        <v>0.85493781526941892</v>
      </c>
      <c r="AY129">
        <f t="shared" si="67"/>
        <v>0.18842998346997869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1674758310.0999999</v>
      </c>
      <c r="BF129">
        <v>736.95499999999993</v>
      </c>
      <c r="BG129">
        <v>753.74657142857143</v>
      </c>
      <c r="BH129">
        <v>33.384099999999997</v>
      </c>
      <c r="BI129">
        <v>32.836499999999987</v>
      </c>
      <c r="BJ129">
        <v>742.98671428571413</v>
      </c>
      <c r="BK129">
        <v>33.102585714285723</v>
      </c>
      <c r="BL129">
        <v>650.03</v>
      </c>
      <c r="BM129">
        <v>101.16328571428571</v>
      </c>
      <c r="BN129">
        <v>0.1000541714285714</v>
      </c>
      <c r="BO129">
        <v>32.137999999999998</v>
      </c>
      <c r="BP129">
        <v>31.852328571428568</v>
      </c>
      <c r="BQ129">
        <v>999.89999999999986</v>
      </c>
      <c r="BR129">
        <v>0</v>
      </c>
      <c r="BS129">
        <v>0</v>
      </c>
      <c r="BT129">
        <v>9010.8928571428569</v>
      </c>
      <c r="BU129">
        <v>0</v>
      </c>
      <c r="BV129">
        <v>164.44457142857141</v>
      </c>
      <c r="BW129">
        <v>-16.791371428571431</v>
      </c>
      <c r="BX129">
        <v>762.40728571428576</v>
      </c>
      <c r="BY129">
        <v>779.33699999999988</v>
      </c>
      <c r="BZ129">
        <v>0.5476051428571429</v>
      </c>
      <c r="CA129">
        <v>753.74657142857143</v>
      </c>
      <c r="CB129">
        <v>32.836499999999987</v>
      </c>
      <c r="CC129">
        <v>3.3772442857142861</v>
      </c>
      <c r="CD129">
        <v>3.3218457142857152</v>
      </c>
      <c r="CE129">
        <v>26.014942857142859</v>
      </c>
      <c r="CF129">
        <v>25.735714285714291</v>
      </c>
      <c r="CG129">
        <v>1200.007142857143</v>
      </c>
      <c r="CH129">
        <v>0.49999100000000002</v>
      </c>
      <c r="CI129">
        <v>0.50000900000000004</v>
      </c>
      <c r="CJ129">
        <v>0</v>
      </c>
      <c r="CK129">
        <v>776.94771428571426</v>
      </c>
      <c r="CL129">
        <v>4.9990899999999998</v>
      </c>
      <c r="CM129">
        <v>8039.9914285714276</v>
      </c>
      <c r="CN129">
        <v>9557.8757142857157</v>
      </c>
      <c r="CO129">
        <v>41.160428571428568</v>
      </c>
      <c r="CP129">
        <v>42.776571428571437</v>
      </c>
      <c r="CQ129">
        <v>41.954999999999998</v>
      </c>
      <c r="CR129">
        <v>41.875</v>
      </c>
      <c r="CS129">
        <v>42.561999999999998</v>
      </c>
      <c r="CT129">
        <v>597.49142857142851</v>
      </c>
      <c r="CU129">
        <v>597.51571428571424</v>
      </c>
      <c r="CV129">
        <v>0</v>
      </c>
      <c r="CW129">
        <v>1674758329</v>
      </c>
      <c r="CX129">
        <v>0</v>
      </c>
      <c r="CY129">
        <v>1674757564.0999999</v>
      </c>
      <c r="CZ129" t="s">
        <v>356</v>
      </c>
      <c r="DA129">
        <v>1674757564.0999999</v>
      </c>
      <c r="DB129">
        <v>1674757561.0999999</v>
      </c>
      <c r="DC129">
        <v>36</v>
      </c>
      <c r="DD129">
        <v>6.9000000000000006E-2</v>
      </c>
      <c r="DE129">
        <v>-3.7999999999999999E-2</v>
      </c>
      <c r="DF129">
        <v>-5.3319999999999999</v>
      </c>
      <c r="DG129">
        <v>0.27300000000000002</v>
      </c>
      <c r="DH129">
        <v>415</v>
      </c>
      <c r="DI129">
        <v>32</v>
      </c>
      <c r="DJ129">
        <v>0.52</v>
      </c>
      <c r="DK129">
        <v>0.2</v>
      </c>
      <c r="DL129">
        <v>-16.540690243902439</v>
      </c>
      <c r="DM129">
        <v>-1.9625310104529901</v>
      </c>
      <c r="DN129">
        <v>0.1966315246601735</v>
      </c>
      <c r="DO129">
        <v>0</v>
      </c>
      <c r="DP129">
        <v>0.55260165853658549</v>
      </c>
      <c r="DQ129">
        <v>-4.9035554006968719E-2</v>
      </c>
      <c r="DR129">
        <v>5.422047509979596E-3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3.2982200000000002</v>
      </c>
      <c r="EB129">
        <v>2.6253199999999999</v>
      </c>
      <c r="EC129">
        <v>0.15438199999999999</v>
      </c>
      <c r="ED129">
        <v>0.154723</v>
      </c>
      <c r="EE129">
        <v>0.13776099999999999</v>
      </c>
      <c r="EF129">
        <v>0.13513</v>
      </c>
      <c r="EG129">
        <v>25589.9</v>
      </c>
      <c r="EH129">
        <v>26018.400000000001</v>
      </c>
      <c r="EI129">
        <v>28149.9</v>
      </c>
      <c r="EJ129">
        <v>29618.799999999999</v>
      </c>
      <c r="EK129">
        <v>33409.1</v>
      </c>
      <c r="EL129">
        <v>35572</v>
      </c>
      <c r="EM129">
        <v>39737.699999999997</v>
      </c>
      <c r="EN129">
        <v>42338.5</v>
      </c>
      <c r="EO129">
        <v>2.1067800000000001</v>
      </c>
      <c r="EP129">
        <v>2.20913</v>
      </c>
      <c r="EQ129">
        <v>0.120755</v>
      </c>
      <c r="ER129">
        <v>0</v>
      </c>
      <c r="ES129">
        <v>29.8887</v>
      </c>
      <c r="ET129">
        <v>999.9</v>
      </c>
      <c r="EU129">
        <v>66.900000000000006</v>
      </c>
      <c r="EV129">
        <v>35.5</v>
      </c>
      <c r="EW129">
        <v>38.398400000000002</v>
      </c>
      <c r="EX129">
        <v>56.964700000000001</v>
      </c>
      <c r="EY129">
        <v>-3.62981</v>
      </c>
      <c r="EZ129">
        <v>2</v>
      </c>
      <c r="FA129">
        <v>0.329903</v>
      </c>
      <c r="FB129">
        <v>-0.47793600000000003</v>
      </c>
      <c r="FC129">
        <v>20.2744</v>
      </c>
      <c r="FD129">
        <v>5.2181899999999999</v>
      </c>
      <c r="FE129">
        <v>12.004099999999999</v>
      </c>
      <c r="FF129">
        <v>4.9873000000000003</v>
      </c>
      <c r="FG129">
        <v>3.2846299999999999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1.8622000000000001</v>
      </c>
      <c r="FN129">
        <v>1.8643000000000001</v>
      </c>
      <c r="FO129">
        <v>1.8603499999999999</v>
      </c>
      <c r="FP129">
        <v>1.8610800000000001</v>
      </c>
      <c r="FQ129">
        <v>1.86019</v>
      </c>
      <c r="FR129">
        <v>1.86189</v>
      </c>
      <c r="FS129">
        <v>1.8585100000000001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-6.0380000000000003</v>
      </c>
      <c r="GH129">
        <v>0.28149999999999997</v>
      </c>
      <c r="GI129">
        <v>-3.9704311847748919</v>
      </c>
      <c r="GJ129">
        <v>-4.001498376286535E-3</v>
      </c>
      <c r="GK129">
        <v>2.0240158909263329E-6</v>
      </c>
      <c r="GL129">
        <v>-5.0118485733500383E-10</v>
      </c>
      <c r="GM129">
        <v>-5.8397261604675788E-2</v>
      </c>
      <c r="GN129">
        <v>3.5264372609216709E-3</v>
      </c>
      <c r="GO129">
        <v>5.1992710767976636E-4</v>
      </c>
      <c r="GP129">
        <v>-9.5545545698783704E-6</v>
      </c>
      <c r="GQ129">
        <v>7</v>
      </c>
      <c r="GR129">
        <v>2079</v>
      </c>
      <c r="GS129">
        <v>3</v>
      </c>
      <c r="GT129">
        <v>32</v>
      </c>
      <c r="GU129">
        <v>12.5</v>
      </c>
      <c r="GV129">
        <v>12.5</v>
      </c>
      <c r="GW129">
        <v>2.2412100000000001</v>
      </c>
      <c r="GX129">
        <v>2.5463900000000002</v>
      </c>
      <c r="GY129">
        <v>2.04834</v>
      </c>
      <c r="GZ129">
        <v>2.6171899999999999</v>
      </c>
      <c r="HA129">
        <v>2.1972700000000001</v>
      </c>
      <c r="HB129">
        <v>2.3645</v>
      </c>
      <c r="HC129">
        <v>39.842799999999997</v>
      </c>
      <c r="HD129">
        <v>14.193300000000001</v>
      </c>
      <c r="HE129">
        <v>18</v>
      </c>
      <c r="HF129">
        <v>597.01400000000001</v>
      </c>
      <c r="HG129">
        <v>752.35699999999997</v>
      </c>
      <c r="HH129">
        <v>30.999300000000002</v>
      </c>
      <c r="HI129">
        <v>31.623899999999999</v>
      </c>
      <c r="HJ129">
        <v>30.000299999999999</v>
      </c>
      <c r="HK129">
        <v>31.571999999999999</v>
      </c>
      <c r="HL129">
        <v>31.574400000000001</v>
      </c>
      <c r="HM129">
        <v>44.849899999999998</v>
      </c>
      <c r="HN129">
        <v>20.194199999999999</v>
      </c>
      <c r="HO129">
        <v>100</v>
      </c>
      <c r="HP129">
        <v>31</v>
      </c>
      <c r="HQ129">
        <v>769.08399999999995</v>
      </c>
      <c r="HR129">
        <v>32.854999999999997</v>
      </c>
      <c r="HS129">
        <v>99.196700000000007</v>
      </c>
      <c r="HT129">
        <v>98.176599999999993</v>
      </c>
    </row>
    <row r="130" spans="1:228" x14ac:dyDescent="0.2">
      <c r="A130">
        <v>115</v>
      </c>
      <c r="B130">
        <v>1674758316.0999999</v>
      </c>
      <c r="C130">
        <v>459</v>
      </c>
      <c r="D130" t="s">
        <v>588</v>
      </c>
      <c r="E130" t="s">
        <v>589</v>
      </c>
      <c r="F130">
        <v>4</v>
      </c>
      <c r="G130">
        <v>1674758313.7874999</v>
      </c>
      <c r="H130">
        <f t="shared" si="34"/>
        <v>6.1293401603765589E-4</v>
      </c>
      <c r="I130">
        <f t="shared" si="35"/>
        <v>0.61293401603765585</v>
      </c>
      <c r="J130">
        <f t="shared" si="36"/>
        <v>7.4173252432521464</v>
      </c>
      <c r="K130">
        <f t="shared" si="37"/>
        <v>743.04837500000008</v>
      </c>
      <c r="L130">
        <f t="shared" si="38"/>
        <v>460.20968430422431</v>
      </c>
      <c r="M130">
        <f t="shared" si="39"/>
        <v>46.602085081796353</v>
      </c>
      <c r="N130">
        <f t="shared" si="40"/>
        <v>75.243100640076378</v>
      </c>
      <c r="O130">
        <f t="shared" si="41"/>
        <v>4.4381265903937844E-2</v>
      </c>
      <c r="P130">
        <f t="shared" si="42"/>
        <v>2.7666804695910034</v>
      </c>
      <c r="Q130">
        <f t="shared" si="43"/>
        <v>4.3989515182323566E-2</v>
      </c>
      <c r="R130">
        <f t="shared" si="44"/>
        <v>2.7528355902822522E-2</v>
      </c>
      <c r="S130">
        <f t="shared" si="45"/>
        <v>226.11469536002505</v>
      </c>
      <c r="T130">
        <f t="shared" si="46"/>
        <v>33.372044283625954</v>
      </c>
      <c r="U130">
        <f t="shared" si="47"/>
        <v>31.8497375</v>
      </c>
      <c r="V130">
        <f t="shared" si="48"/>
        <v>4.7346214488997891</v>
      </c>
      <c r="W130">
        <f t="shared" si="49"/>
        <v>70.235526329952805</v>
      </c>
      <c r="X130">
        <f t="shared" si="50"/>
        <v>3.3801977426282006</v>
      </c>
      <c r="Y130">
        <f t="shared" si="51"/>
        <v>4.8126609413428341</v>
      </c>
      <c r="Z130">
        <f t="shared" si="52"/>
        <v>1.3544237062715885</v>
      </c>
      <c r="AA130">
        <f t="shared" si="53"/>
        <v>-27.030390107260626</v>
      </c>
      <c r="AB130">
        <f t="shared" si="54"/>
        <v>43.080350667178166</v>
      </c>
      <c r="AC130">
        <f t="shared" si="55"/>
        <v>3.5310678170459924</v>
      </c>
      <c r="AD130">
        <f t="shared" si="56"/>
        <v>245.69572373698861</v>
      </c>
      <c r="AE130">
        <f t="shared" si="57"/>
        <v>17.812742303918139</v>
      </c>
      <c r="AF130">
        <f t="shared" si="58"/>
        <v>0.61448488368577148</v>
      </c>
      <c r="AG130">
        <f t="shared" si="59"/>
        <v>7.4173252432521464</v>
      </c>
      <c r="AH130">
        <v>785.51290981900752</v>
      </c>
      <c r="AI130">
        <v>771.78462424242423</v>
      </c>
      <c r="AJ130">
        <v>1.6952955810939909</v>
      </c>
      <c r="AK130">
        <v>63.968165495996793</v>
      </c>
      <c r="AL130">
        <f t="shared" si="60"/>
        <v>0.61293401603765585</v>
      </c>
      <c r="AM130">
        <v>32.833155617661816</v>
      </c>
      <c r="AN130">
        <v>33.380575757575748</v>
      </c>
      <c r="AO130">
        <v>-9.4462911026015604E-5</v>
      </c>
      <c r="AP130">
        <v>93.478074377991348</v>
      </c>
      <c r="AQ130">
        <v>83</v>
      </c>
      <c r="AR130">
        <v>13</v>
      </c>
      <c r="AS130">
        <f t="shared" si="61"/>
        <v>1</v>
      </c>
      <c r="AT130">
        <f t="shared" si="62"/>
        <v>0</v>
      </c>
      <c r="AU130">
        <f t="shared" si="63"/>
        <v>47444.304489678078</v>
      </c>
      <c r="AV130">
        <f t="shared" si="64"/>
        <v>1199.9949999999999</v>
      </c>
      <c r="AW130">
        <f t="shared" si="65"/>
        <v>1025.9209260932771</v>
      </c>
      <c r="AX130">
        <f t="shared" si="66"/>
        <v>0.85493766731801146</v>
      </c>
      <c r="AY130">
        <f t="shared" si="67"/>
        <v>0.18842969792376224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1674758313.7874999</v>
      </c>
      <c r="BF130">
        <v>743.04837500000008</v>
      </c>
      <c r="BG130">
        <v>759.91174999999998</v>
      </c>
      <c r="BH130">
        <v>33.380474999999997</v>
      </c>
      <c r="BI130">
        <v>32.832212499999997</v>
      </c>
      <c r="BJ130">
        <v>749.09124999999995</v>
      </c>
      <c r="BK130">
        <v>33.099012500000001</v>
      </c>
      <c r="BL130">
        <v>650.02412499999991</v>
      </c>
      <c r="BM130">
        <v>101.16275</v>
      </c>
      <c r="BN130">
        <v>9.9971475000000004E-2</v>
      </c>
      <c r="BO130">
        <v>32.138562500000013</v>
      </c>
      <c r="BP130">
        <v>31.8497375</v>
      </c>
      <c r="BQ130">
        <v>999.9</v>
      </c>
      <c r="BR130">
        <v>0</v>
      </c>
      <c r="BS130">
        <v>0</v>
      </c>
      <c r="BT130">
        <v>8994.6087499999994</v>
      </c>
      <c r="BU130">
        <v>0</v>
      </c>
      <c r="BV130">
        <v>164.9975</v>
      </c>
      <c r="BW130">
        <v>-16.8634375</v>
      </c>
      <c r="BX130">
        <v>768.70837499999993</v>
      </c>
      <c r="BY130">
        <v>785.70849999999996</v>
      </c>
      <c r="BZ130">
        <v>0.54824587499999999</v>
      </c>
      <c r="CA130">
        <v>759.91174999999998</v>
      </c>
      <c r="CB130">
        <v>32.832212499999997</v>
      </c>
      <c r="CC130">
        <v>3.3768637500000001</v>
      </c>
      <c r="CD130">
        <v>3.3214025</v>
      </c>
      <c r="CE130">
        <v>26.01305</v>
      </c>
      <c r="CF130">
        <v>25.733450000000001</v>
      </c>
      <c r="CG130">
        <v>1199.9949999999999</v>
      </c>
      <c r="CH130">
        <v>0.49999562500000011</v>
      </c>
      <c r="CI130">
        <v>0.50000425000000004</v>
      </c>
      <c r="CJ130">
        <v>0</v>
      </c>
      <c r="CK130">
        <v>777.62675000000002</v>
      </c>
      <c r="CL130">
        <v>4.9990899999999998</v>
      </c>
      <c r="CM130">
        <v>8047.86</v>
      </c>
      <c r="CN130">
        <v>9557.8125</v>
      </c>
      <c r="CO130">
        <v>41.140500000000003</v>
      </c>
      <c r="CP130">
        <v>42.773249999999997</v>
      </c>
      <c r="CQ130">
        <v>41.936999999999998</v>
      </c>
      <c r="CR130">
        <v>41.875</v>
      </c>
      <c r="CS130">
        <v>42.530999999999999</v>
      </c>
      <c r="CT130">
        <v>597.49125000000004</v>
      </c>
      <c r="CU130">
        <v>597.50374999999997</v>
      </c>
      <c r="CV130">
        <v>0</v>
      </c>
      <c r="CW130">
        <v>1674758332.5999999</v>
      </c>
      <c r="CX130">
        <v>0</v>
      </c>
      <c r="CY130">
        <v>1674757564.0999999</v>
      </c>
      <c r="CZ130" t="s">
        <v>356</v>
      </c>
      <c r="DA130">
        <v>1674757564.0999999</v>
      </c>
      <c r="DB130">
        <v>1674757561.0999999</v>
      </c>
      <c r="DC130">
        <v>36</v>
      </c>
      <c r="DD130">
        <v>6.9000000000000006E-2</v>
      </c>
      <c r="DE130">
        <v>-3.7999999999999999E-2</v>
      </c>
      <c r="DF130">
        <v>-5.3319999999999999</v>
      </c>
      <c r="DG130">
        <v>0.27300000000000002</v>
      </c>
      <c r="DH130">
        <v>415</v>
      </c>
      <c r="DI130">
        <v>32</v>
      </c>
      <c r="DJ130">
        <v>0.52</v>
      </c>
      <c r="DK130">
        <v>0.2</v>
      </c>
      <c r="DL130">
        <v>-16.658204878048782</v>
      </c>
      <c r="DM130">
        <v>-1.676025783972124</v>
      </c>
      <c r="DN130">
        <v>0.16999617348809609</v>
      </c>
      <c r="DO130">
        <v>0</v>
      </c>
      <c r="DP130">
        <v>0.55000934146341462</v>
      </c>
      <c r="DQ130">
        <v>-2.18507038327512E-2</v>
      </c>
      <c r="DR130">
        <v>2.9831220150328191E-3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3.2981400000000001</v>
      </c>
      <c r="EB130">
        <v>2.6250900000000001</v>
      </c>
      <c r="EC130">
        <v>0.15529799999999999</v>
      </c>
      <c r="ED130">
        <v>0.155644</v>
      </c>
      <c r="EE130">
        <v>0.13775399999999999</v>
      </c>
      <c r="EF130">
        <v>0.13511899999999999</v>
      </c>
      <c r="EG130">
        <v>25562</v>
      </c>
      <c r="EH130">
        <v>25989.7</v>
      </c>
      <c r="EI130">
        <v>28149.7</v>
      </c>
      <c r="EJ130">
        <v>29618.400000000001</v>
      </c>
      <c r="EK130">
        <v>33409.599999999999</v>
      </c>
      <c r="EL130">
        <v>35572</v>
      </c>
      <c r="EM130">
        <v>39738</v>
      </c>
      <c r="EN130">
        <v>42337.9</v>
      </c>
      <c r="EO130">
        <v>2.1067800000000001</v>
      </c>
      <c r="EP130">
        <v>2.2092000000000001</v>
      </c>
      <c r="EQ130">
        <v>0.120722</v>
      </c>
      <c r="ER130">
        <v>0</v>
      </c>
      <c r="ES130">
        <v>29.8843</v>
      </c>
      <c r="ET130">
        <v>999.9</v>
      </c>
      <c r="EU130">
        <v>66.900000000000006</v>
      </c>
      <c r="EV130">
        <v>35.5</v>
      </c>
      <c r="EW130">
        <v>38.396500000000003</v>
      </c>
      <c r="EX130">
        <v>57.264699999999998</v>
      </c>
      <c r="EY130">
        <v>-3.6859000000000002</v>
      </c>
      <c r="EZ130">
        <v>2</v>
      </c>
      <c r="FA130">
        <v>0.32993400000000001</v>
      </c>
      <c r="FB130">
        <v>-0.48211300000000001</v>
      </c>
      <c r="FC130">
        <v>20.2745</v>
      </c>
      <c r="FD130">
        <v>5.2178899999999997</v>
      </c>
      <c r="FE130">
        <v>12.004</v>
      </c>
      <c r="FF130">
        <v>4.9869500000000002</v>
      </c>
      <c r="FG130">
        <v>3.2845300000000002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1.86219</v>
      </c>
      <c r="FN130">
        <v>1.86429</v>
      </c>
      <c r="FO130">
        <v>1.8603499999999999</v>
      </c>
      <c r="FP130">
        <v>1.8610899999999999</v>
      </c>
      <c r="FQ130">
        <v>1.8602000000000001</v>
      </c>
      <c r="FR130">
        <v>1.86189</v>
      </c>
      <c r="FS130">
        <v>1.8585100000000001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-6.0490000000000004</v>
      </c>
      <c r="GH130">
        <v>0.28149999999999997</v>
      </c>
      <c r="GI130">
        <v>-3.9704311847748919</v>
      </c>
      <c r="GJ130">
        <v>-4.001498376286535E-3</v>
      </c>
      <c r="GK130">
        <v>2.0240158909263329E-6</v>
      </c>
      <c r="GL130">
        <v>-5.0118485733500383E-10</v>
      </c>
      <c r="GM130">
        <v>-5.8397261604675788E-2</v>
      </c>
      <c r="GN130">
        <v>3.5264372609216709E-3</v>
      </c>
      <c r="GO130">
        <v>5.1992710767976636E-4</v>
      </c>
      <c r="GP130">
        <v>-9.5545545698783704E-6</v>
      </c>
      <c r="GQ130">
        <v>7</v>
      </c>
      <c r="GR130">
        <v>2079</v>
      </c>
      <c r="GS130">
        <v>3</v>
      </c>
      <c r="GT130">
        <v>32</v>
      </c>
      <c r="GU130">
        <v>12.5</v>
      </c>
      <c r="GV130">
        <v>12.6</v>
      </c>
      <c r="GW130">
        <v>2.2570800000000002</v>
      </c>
      <c r="GX130">
        <v>2.5476100000000002</v>
      </c>
      <c r="GY130">
        <v>2.04834</v>
      </c>
      <c r="GZ130">
        <v>2.6171899999999999</v>
      </c>
      <c r="HA130">
        <v>2.1972700000000001</v>
      </c>
      <c r="HB130">
        <v>2.35107</v>
      </c>
      <c r="HC130">
        <v>39.842799999999997</v>
      </c>
      <c r="HD130">
        <v>14.193300000000001</v>
      </c>
      <c r="HE130">
        <v>18</v>
      </c>
      <c r="HF130">
        <v>596.99599999999998</v>
      </c>
      <c r="HG130">
        <v>752.43</v>
      </c>
      <c r="HH130">
        <v>30.999099999999999</v>
      </c>
      <c r="HI130">
        <v>31.623899999999999</v>
      </c>
      <c r="HJ130">
        <v>30</v>
      </c>
      <c r="HK130">
        <v>31.57</v>
      </c>
      <c r="HL130">
        <v>31.574400000000001</v>
      </c>
      <c r="HM130">
        <v>45.168399999999998</v>
      </c>
      <c r="HN130">
        <v>20.194199999999999</v>
      </c>
      <c r="HO130">
        <v>100</v>
      </c>
      <c r="HP130">
        <v>31</v>
      </c>
      <c r="HQ130">
        <v>775.76499999999999</v>
      </c>
      <c r="HR130">
        <v>32.854999999999997</v>
      </c>
      <c r="HS130">
        <v>99.196700000000007</v>
      </c>
      <c r="HT130">
        <v>98.1751</v>
      </c>
    </row>
    <row r="131" spans="1:228" x14ac:dyDescent="0.2">
      <c r="A131">
        <v>116</v>
      </c>
      <c r="B131">
        <v>1674758320.0999999</v>
      </c>
      <c r="C131">
        <v>463</v>
      </c>
      <c r="D131" t="s">
        <v>590</v>
      </c>
      <c r="E131" t="s">
        <v>591</v>
      </c>
      <c r="F131">
        <v>4</v>
      </c>
      <c r="G131">
        <v>1674758318.0999999</v>
      </c>
      <c r="H131">
        <f t="shared" si="34"/>
        <v>6.1037791345493067E-4</v>
      </c>
      <c r="I131">
        <f t="shared" si="35"/>
        <v>0.61037791345493064</v>
      </c>
      <c r="J131">
        <f t="shared" si="36"/>
        <v>7.389535412549054</v>
      </c>
      <c r="K131">
        <f t="shared" si="37"/>
        <v>750.11157142857144</v>
      </c>
      <c r="L131">
        <f t="shared" si="38"/>
        <v>467.16682024071179</v>
      </c>
      <c r="M131">
        <f t="shared" si="39"/>
        <v>47.306897448071759</v>
      </c>
      <c r="N131">
        <f t="shared" si="40"/>
        <v>75.958843065736559</v>
      </c>
      <c r="O131">
        <f t="shared" si="41"/>
        <v>4.4221918698146068E-2</v>
      </c>
      <c r="P131">
        <f t="shared" si="42"/>
        <v>2.7566195411984427</v>
      </c>
      <c r="Q131">
        <f t="shared" si="43"/>
        <v>4.383155665699584E-2</v>
      </c>
      <c r="R131">
        <f t="shared" si="44"/>
        <v>2.7429508066034398E-2</v>
      </c>
      <c r="S131">
        <f t="shared" si="45"/>
        <v>226.11612600783451</v>
      </c>
      <c r="T131">
        <f t="shared" si="46"/>
        <v>33.374295969897929</v>
      </c>
      <c r="U131">
        <f t="shared" si="47"/>
        <v>31.84544285714286</v>
      </c>
      <c r="V131">
        <f t="shared" si="48"/>
        <v>4.7334694146432774</v>
      </c>
      <c r="W131">
        <f t="shared" si="49"/>
        <v>70.23794148104821</v>
      </c>
      <c r="X131">
        <f t="shared" si="50"/>
        <v>3.3798133061409295</v>
      </c>
      <c r="Y131">
        <f t="shared" si="51"/>
        <v>4.8119481221597011</v>
      </c>
      <c r="Z131">
        <f t="shared" si="52"/>
        <v>1.353656108502348</v>
      </c>
      <c r="AA131">
        <f t="shared" si="53"/>
        <v>-26.917665983362443</v>
      </c>
      <c r="AB131">
        <f t="shared" si="54"/>
        <v>43.172620520828474</v>
      </c>
      <c r="AC131">
        <f t="shared" si="55"/>
        <v>3.5514249877852802</v>
      </c>
      <c r="AD131">
        <f t="shared" si="56"/>
        <v>245.92250553308583</v>
      </c>
      <c r="AE131">
        <f t="shared" si="57"/>
        <v>17.932863772869339</v>
      </c>
      <c r="AF131">
        <f t="shared" si="58"/>
        <v>0.61499532208547802</v>
      </c>
      <c r="AG131">
        <f t="shared" si="59"/>
        <v>7.389535412549054</v>
      </c>
      <c r="AH131">
        <v>792.40047622907684</v>
      </c>
      <c r="AI131">
        <v>778.59899393939361</v>
      </c>
      <c r="AJ131">
        <v>1.7207443257321651</v>
      </c>
      <c r="AK131">
        <v>63.968165495996793</v>
      </c>
      <c r="AL131">
        <f t="shared" si="60"/>
        <v>0.61037791345493064</v>
      </c>
      <c r="AM131">
        <v>32.828529804801413</v>
      </c>
      <c r="AN131">
        <v>33.373529696969683</v>
      </c>
      <c r="AO131">
        <v>-7.0437634421750001E-5</v>
      </c>
      <c r="AP131">
        <v>93.478074377991348</v>
      </c>
      <c r="AQ131">
        <v>83</v>
      </c>
      <c r="AR131">
        <v>13</v>
      </c>
      <c r="AS131">
        <f t="shared" si="61"/>
        <v>1</v>
      </c>
      <c r="AT131">
        <f t="shared" si="62"/>
        <v>0</v>
      </c>
      <c r="AU131">
        <f t="shared" si="63"/>
        <v>47167.446464274675</v>
      </c>
      <c r="AV131">
        <f t="shared" si="64"/>
        <v>1200.004285714286</v>
      </c>
      <c r="AW131">
        <f t="shared" si="65"/>
        <v>1025.9286994859249</v>
      </c>
      <c r="AX131">
        <f t="shared" si="66"/>
        <v>0.85493752955661739</v>
      </c>
      <c r="AY131">
        <f t="shared" si="67"/>
        <v>0.18842943204427143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1674758318.0999999</v>
      </c>
      <c r="BF131">
        <v>750.11157142857144</v>
      </c>
      <c r="BG131">
        <v>767.09</v>
      </c>
      <c r="BH131">
        <v>33.376457142857149</v>
      </c>
      <c r="BI131">
        <v>32.827742857142859</v>
      </c>
      <c r="BJ131">
        <v>756.16714285714272</v>
      </c>
      <c r="BK131">
        <v>33.095042857142857</v>
      </c>
      <c r="BL131">
        <v>650.03114285714287</v>
      </c>
      <c r="BM131">
        <v>101.1631428571428</v>
      </c>
      <c r="BN131">
        <v>0.1002504285714286</v>
      </c>
      <c r="BO131">
        <v>32.135942857142858</v>
      </c>
      <c r="BP131">
        <v>31.84544285714286</v>
      </c>
      <c r="BQ131">
        <v>999.89999999999986</v>
      </c>
      <c r="BR131">
        <v>0</v>
      </c>
      <c r="BS131">
        <v>0</v>
      </c>
      <c r="BT131">
        <v>8941.25</v>
      </c>
      <c r="BU131">
        <v>0</v>
      </c>
      <c r="BV131">
        <v>165.56585714285711</v>
      </c>
      <c r="BW131">
        <v>-16.9786</v>
      </c>
      <c r="BX131">
        <v>776.01185714285725</v>
      </c>
      <c r="BY131">
        <v>793.12671428571434</v>
      </c>
      <c r="BZ131">
        <v>0.54871714285714279</v>
      </c>
      <c r="CA131">
        <v>767.09</v>
      </c>
      <c r="CB131">
        <v>32.827742857142859</v>
      </c>
      <c r="CC131">
        <v>3.376471428571429</v>
      </c>
      <c r="CD131">
        <v>3.3209614285714291</v>
      </c>
      <c r="CE131">
        <v>26.011085714285709</v>
      </c>
      <c r="CF131">
        <v>25.73121428571428</v>
      </c>
      <c r="CG131">
        <v>1200.004285714286</v>
      </c>
      <c r="CH131">
        <v>0.4999987142857143</v>
      </c>
      <c r="CI131">
        <v>0.5000012857142857</v>
      </c>
      <c r="CJ131">
        <v>0</v>
      </c>
      <c r="CK131">
        <v>778.61085714285707</v>
      </c>
      <c r="CL131">
        <v>4.9990899999999998</v>
      </c>
      <c r="CM131">
        <v>8056.8971428571431</v>
      </c>
      <c r="CN131">
        <v>9557.8642857142859</v>
      </c>
      <c r="CO131">
        <v>41.125</v>
      </c>
      <c r="CP131">
        <v>42.794285714285721</v>
      </c>
      <c r="CQ131">
        <v>41.936999999999998</v>
      </c>
      <c r="CR131">
        <v>41.838999999999999</v>
      </c>
      <c r="CS131">
        <v>42.544285714285706</v>
      </c>
      <c r="CT131">
        <v>597.50285714285724</v>
      </c>
      <c r="CU131">
        <v>597.50428571428586</v>
      </c>
      <c r="CV131">
        <v>0</v>
      </c>
      <c r="CW131">
        <v>1674758336.8</v>
      </c>
      <c r="CX131">
        <v>0</v>
      </c>
      <c r="CY131">
        <v>1674757564.0999999</v>
      </c>
      <c r="CZ131" t="s">
        <v>356</v>
      </c>
      <c r="DA131">
        <v>1674757564.0999999</v>
      </c>
      <c r="DB131">
        <v>1674757561.0999999</v>
      </c>
      <c r="DC131">
        <v>36</v>
      </c>
      <c r="DD131">
        <v>6.9000000000000006E-2</v>
      </c>
      <c r="DE131">
        <v>-3.7999999999999999E-2</v>
      </c>
      <c r="DF131">
        <v>-5.3319999999999999</v>
      </c>
      <c r="DG131">
        <v>0.27300000000000002</v>
      </c>
      <c r="DH131">
        <v>415</v>
      </c>
      <c r="DI131">
        <v>32</v>
      </c>
      <c r="DJ131">
        <v>0.52</v>
      </c>
      <c r="DK131">
        <v>0.2</v>
      </c>
      <c r="DL131">
        <v>-16.769729268292679</v>
      </c>
      <c r="DM131">
        <v>-1.500631358885044</v>
      </c>
      <c r="DN131">
        <v>0.15288623738712209</v>
      </c>
      <c r="DO131">
        <v>0</v>
      </c>
      <c r="DP131">
        <v>0.54876775609756101</v>
      </c>
      <c r="DQ131">
        <v>-3.3706620209069051E-3</v>
      </c>
      <c r="DR131">
        <v>1.1794357638292201E-3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3.2982300000000002</v>
      </c>
      <c r="EB131">
        <v>2.62514</v>
      </c>
      <c r="EC131">
        <v>0.15621699999999999</v>
      </c>
      <c r="ED131">
        <v>0.156552</v>
      </c>
      <c r="EE131">
        <v>0.137737</v>
      </c>
      <c r="EF131">
        <v>0.13511000000000001</v>
      </c>
      <c r="EG131">
        <v>25533.8</v>
      </c>
      <c r="EH131">
        <v>25961.599999999999</v>
      </c>
      <c r="EI131">
        <v>28149.3</v>
      </c>
      <c r="EJ131">
        <v>29618.3</v>
      </c>
      <c r="EK131">
        <v>33409.699999999997</v>
      </c>
      <c r="EL131">
        <v>35572.6</v>
      </c>
      <c r="EM131">
        <v>39737.1</v>
      </c>
      <c r="EN131">
        <v>42338</v>
      </c>
      <c r="EO131">
        <v>2.1072500000000001</v>
      </c>
      <c r="EP131">
        <v>2.20933</v>
      </c>
      <c r="EQ131">
        <v>0.120696</v>
      </c>
      <c r="ER131">
        <v>0</v>
      </c>
      <c r="ES131">
        <v>29.880299999999998</v>
      </c>
      <c r="ET131">
        <v>999.9</v>
      </c>
      <c r="EU131">
        <v>66.900000000000006</v>
      </c>
      <c r="EV131">
        <v>35.5</v>
      </c>
      <c r="EW131">
        <v>38.399700000000003</v>
      </c>
      <c r="EX131">
        <v>57.054699999999997</v>
      </c>
      <c r="EY131">
        <v>-3.7019199999999999</v>
      </c>
      <c r="EZ131">
        <v>2</v>
      </c>
      <c r="FA131">
        <v>0.329731</v>
      </c>
      <c r="FB131">
        <v>-0.48568099999999997</v>
      </c>
      <c r="FC131">
        <v>20.2744</v>
      </c>
      <c r="FD131">
        <v>5.2178899999999997</v>
      </c>
      <c r="FE131">
        <v>12.004</v>
      </c>
      <c r="FF131">
        <v>4.9869500000000002</v>
      </c>
      <c r="FG131">
        <v>3.2845</v>
      </c>
      <c r="FH131">
        <v>9999</v>
      </c>
      <c r="FI131">
        <v>9999</v>
      </c>
      <c r="FJ131">
        <v>9999</v>
      </c>
      <c r="FK131">
        <v>999.9</v>
      </c>
      <c r="FL131">
        <v>1.8658300000000001</v>
      </c>
      <c r="FM131">
        <v>1.8622099999999999</v>
      </c>
      <c r="FN131">
        <v>1.8642700000000001</v>
      </c>
      <c r="FO131">
        <v>1.8603499999999999</v>
      </c>
      <c r="FP131">
        <v>1.8610899999999999</v>
      </c>
      <c r="FQ131">
        <v>1.86019</v>
      </c>
      <c r="FR131">
        <v>1.86189</v>
      </c>
      <c r="FS131">
        <v>1.8585100000000001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-6.0609999999999999</v>
      </c>
      <c r="GH131">
        <v>0.28139999999999998</v>
      </c>
      <c r="GI131">
        <v>-3.9704311847748919</v>
      </c>
      <c r="GJ131">
        <v>-4.001498376286535E-3</v>
      </c>
      <c r="GK131">
        <v>2.0240158909263329E-6</v>
      </c>
      <c r="GL131">
        <v>-5.0118485733500383E-10</v>
      </c>
      <c r="GM131">
        <v>-5.8397261604675788E-2</v>
      </c>
      <c r="GN131">
        <v>3.5264372609216709E-3</v>
      </c>
      <c r="GO131">
        <v>5.1992710767976636E-4</v>
      </c>
      <c r="GP131">
        <v>-9.5545545698783704E-6</v>
      </c>
      <c r="GQ131">
        <v>7</v>
      </c>
      <c r="GR131">
        <v>2079</v>
      </c>
      <c r="GS131">
        <v>3</v>
      </c>
      <c r="GT131">
        <v>32</v>
      </c>
      <c r="GU131">
        <v>12.6</v>
      </c>
      <c r="GV131">
        <v>12.7</v>
      </c>
      <c r="GW131">
        <v>2.2741699999999998</v>
      </c>
      <c r="GX131">
        <v>2.5476100000000002</v>
      </c>
      <c r="GY131">
        <v>2.04834</v>
      </c>
      <c r="GZ131">
        <v>2.6171899999999999</v>
      </c>
      <c r="HA131">
        <v>2.1972700000000001</v>
      </c>
      <c r="HB131">
        <v>2.34863</v>
      </c>
      <c r="HC131">
        <v>39.842799999999997</v>
      </c>
      <c r="HD131">
        <v>14.2021</v>
      </c>
      <c r="HE131">
        <v>18</v>
      </c>
      <c r="HF131">
        <v>597.33500000000004</v>
      </c>
      <c r="HG131">
        <v>752.55</v>
      </c>
      <c r="HH131">
        <v>30.998999999999999</v>
      </c>
      <c r="HI131">
        <v>31.6218</v>
      </c>
      <c r="HJ131">
        <v>30</v>
      </c>
      <c r="HK131">
        <v>31.569199999999999</v>
      </c>
      <c r="HL131">
        <v>31.574400000000001</v>
      </c>
      <c r="HM131">
        <v>45.488999999999997</v>
      </c>
      <c r="HN131">
        <v>20.194199999999999</v>
      </c>
      <c r="HO131">
        <v>100</v>
      </c>
      <c r="HP131">
        <v>31</v>
      </c>
      <c r="HQ131">
        <v>782.44500000000005</v>
      </c>
      <c r="HR131">
        <v>32.855200000000004</v>
      </c>
      <c r="HS131">
        <v>99.194999999999993</v>
      </c>
      <c r="HT131">
        <v>98.175200000000004</v>
      </c>
    </row>
    <row r="132" spans="1:228" x14ac:dyDescent="0.2">
      <c r="A132">
        <v>117</v>
      </c>
      <c r="B132">
        <v>1674758324.0999999</v>
      </c>
      <c r="C132">
        <v>467</v>
      </c>
      <c r="D132" t="s">
        <v>592</v>
      </c>
      <c r="E132" t="s">
        <v>593</v>
      </c>
      <c r="F132">
        <v>4</v>
      </c>
      <c r="G132">
        <v>1674758321.7874999</v>
      </c>
      <c r="H132">
        <f t="shared" si="34"/>
        <v>6.0813496519609945E-4</v>
      </c>
      <c r="I132">
        <f t="shared" si="35"/>
        <v>0.60813496519609944</v>
      </c>
      <c r="J132">
        <f t="shared" si="36"/>
        <v>7.6256941224053048</v>
      </c>
      <c r="K132">
        <f t="shared" si="37"/>
        <v>756.23812499999997</v>
      </c>
      <c r="L132">
        <f t="shared" si="38"/>
        <v>463.71923979243007</v>
      </c>
      <c r="M132">
        <f t="shared" si="39"/>
        <v>46.957194169846908</v>
      </c>
      <c r="N132">
        <f t="shared" si="40"/>
        <v>76.578277170818509</v>
      </c>
      <c r="O132">
        <f t="shared" si="41"/>
        <v>4.4070715651499226E-2</v>
      </c>
      <c r="P132">
        <f t="shared" si="42"/>
        <v>2.7668046438601128</v>
      </c>
      <c r="Q132">
        <f t="shared" si="43"/>
        <v>4.3684419593420717E-2</v>
      </c>
      <c r="R132">
        <f t="shared" si="44"/>
        <v>2.7337187072623753E-2</v>
      </c>
      <c r="S132">
        <f t="shared" si="45"/>
        <v>226.11473248469599</v>
      </c>
      <c r="T132">
        <f t="shared" si="46"/>
        <v>33.369233314378462</v>
      </c>
      <c r="U132">
        <f t="shared" si="47"/>
        <v>31.841637500000001</v>
      </c>
      <c r="V132">
        <f t="shared" si="48"/>
        <v>4.7324488347933622</v>
      </c>
      <c r="W132">
        <f t="shared" si="49"/>
        <v>70.231617994309872</v>
      </c>
      <c r="X132">
        <f t="shared" si="50"/>
        <v>3.3792309264387215</v>
      </c>
      <c r="Y132">
        <f t="shared" si="51"/>
        <v>4.811552151215575</v>
      </c>
      <c r="Z132">
        <f t="shared" si="52"/>
        <v>1.3532179083546407</v>
      </c>
      <c r="AA132">
        <f t="shared" si="53"/>
        <v>-26.818751965147985</v>
      </c>
      <c r="AB132">
        <f t="shared" si="54"/>
        <v>43.682669188423134</v>
      </c>
      <c r="AC132">
        <f t="shared" si="55"/>
        <v>3.5800616273982455</v>
      </c>
      <c r="AD132">
        <f t="shared" si="56"/>
        <v>246.55871133536937</v>
      </c>
      <c r="AE132">
        <f t="shared" si="57"/>
        <v>17.987976268844051</v>
      </c>
      <c r="AF132">
        <f t="shared" si="58"/>
        <v>0.61205244222803712</v>
      </c>
      <c r="AG132">
        <f t="shared" si="59"/>
        <v>7.6256941224053048</v>
      </c>
      <c r="AH132">
        <v>799.31906000718323</v>
      </c>
      <c r="AI132">
        <v>785.41112121212154</v>
      </c>
      <c r="AJ132">
        <v>1.690300162808466</v>
      </c>
      <c r="AK132">
        <v>63.968165495996793</v>
      </c>
      <c r="AL132">
        <f t="shared" si="60"/>
        <v>0.60813496519609944</v>
      </c>
      <c r="AM132">
        <v>32.826076255387989</v>
      </c>
      <c r="AN132">
        <v>33.369015757575752</v>
      </c>
      <c r="AO132">
        <v>-5.6045072400992092E-5</v>
      </c>
      <c r="AP132">
        <v>93.478074377991348</v>
      </c>
      <c r="AQ132">
        <v>83</v>
      </c>
      <c r="AR132">
        <v>13</v>
      </c>
      <c r="AS132">
        <f t="shared" si="61"/>
        <v>1</v>
      </c>
      <c r="AT132">
        <f t="shared" si="62"/>
        <v>0</v>
      </c>
      <c r="AU132">
        <f t="shared" si="63"/>
        <v>47448.359944155629</v>
      </c>
      <c r="AV132">
        <f t="shared" si="64"/>
        <v>1199.9974999999999</v>
      </c>
      <c r="AW132">
        <f t="shared" si="65"/>
        <v>1025.9228385931065</v>
      </c>
      <c r="AX132">
        <f t="shared" si="66"/>
        <v>0.85493747994733871</v>
      </c>
      <c r="AY132">
        <f t="shared" si="67"/>
        <v>0.18842933629836395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1674758321.7874999</v>
      </c>
      <c r="BF132">
        <v>756.23812499999997</v>
      </c>
      <c r="BG132">
        <v>773.26949999999999</v>
      </c>
      <c r="BH132">
        <v>33.371125000000013</v>
      </c>
      <c r="BI132">
        <v>32.8250125</v>
      </c>
      <c r="BJ132">
        <v>762.30487500000004</v>
      </c>
      <c r="BK132">
        <v>33.089712499999997</v>
      </c>
      <c r="BL132">
        <v>650.00625000000002</v>
      </c>
      <c r="BM132">
        <v>101.16225</v>
      </c>
      <c r="BN132">
        <v>9.9871862500000005E-2</v>
      </c>
      <c r="BO132">
        <v>32.134487499999999</v>
      </c>
      <c r="BP132">
        <v>31.841637500000001</v>
      </c>
      <c r="BQ132">
        <v>999.9</v>
      </c>
      <c r="BR132">
        <v>0</v>
      </c>
      <c r="BS132">
        <v>0</v>
      </c>
      <c r="BT132">
        <v>8995.3125</v>
      </c>
      <c r="BU132">
        <v>0</v>
      </c>
      <c r="BV132">
        <v>165.97562500000001</v>
      </c>
      <c r="BW132">
        <v>-17.031512500000002</v>
      </c>
      <c r="BX132">
        <v>782.34587499999998</v>
      </c>
      <c r="BY132">
        <v>799.51375000000007</v>
      </c>
      <c r="BZ132">
        <v>0.54610399999999992</v>
      </c>
      <c r="CA132">
        <v>773.26949999999999</v>
      </c>
      <c r="CB132">
        <v>32.8250125</v>
      </c>
      <c r="CC132">
        <v>3.3758987500000002</v>
      </c>
      <c r="CD132">
        <v>3.3206525</v>
      </c>
      <c r="CE132">
        <v>26.008199999999999</v>
      </c>
      <c r="CF132">
        <v>25.729637499999999</v>
      </c>
      <c r="CG132">
        <v>1199.9974999999999</v>
      </c>
      <c r="CH132">
        <v>0.49999925000000001</v>
      </c>
      <c r="CI132">
        <v>0.50000074999999999</v>
      </c>
      <c r="CJ132">
        <v>0</v>
      </c>
      <c r="CK132">
        <v>779.48062500000003</v>
      </c>
      <c r="CL132">
        <v>4.9990899999999998</v>
      </c>
      <c r="CM132">
        <v>8064.9425000000001</v>
      </c>
      <c r="CN132">
        <v>9557.8350000000009</v>
      </c>
      <c r="CO132">
        <v>41.125</v>
      </c>
      <c r="CP132">
        <v>42.773249999999997</v>
      </c>
      <c r="CQ132">
        <v>41.936999999999998</v>
      </c>
      <c r="CR132">
        <v>41.835624999999993</v>
      </c>
      <c r="CS132">
        <v>42.53875</v>
      </c>
      <c r="CT132">
        <v>597.5</v>
      </c>
      <c r="CU132">
        <v>597.49750000000006</v>
      </c>
      <c r="CV132">
        <v>0</v>
      </c>
      <c r="CW132">
        <v>1674758341</v>
      </c>
      <c r="CX132">
        <v>0</v>
      </c>
      <c r="CY132">
        <v>1674757564.0999999</v>
      </c>
      <c r="CZ132" t="s">
        <v>356</v>
      </c>
      <c r="DA132">
        <v>1674757564.0999999</v>
      </c>
      <c r="DB132">
        <v>1674757561.0999999</v>
      </c>
      <c r="DC132">
        <v>36</v>
      </c>
      <c r="DD132">
        <v>6.9000000000000006E-2</v>
      </c>
      <c r="DE132">
        <v>-3.7999999999999999E-2</v>
      </c>
      <c r="DF132">
        <v>-5.3319999999999999</v>
      </c>
      <c r="DG132">
        <v>0.27300000000000002</v>
      </c>
      <c r="DH132">
        <v>415</v>
      </c>
      <c r="DI132">
        <v>32</v>
      </c>
      <c r="DJ132">
        <v>0.52</v>
      </c>
      <c r="DK132">
        <v>0.2</v>
      </c>
      <c r="DL132">
        <v>-16.86709512195122</v>
      </c>
      <c r="DM132">
        <v>-1.260436933797906</v>
      </c>
      <c r="DN132">
        <v>0.12886482793471499</v>
      </c>
      <c r="DO132">
        <v>0</v>
      </c>
      <c r="DP132">
        <v>0.54809724390243908</v>
      </c>
      <c r="DQ132">
        <v>-7.8497770034838769E-3</v>
      </c>
      <c r="DR132">
        <v>1.5540541752255589E-3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3.2980700000000001</v>
      </c>
      <c r="EB132">
        <v>2.6251500000000001</v>
      </c>
      <c r="EC132">
        <v>0.15712599999999999</v>
      </c>
      <c r="ED132">
        <v>0.157473</v>
      </c>
      <c r="EE132">
        <v>0.13772200000000001</v>
      </c>
      <c r="EF132">
        <v>0.135099</v>
      </c>
      <c r="EG132">
        <v>25506.3</v>
      </c>
      <c r="EH132">
        <v>25933.200000000001</v>
      </c>
      <c r="EI132">
        <v>28149.4</v>
      </c>
      <c r="EJ132">
        <v>29618.3</v>
      </c>
      <c r="EK132">
        <v>33410.699999999997</v>
      </c>
      <c r="EL132">
        <v>35573</v>
      </c>
      <c r="EM132">
        <v>39737.599999999999</v>
      </c>
      <c r="EN132">
        <v>42337.9</v>
      </c>
      <c r="EO132">
        <v>2.10737</v>
      </c>
      <c r="EP132">
        <v>2.2094999999999998</v>
      </c>
      <c r="EQ132">
        <v>0.121046</v>
      </c>
      <c r="ER132">
        <v>0</v>
      </c>
      <c r="ES132">
        <v>29.8766</v>
      </c>
      <c r="ET132">
        <v>999.9</v>
      </c>
      <c r="EU132">
        <v>66.900000000000006</v>
      </c>
      <c r="EV132">
        <v>35.5</v>
      </c>
      <c r="EW132">
        <v>38.3996</v>
      </c>
      <c r="EX132">
        <v>56.784700000000001</v>
      </c>
      <c r="EY132">
        <v>-3.66987</v>
      </c>
      <c r="EZ132">
        <v>2</v>
      </c>
      <c r="FA132">
        <v>0.33000299999999999</v>
      </c>
      <c r="FB132">
        <v>-0.49007099999999998</v>
      </c>
      <c r="FC132">
        <v>20.2744</v>
      </c>
      <c r="FD132">
        <v>5.2187900000000003</v>
      </c>
      <c r="FE132">
        <v>12.004</v>
      </c>
      <c r="FF132">
        <v>4.9868499999999996</v>
      </c>
      <c r="FG132">
        <v>3.2845</v>
      </c>
      <c r="FH132">
        <v>9999</v>
      </c>
      <c r="FI132">
        <v>9999</v>
      </c>
      <c r="FJ132">
        <v>9999</v>
      </c>
      <c r="FK132">
        <v>999.9</v>
      </c>
      <c r="FL132">
        <v>1.8658300000000001</v>
      </c>
      <c r="FM132">
        <v>1.8622099999999999</v>
      </c>
      <c r="FN132">
        <v>1.86429</v>
      </c>
      <c r="FO132">
        <v>1.8603499999999999</v>
      </c>
      <c r="FP132">
        <v>1.8610899999999999</v>
      </c>
      <c r="FQ132">
        <v>1.86019</v>
      </c>
      <c r="FR132">
        <v>1.86189</v>
      </c>
      <c r="FS132">
        <v>1.8585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-6.0730000000000004</v>
      </c>
      <c r="GH132">
        <v>0.28139999999999998</v>
      </c>
      <c r="GI132">
        <v>-3.9704311847748919</v>
      </c>
      <c r="GJ132">
        <v>-4.001498376286535E-3</v>
      </c>
      <c r="GK132">
        <v>2.0240158909263329E-6</v>
      </c>
      <c r="GL132">
        <v>-5.0118485733500383E-10</v>
      </c>
      <c r="GM132">
        <v>-5.8397261604675788E-2</v>
      </c>
      <c r="GN132">
        <v>3.5264372609216709E-3</v>
      </c>
      <c r="GO132">
        <v>5.1992710767976636E-4</v>
      </c>
      <c r="GP132">
        <v>-9.5545545698783704E-6</v>
      </c>
      <c r="GQ132">
        <v>7</v>
      </c>
      <c r="GR132">
        <v>2079</v>
      </c>
      <c r="GS132">
        <v>3</v>
      </c>
      <c r="GT132">
        <v>32</v>
      </c>
      <c r="GU132">
        <v>12.7</v>
      </c>
      <c r="GV132">
        <v>12.7</v>
      </c>
      <c r="GW132">
        <v>2.2888199999999999</v>
      </c>
      <c r="GX132">
        <v>2.5415000000000001</v>
      </c>
      <c r="GY132">
        <v>2.04834</v>
      </c>
      <c r="GZ132">
        <v>2.6171899999999999</v>
      </c>
      <c r="HA132">
        <v>2.1972700000000001</v>
      </c>
      <c r="HB132">
        <v>2.3596200000000001</v>
      </c>
      <c r="HC132">
        <v>39.842799999999997</v>
      </c>
      <c r="HD132">
        <v>14.2021</v>
      </c>
      <c r="HE132">
        <v>18</v>
      </c>
      <c r="HF132">
        <v>597.42600000000004</v>
      </c>
      <c r="HG132">
        <v>752.71799999999996</v>
      </c>
      <c r="HH132">
        <v>30.998899999999999</v>
      </c>
      <c r="HI132">
        <v>31.621099999999998</v>
      </c>
      <c r="HJ132">
        <v>30.0002</v>
      </c>
      <c r="HK132">
        <v>31.569199999999999</v>
      </c>
      <c r="HL132">
        <v>31.574400000000001</v>
      </c>
      <c r="HM132">
        <v>45.805500000000002</v>
      </c>
      <c r="HN132">
        <v>20.194199999999999</v>
      </c>
      <c r="HO132">
        <v>100</v>
      </c>
      <c r="HP132">
        <v>31</v>
      </c>
      <c r="HQ132">
        <v>789.125</v>
      </c>
      <c r="HR132">
        <v>32.855200000000004</v>
      </c>
      <c r="HS132">
        <v>99.195800000000006</v>
      </c>
      <c r="HT132">
        <v>98.174999999999997</v>
      </c>
    </row>
    <row r="133" spans="1:228" x14ac:dyDescent="0.2">
      <c r="A133">
        <v>118</v>
      </c>
      <c r="B133">
        <v>1674758328.0999999</v>
      </c>
      <c r="C133">
        <v>471</v>
      </c>
      <c r="D133" t="s">
        <v>594</v>
      </c>
      <c r="E133" t="s">
        <v>595</v>
      </c>
      <c r="F133">
        <v>4</v>
      </c>
      <c r="G133">
        <v>1674758326.0999999</v>
      </c>
      <c r="H133">
        <f t="shared" si="34"/>
        <v>6.0868988271886137E-4</v>
      </c>
      <c r="I133">
        <f t="shared" si="35"/>
        <v>0.60868988271886137</v>
      </c>
      <c r="J133">
        <f t="shared" si="36"/>
        <v>7.4081684189110844</v>
      </c>
      <c r="K133">
        <f t="shared" si="37"/>
        <v>763.38828571428564</v>
      </c>
      <c r="L133">
        <f t="shared" si="38"/>
        <v>478.87743867277197</v>
      </c>
      <c r="M133">
        <f t="shared" si="39"/>
        <v>48.492126401262261</v>
      </c>
      <c r="N133">
        <f t="shared" si="40"/>
        <v>77.302287087689535</v>
      </c>
      <c r="O133">
        <f t="shared" si="41"/>
        <v>4.4118794841905409E-2</v>
      </c>
      <c r="P133">
        <f t="shared" si="42"/>
        <v>2.7714487748337411</v>
      </c>
      <c r="Q133">
        <f t="shared" si="43"/>
        <v>4.3732302047737072E-2</v>
      </c>
      <c r="R133">
        <f t="shared" si="44"/>
        <v>2.7367131302436367E-2</v>
      </c>
      <c r="S133">
        <f t="shared" si="45"/>
        <v>226.11587752030908</v>
      </c>
      <c r="T133">
        <f t="shared" si="46"/>
        <v>33.365333689963634</v>
      </c>
      <c r="U133">
        <f t="shared" si="47"/>
        <v>31.83868571428571</v>
      </c>
      <c r="V133">
        <f t="shared" si="48"/>
        <v>4.7316573109461881</v>
      </c>
      <c r="W133">
        <f t="shared" si="49"/>
        <v>70.227467691861591</v>
      </c>
      <c r="X133">
        <f t="shared" si="50"/>
        <v>3.3786787984963551</v>
      </c>
      <c r="Y133">
        <f t="shared" si="51"/>
        <v>4.8110503048765034</v>
      </c>
      <c r="Z133">
        <f t="shared" si="52"/>
        <v>1.352978512449833</v>
      </c>
      <c r="AA133">
        <f t="shared" si="53"/>
        <v>-26.843223827901788</v>
      </c>
      <c r="AB133">
        <f t="shared" si="54"/>
        <v>43.921414354573052</v>
      </c>
      <c r="AC133">
        <f t="shared" si="55"/>
        <v>3.5935115711540111</v>
      </c>
      <c r="AD133">
        <f t="shared" si="56"/>
        <v>246.78757961813434</v>
      </c>
      <c r="AE133">
        <f t="shared" si="57"/>
        <v>18.206727913742984</v>
      </c>
      <c r="AF133">
        <f t="shared" si="58"/>
        <v>0.6109293552486097</v>
      </c>
      <c r="AG133">
        <f t="shared" si="59"/>
        <v>7.4081684189110844</v>
      </c>
      <c r="AH133">
        <v>806.39044476202866</v>
      </c>
      <c r="AI133">
        <v>792.39509090909041</v>
      </c>
      <c r="AJ133">
        <v>1.765509003273918</v>
      </c>
      <c r="AK133">
        <v>63.968165495996793</v>
      </c>
      <c r="AL133">
        <f t="shared" si="60"/>
        <v>0.60868988271886137</v>
      </c>
      <c r="AM133">
        <v>32.82075724201701</v>
      </c>
      <c r="AN133">
        <v>33.364035757575749</v>
      </c>
      <c r="AO133">
        <v>-2.8178819456055821E-5</v>
      </c>
      <c r="AP133">
        <v>93.478074377991348</v>
      </c>
      <c r="AQ133">
        <v>83</v>
      </c>
      <c r="AR133">
        <v>13</v>
      </c>
      <c r="AS133">
        <f t="shared" si="61"/>
        <v>1</v>
      </c>
      <c r="AT133">
        <f t="shared" si="62"/>
        <v>0</v>
      </c>
      <c r="AU133">
        <f t="shared" si="63"/>
        <v>47576.813268017992</v>
      </c>
      <c r="AV133">
        <f t="shared" si="64"/>
        <v>1200.004285714286</v>
      </c>
      <c r="AW133">
        <f t="shared" si="65"/>
        <v>1025.9285707359118</v>
      </c>
      <c r="AX133">
        <f t="shared" si="66"/>
        <v>0.85493742226532299</v>
      </c>
      <c r="AY133">
        <f t="shared" si="67"/>
        <v>0.18842922497207309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1674758326.0999999</v>
      </c>
      <c r="BF133">
        <v>763.38828571428564</v>
      </c>
      <c r="BG133">
        <v>780.62485714285719</v>
      </c>
      <c r="BH133">
        <v>33.365685714285711</v>
      </c>
      <c r="BI133">
        <v>32.820571428571427</v>
      </c>
      <c r="BJ133">
        <v>769.46757142857143</v>
      </c>
      <c r="BK133">
        <v>33.084328571428571</v>
      </c>
      <c r="BL133">
        <v>650.00528571428572</v>
      </c>
      <c r="BM133">
        <v>101.1621428571429</v>
      </c>
      <c r="BN133">
        <v>9.9939014285714292E-2</v>
      </c>
      <c r="BO133">
        <v>32.132642857142862</v>
      </c>
      <c r="BP133">
        <v>31.83868571428571</v>
      </c>
      <c r="BQ133">
        <v>999.89999999999986</v>
      </c>
      <c r="BR133">
        <v>0</v>
      </c>
      <c r="BS133">
        <v>0</v>
      </c>
      <c r="BT133">
        <v>9020</v>
      </c>
      <c r="BU133">
        <v>0</v>
      </c>
      <c r="BV133">
        <v>166.50314285714279</v>
      </c>
      <c r="BW133">
        <v>-17.23675714285714</v>
      </c>
      <c r="BX133">
        <v>789.73828571428567</v>
      </c>
      <c r="BY133">
        <v>807.11485714285732</v>
      </c>
      <c r="BZ133">
        <v>0.54512685714285714</v>
      </c>
      <c r="CA133">
        <v>780.62485714285719</v>
      </c>
      <c r="CB133">
        <v>32.820571428571427</v>
      </c>
      <c r="CC133">
        <v>3.3753385714285709</v>
      </c>
      <c r="CD133">
        <v>3.320191428571428</v>
      </c>
      <c r="CE133">
        <v>26.005414285714291</v>
      </c>
      <c r="CF133">
        <v>25.72728571428571</v>
      </c>
      <c r="CG133">
        <v>1200.004285714286</v>
      </c>
      <c r="CH133">
        <v>0.50000100000000003</v>
      </c>
      <c r="CI133">
        <v>0.49999900000000003</v>
      </c>
      <c r="CJ133">
        <v>0</v>
      </c>
      <c r="CK133">
        <v>780.46285714285716</v>
      </c>
      <c r="CL133">
        <v>4.9990899999999998</v>
      </c>
      <c r="CM133">
        <v>8074.6157142857146</v>
      </c>
      <c r="CN133">
        <v>9557.8814285714288</v>
      </c>
      <c r="CO133">
        <v>41.125</v>
      </c>
      <c r="CP133">
        <v>42.75</v>
      </c>
      <c r="CQ133">
        <v>41.936999999999998</v>
      </c>
      <c r="CR133">
        <v>41.811999999999998</v>
      </c>
      <c r="CS133">
        <v>42.535428571428568</v>
      </c>
      <c r="CT133">
        <v>597.50571428571425</v>
      </c>
      <c r="CU133">
        <v>597.49857142857138</v>
      </c>
      <c r="CV133">
        <v>0</v>
      </c>
      <c r="CW133">
        <v>1674758344.5999999</v>
      </c>
      <c r="CX133">
        <v>0</v>
      </c>
      <c r="CY133">
        <v>1674757564.0999999</v>
      </c>
      <c r="CZ133" t="s">
        <v>356</v>
      </c>
      <c r="DA133">
        <v>1674757564.0999999</v>
      </c>
      <c r="DB133">
        <v>1674757561.0999999</v>
      </c>
      <c r="DC133">
        <v>36</v>
      </c>
      <c r="DD133">
        <v>6.9000000000000006E-2</v>
      </c>
      <c r="DE133">
        <v>-3.7999999999999999E-2</v>
      </c>
      <c r="DF133">
        <v>-5.3319999999999999</v>
      </c>
      <c r="DG133">
        <v>0.27300000000000002</v>
      </c>
      <c r="DH133">
        <v>415</v>
      </c>
      <c r="DI133">
        <v>32</v>
      </c>
      <c r="DJ133">
        <v>0.52</v>
      </c>
      <c r="DK133">
        <v>0.2</v>
      </c>
      <c r="DL133">
        <v>-16.968351219512201</v>
      </c>
      <c r="DM133">
        <v>-1.611336585365857</v>
      </c>
      <c r="DN133">
        <v>0.1645300849084331</v>
      </c>
      <c r="DO133">
        <v>0</v>
      </c>
      <c r="DP133">
        <v>0.54733331707317079</v>
      </c>
      <c r="DQ133">
        <v>-1.234593031358899E-2</v>
      </c>
      <c r="DR133">
        <v>1.8667099849085549E-3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3.2982499999999999</v>
      </c>
      <c r="EB133">
        <v>2.6254</v>
      </c>
      <c r="EC133">
        <v>0.158054</v>
      </c>
      <c r="ED133">
        <v>0.158387</v>
      </c>
      <c r="EE133">
        <v>0.137711</v>
      </c>
      <c r="EF133">
        <v>0.13509199999999999</v>
      </c>
      <c r="EG133">
        <v>25478.5</v>
      </c>
      <c r="EH133">
        <v>25904.7</v>
      </c>
      <c r="EI133">
        <v>28149.8</v>
      </c>
      <c r="EJ133">
        <v>29618</v>
      </c>
      <c r="EK133">
        <v>33410.9</v>
      </c>
      <c r="EL133">
        <v>35572.9</v>
      </c>
      <c r="EM133">
        <v>39737.300000000003</v>
      </c>
      <c r="EN133">
        <v>42337.4</v>
      </c>
      <c r="EO133">
        <v>2.1072199999999999</v>
      </c>
      <c r="EP133">
        <v>2.2094</v>
      </c>
      <c r="EQ133">
        <v>0.120685</v>
      </c>
      <c r="ER133">
        <v>0</v>
      </c>
      <c r="ES133">
        <v>29.873200000000001</v>
      </c>
      <c r="ET133">
        <v>999.9</v>
      </c>
      <c r="EU133">
        <v>66.900000000000006</v>
      </c>
      <c r="EV133">
        <v>35.5</v>
      </c>
      <c r="EW133">
        <v>38.403500000000001</v>
      </c>
      <c r="EX133">
        <v>56.964700000000001</v>
      </c>
      <c r="EY133">
        <v>-3.7059299999999999</v>
      </c>
      <c r="EZ133">
        <v>2</v>
      </c>
      <c r="FA133">
        <v>0.329733</v>
      </c>
      <c r="FB133">
        <v>-0.49402800000000002</v>
      </c>
      <c r="FC133">
        <v>20.2745</v>
      </c>
      <c r="FD133">
        <v>5.2183400000000004</v>
      </c>
      <c r="FE133">
        <v>12.004</v>
      </c>
      <c r="FF133">
        <v>4.9869000000000003</v>
      </c>
      <c r="FG133">
        <v>3.2844799999999998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1.8622000000000001</v>
      </c>
      <c r="FN133">
        <v>1.8643099999999999</v>
      </c>
      <c r="FO133">
        <v>1.8603499999999999</v>
      </c>
      <c r="FP133">
        <v>1.86111</v>
      </c>
      <c r="FQ133">
        <v>1.8602000000000001</v>
      </c>
      <c r="FR133">
        <v>1.86189</v>
      </c>
      <c r="FS133">
        <v>1.8585100000000001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-6.0860000000000003</v>
      </c>
      <c r="GH133">
        <v>0.28129999999999999</v>
      </c>
      <c r="GI133">
        <v>-3.9704311847748919</v>
      </c>
      <c r="GJ133">
        <v>-4.001498376286535E-3</v>
      </c>
      <c r="GK133">
        <v>2.0240158909263329E-6</v>
      </c>
      <c r="GL133">
        <v>-5.0118485733500383E-10</v>
      </c>
      <c r="GM133">
        <v>-5.8397261604675788E-2</v>
      </c>
      <c r="GN133">
        <v>3.5264372609216709E-3</v>
      </c>
      <c r="GO133">
        <v>5.1992710767976636E-4</v>
      </c>
      <c r="GP133">
        <v>-9.5545545698783704E-6</v>
      </c>
      <c r="GQ133">
        <v>7</v>
      </c>
      <c r="GR133">
        <v>2079</v>
      </c>
      <c r="GS133">
        <v>3</v>
      </c>
      <c r="GT133">
        <v>32</v>
      </c>
      <c r="GU133">
        <v>12.7</v>
      </c>
      <c r="GV133">
        <v>12.8</v>
      </c>
      <c r="GW133">
        <v>2.3046899999999999</v>
      </c>
      <c r="GX133">
        <v>2.5390600000000001</v>
      </c>
      <c r="GY133">
        <v>2.04834</v>
      </c>
      <c r="GZ133">
        <v>2.6171899999999999</v>
      </c>
      <c r="HA133">
        <v>2.1972700000000001</v>
      </c>
      <c r="HB133">
        <v>2.3571800000000001</v>
      </c>
      <c r="HC133">
        <v>39.842799999999997</v>
      </c>
      <c r="HD133">
        <v>14.193300000000001</v>
      </c>
      <c r="HE133">
        <v>18</v>
      </c>
      <c r="HF133">
        <v>597.31700000000001</v>
      </c>
      <c r="HG133">
        <v>752.60799999999995</v>
      </c>
      <c r="HH133">
        <v>30.998899999999999</v>
      </c>
      <c r="HI133">
        <v>31.621099999999998</v>
      </c>
      <c r="HJ133">
        <v>30</v>
      </c>
      <c r="HK133">
        <v>31.569199999999999</v>
      </c>
      <c r="HL133">
        <v>31.5732</v>
      </c>
      <c r="HM133">
        <v>46.121699999999997</v>
      </c>
      <c r="HN133">
        <v>20.194199999999999</v>
      </c>
      <c r="HO133">
        <v>100</v>
      </c>
      <c r="HP133">
        <v>31</v>
      </c>
      <c r="HQ133">
        <v>795.80399999999997</v>
      </c>
      <c r="HR133">
        <v>32.855200000000004</v>
      </c>
      <c r="HS133">
        <v>99.195800000000006</v>
      </c>
      <c r="HT133">
        <v>98.1738</v>
      </c>
    </row>
    <row r="134" spans="1:228" x14ac:dyDescent="0.2">
      <c r="A134">
        <v>119</v>
      </c>
      <c r="B134">
        <v>1674758332.0999999</v>
      </c>
      <c r="C134">
        <v>475</v>
      </c>
      <c r="D134" t="s">
        <v>596</v>
      </c>
      <c r="E134" t="s">
        <v>597</v>
      </c>
      <c r="F134">
        <v>4</v>
      </c>
      <c r="G134">
        <v>1674758329.7874999</v>
      </c>
      <c r="H134">
        <f t="shared" si="34"/>
        <v>6.0940367063047943E-4</v>
      </c>
      <c r="I134">
        <f t="shared" si="35"/>
        <v>0.6094036706304794</v>
      </c>
      <c r="J134">
        <f t="shared" si="36"/>
        <v>7.7565216252191282</v>
      </c>
      <c r="K134">
        <f t="shared" si="37"/>
        <v>769.56337499999995</v>
      </c>
      <c r="L134">
        <f t="shared" si="38"/>
        <v>472.95382959486653</v>
      </c>
      <c r="M134">
        <f t="shared" si="39"/>
        <v>47.89251318772272</v>
      </c>
      <c r="N134">
        <f t="shared" si="40"/>
        <v>77.92795359654265</v>
      </c>
      <c r="O134">
        <f t="shared" si="41"/>
        <v>4.4216605677886406E-2</v>
      </c>
      <c r="P134">
        <f t="shared" si="42"/>
        <v>2.7671913722020935</v>
      </c>
      <c r="Q134">
        <f t="shared" si="43"/>
        <v>4.3827813828597011E-2</v>
      </c>
      <c r="R134">
        <f t="shared" si="44"/>
        <v>2.7427029992437832E-2</v>
      </c>
      <c r="S134">
        <f t="shared" si="45"/>
        <v>226.11596473491605</v>
      </c>
      <c r="T134">
        <f t="shared" si="46"/>
        <v>33.3719569101088</v>
      </c>
      <c r="U134">
        <f t="shared" si="47"/>
        <v>31.832812499999999</v>
      </c>
      <c r="V134">
        <f t="shared" si="48"/>
        <v>4.7300827463589794</v>
      </c>
      <c r="W134">
        <f t="shared" si="49"/>
        <v>70.202594566235277</v>
      </c>
      <c r="X134">
        <f t="shared" si="50"/>
        <v>3.3784504700846654</v>
      </c>
      <c r="Y134">
        <f t="shared" si="51"/>
        <v>4.8124296416098113</v>
      </c>
      <c r="Z134">
        <f t="shared" si="52"/>
        <v>1.351632276274314</v>
      </c>
      <c r="AA134">
        <f t="shared" si="53"/>
        <v>-26.874701874804142</v>
      </c>
      <c r="AB134">
        <f t="shared" si="54"/>
        <v>45.486452001612754</v>
      </c>
      <c r="AC134">
        <f t="shared" si="55"/>
        <v>3.7272690721227599</v>
      </c>
      <c r="AD134">
        <f t="shared" si="56"/>
        <v>248.45498393384742</v>
      </c>
      <c r="AE134">
        <f t="shared" si="57"/>
        <v>18.165165974561731</v>
      </c>
      <c r="AF134">
        <f t="shared" si="58"/>
        <v>0.61077909559194465</v>
      </c>
      <c r="AG134">
        <f t="shared" si="59"/>
        <v>7.7565216252191282</v>
      </c>
      <c r="AH134">
        <v>813.25425726175445</v>
      </c>
      <c r="AI134">
        <v>799.19994545454517</v>
      </c>
      <c r="AJ134">
        <v>1.6958492396979801</v>
      </c>
      <c r="AK134">
        <v>63.968165495996793</v>
      </c>
      <c r="AL134">
        <f t="shared" si="60"/>
        <v>0.6094036706304794</v>
      </c>
      <c r="AM134">
        <v>32.819262352612249</v>
      </c>
      <c r="AN134">
        <v>33.36327151515151</v>
      </c>
      <c r="AO134">
        <v>-4.5605564710592132E-5</v>
      </c>
      <c r="AP134">
        <v>93.478074377991348</v>
      </c>
      <c r="AQ134">
        <v>83</v>
      </c>
      <c r="AR134">
        <v>13</v>
      </c>
      <c r="AS134">
        <f t="shared" si="61"/>
        <v>1</v>
      </c>
      <c r="AT134">
        <f t="shared" si="62"/>
        <v>0</v>
      </c>
      <c r="AU134">
        <f t="shared" si="63"/>
        <v>47458.528599733174</v>
      </c>
      <c r="AV134">
        <f t="shared" si="64"/>
        <v>1200.0025000000001</v>
      </c>
      <c r="AW134">
        <f t="shared" si="65"/>
        <v>1025.9272635932209</v>
      </c>
      <c r="AX134">
        <f t="shared" si="66"/>
        <v>0.85493760520767315</v>
      </c>
      <c r="AY134">
        <f t="shared" si="67"/>
        <v>0.18842957805080909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1674758329.7874999</v>
      </c>
      <c r="BF134">
        <v>769.56337499999995</v>
      </c>
      <c r="BG134">
        <v>786.76475000000005</v>
      </c>
      <c r="BH134">
        <v>33.363275000000002</v>
      </c>
      <c r="BI134">
        <v>32.818300000000001</v>
      </c>
      <c r="BJ134">
        <v>775.65387499999997</v>
      </c>
      <c r="BK134">
        <v>33.081937500000002</v>
      </c>
      <c r="BL134">
        <v>650.01312499999995</v>
      </c>
      <c r="BM134">
        <v>101.16249999999999</v>
      </c>
      <c r="BN134">
        <v>0.1000550125</v>
      </c>
      <c r="BO134">
        <v>32.137712499999999</v>
      </c>
      <c r="BP134">
        <v>31.832812499999999</v>
      </c>
      <c r="BQ134">
        <v>999.9</v>
      </c>
      <c r="BR134">
        <v>0</v>
      </c>
      <c r="BS134">
        <v>0</v>
      </c>
      <c r="BT134">
        <v>8997.34375</v>
      </c>
      <c r="BU134">
        <v>0</v>
      </c>
      <c r="BV134">
        <v>166.828</v>
      </c>
      <c r="BW134">
        <v>-17.201374999999999</v>
      </c>
      <c r="BX134">
        <v>796.12474999999995</v>
      </c>
      <c r="BY134">
        <v>813.46125000000006</v>
      </c>
      <c r="BZ134">
        <v>0.54496337500000003</v>
      </c>
      <c r="CA134">
        <v>786.76475000000005</v>
      </c>
      <c r="CB134">
        <v>32.818300000000001</v>
      </c>
      <c r="CC134">
        <v>3.3751125000000002</v>
      </c>
      <c r="CD134">
        <v>3.31998375</v>
      </c>
      <c r="CE134">
        <v>26.0042875</v>
      </c>
      <c r="CF134">
        <v>25.72625</v>
      </c>
      <c r="CG134">
        <v>1200.0025000000001</v>
      </c>
      <c r="CH134">
        <v>0.49999575000000002</v>
      </c>
      <c r="CI134">
        <v>0.50000425000000004</v>
      </c>
      <c r="CJ134">
        <v>0</v>
      </c>
      <c r="CK134">
        <v>781.27800000000002</v>
      </c>
      <c r="CL134">
        <v>4.9990899999999998</v>
      </c>
      <c r="CM134">
        <v>8082.9562500000002</v>
      </c>
      <c r="CN134">
        <v>9557.8724999999995</v>
      </c>
      <c r="CO134">
        <v>41.125</v>
      </c>
      <c r="CP134">
        <v>42.75</v>
      </c>
      <c r="CQ134">
        <v>41.936999999999998</v>
      </c>
      <c r="CR134">
        <v>41.811999999999998</v>
      </c>
      <c r="CS134">
        <v>42.5</v>
      </c>
      <c r="CT134">
        <v>597.49749999999995</v>
      </c>
      <c r="CU134">
        <v>597.505</v>
      </c>
      <c r="CV134">
        <v>0</v>
      </c>
      <c r="CW134">
        <v>1674758348.8</v>
      </c>
      <c r="CX134">
        <v>0</v>
      </c>
      <c r="CY134">
        <v>1674757564.0999999</v>
      </c>
      <c r="CZ134" t="s">
        <v>356</v>
      </c>
      <c r="DA134">
        <v>1674757564.0999999</v>
      </c>
      <c r="DB134">
        <v>1674757561.0999999</v>
      </c>
      <c r="DC134">
        <v>36</v>
      </c>
      <c r="DD134">
        <v>6.9000000000000006E-2</v>
      </c>
      <c r="DE134">
        <v>-3.7999999999999999E-2</v>
      </c>
      <c r="DF134">
        <v>-5.3319999999999999</v>
      </c>
      <c r="DG134">
        <v>0.27300000000000002</v>
      </c>
      <c r="DH134">
        <v>415</v>
      </c>
      <c r="DI134">
        <v>32</v>
      </c>
      <c r="DJ134">
        <v>0.52</v>
      </c>
      <c r="DK134">
        <v>0.2</v>
      </c>
      <c r="DL134">
        <v>-17.048584999999999</v>
      </c>
      <c r="DM134">
        <v>-1.3766251407128809</v>
      </c>
      <c r="DN134">
        <v>0.14244929720781341</v>
      </c>
      <c r="DO134">
        <v>0</v>
      </c>
      <c r="DP134">
        <v>0.54670585000000005</v>
      </c>
      <c r="DQ134">
        <v>-1.50344915572231E-2</v>
      </c>
      <c r="DR134">
        <v>2.0332707831225991E-3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3.2980900000000002</v>
      </c>
      <c r="EB134">
        <v>2.6252599999999999</v>
      </c>
      <c r="EC134">
        <v>0.15895599999999999</v>
      </c>
      <c r="ED134">
        <v>0.15929199999999999</v>
      </c>
      <c r="EE134">
        <v>0.13770399999999999</v>
      </c>
      <c r="EF134">
        <v>0.13508100000000001</v>
      </c>
      <c r="EG134">
        <v>25450.9</v>
      </c>
      <c r="EH134">
        <v>25876.6</v>
      </c>
      <c r="EI134">
        <v>28149.4</v>
      </c>
      <c r="EJ134">
        <v>29617.7</v>
      </c>
      <c r="EK134">
        <v>33411</v>
      </c>
      <c r="EL134">
        <v>35573</v>
      </c>
      <c r="EM134">
        <v>39737</v>
      </c>
      <c r="EN134">
        <v>42336.9</v>
      </c>
      <c r="EO134">
        <v>2.1071499999999999</v>
      </c>
      <c r="EP134">
        <v>2.2095799999999999</v>
      </c>
      <c r="EQ134">
        <v>0.121057</v>
      </c>
      <c r="ER134">
        <v>0</v>
      </c>
      <c r="ES134">
        <v>29.869900000000001</v>
      </c>
      <c r="ET134">
        <v>999.9</v>
      </c>
      <c r="EU134">
        <v>66.900000000000006</v>
      </c>
      <c r="EV134">
        <v>35.5</v>
      </c>
      <c r="EW134">
        <v>38.402700000000003</v>
      </c>
      <c r="EX134">
        <v>57.174700000000001</v>
      </c>
      <c r="EY134">
        <v>-3.6899000000000002</v>
      </c>
      <c r="EZ134">
        <v>2</v>
      </c>
      <c r="FA134">
        <v>0.33001999999999998</v>
      </c>
      <c r="FB134">
        <v>-0.49689299999999997</v>
      </c>
      <c r="FC134">
        <v>20.2743</v>
      </c>
      <c r="FD134">
        <v>5.2186399999999997</v>
      </c>
      <c r="FE134">
        <v>12.004</v>
      </c>
      <c r="FF134">
        <v>4.9867999999999997</v>
      </c>
      <c r="FG134">
        <v>3.2845</v>
      </c>
      <c r="FH134">
        <v>9999</v>
      </c>
      <c r="FI134">
        <v>9999</v>
      </c>
      <c r="FJ134">
        <v>9999</v>
      </c>
      <c r="FK134">
        <v>999.9</v>
      </c>
      <c r="FL134">
        <v>1.8658300000000001</v>
      </c>
      <c r="FM134">
        <v>1.8622000000000001</v>
      </c>
      <c r="FN134">
        <v>1.8643000000000001</v>
      </c>
      <c r="FO134">
        <v>1.8603400000000001</v>
      </c>
      <c r="FP134">
        <v>1.8610899999999999</v>
      </c>
      <c r="FQ134">
        <v>1.8602000000000001</v>
      </c>
      <c r="FR134">
        <v>1.86189</v>
      </c>
      <c r="FS134">
        <v>1.85849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-6.0970000000000004</v>
      </c>
      <c r="GH134">
        <v>0.28129999999999999</v>
      </c>
      <c r="GI134">
        <v>-3.9704311847748919</v>
      </c>
      <c r="GJ134">
        <v>-4.001498376286535E-3</v>
      </c>
      <c r="GK134">
        <v>2.0240158909263329E-6</v>
      </c>
      <c r="GL134">
        <v>-5.0118485733500383E-10</v>
      </c>
      <c r="GM134">
        <v>-5.8397261604675788E-2</v>
      </c>
      <c r="GN134">
        <v>3.5264372609216709E-3</v>
      </c>
      <c r="GO134">
        <v>5.1992710767976636E-4</v>
      </c>
      <c r="GP134">
        <v>-9.5545545698783704E-6</v>
      </c>
      <c r="GQ134">
        <v>7</v>
      </c>
      <c r="GR134">
        <v>2079</v>
      </c>
      <c r="GS134">
        <v>3</v>
      </c>
      <c r="GT134">
        <v>32</v>
      </c>
      <c r="GU134">
        <v>12.8</v>
      </c>
      <c r="GV134">
        <v>12.8</v>
      </c>
      <c r="GW134">
        <v>2.32056</v>
      </c>
      <c r="GX134">
        <v>2.5439500000000002</v>
      </c>
      <c r="GY134">
        <v>2.04834</v>
      </c>
      <c r="GZ134">
        <v>2.6171899999999999</v>
      </c>
      <c r="HA134">
        <v>2.1972700000000001</v>
      </c>
      <c r="HB134">
        <v>2.3571800000000001</v>
      </c>
      <c r="HC134">
        <v>39.817700000000002</v>
      </c>
      <c r="HD134">
        <v>14.2021</v>
      </c>
      <c r="HE134">
        <v>18</v>
      </c>
      <c r="HF134">
        <v>597.26199999999994</v>
      </c>
      <c r="HG134">
        <v>752.755</v>
      </c>
      <c r="HH134">
        <v>30.999099999999999</v>
      </c>
      <c r="HI134">
        <v>31.621099999999998</v>
      </c>
      <c r="HJ134">
        <v>30.0002</v>
      </c>
      <c r="HK134">
        <v>31.569199999999999</v>
      </c>
      <c r="HL134">
        <v>31.5716</v>
      </c>
      <c r="HM134">
        <v>46.432699999999997</v>
      </c>
      <c r="HN134">
        <v>20.194199999999999</v>
      </c>
      <c r="HO134">
        <v>100</v>
      </c>
      <c r="HP134">
        <v>31</v>
      </c>
      <c r="HQ134">
        <v>802.48299999999995</v>
      </c>
      <c r="HR134">
        <v>32.855800000000002</v>
      </c>
      <c r="HS134">
        <v>99.194900000000004</v>
      </c>
      <c r="HT134">
        <v>98.172799999999995</v>
      </c>
    </row>
    <row r="135" spans="1:228" x14ac:dyDescent="0.2">
      <c r="A135">
        <v>120</v>
      </c>
      <c r="B135">
        <v>1674758336.0999999</v>
      </c>
      <c r="C135">
        <v>479</v>
      </c>
      <c r="D135" t="s">
        <v>598</v>
      </c>
      <c r="E135" t="s">
        <v>599</v>
      </c>
      <c r="F135">
        <v>4</v>
      </c>
      <c r="G135">
        <v>1674758334.0999999</v>
      </c>
      <c r="H135">
        <f t="shared" si="34"/>
        <v>6.1317863701738494E-4</v>
      </c>
      <c r="I135">
        <f t="shared" si="35"/>
        <v>0.61317863701738495</v>
      </c>
      <c r="J135">
        <f t="shared" si="36"/>
        <v>7.6812237537095118</v>
      </c>
      <c r="K135">
        <f t="shared" si="37"/>
        <v>776.71699999999998</v>
      </c>
      <c r="L135">
        <f t="shared" si="38"/>
        <v>483.39384742013806</v>
      </c>
      <c r="M135">
        <f t="shared" si="39"/>
        <v>48.949732384638139</v>
      </c>
      <c r="N135">
        <f t="shared" si="40"/>
        <v>78.65240629666954</v>
      </c>
      <c r="O135">
        <f t="shared" si="41"/>
        <v>4.4341890434413951E-2</v>
      </c>
      <c r="P135">
        <f t="shared" si="42"/>
        <v>2.7651363397837176</v>
      </c>
      <c r="Q135">
        <f t="shared" si="43"/>
        <v>4.3950614930495652E-2</v>
      </c>
      <c r="R135">
        <f t="shared" si="44"/>
        <v>2.7504000992451278E-2</v>
      </c>
      <c r="S135">
        <f t="shared" si="45"/>
        <v>226.11716066373097</v>
      </c>
      <c r="T135">
        <f t="shared" si="46"/>
        <v>33.37248114920812</v>
      </c>
      <c r="U135">
        <f t="shared" si="47"/>
        <v>31.849657142857151</v>
      </c>
      <c r="V135">
        <f t="shared" si="48"/>
        <v>4.7345998909244464</v>
      </c>
      <c r="W135">
        <f t="shared" si="49"/>
        <v>70.199282344408758</v>
      </c>
      <c r="X135">
        <f t="shared" si="50"/>
        <v>3.3784251294561414</v>
      </c>
      <c r="Y135">
        <f t="shared" si="51"/>
        <v>4.8126206089701231</v>
      </c>
      <c r="Z135">
        <f t="shared" si="52"/>
        <v>1.3561747614683051</v>
      </c>
      <c r="AA135">
        <f t="shared" si="53"/>
        <v>-27.041177892466678</v>
      </c>
      <c r="AB135">
        <f t="shared" si="54"/>
        <v>43.046191078184712</v>
      </c>
      <c r="AC135">
        <f t="shared" si="55"/>
        <v>3.5302342518062146</v>
      </c>
      <c r="AD135">
        <f t="shared" si="56"/>
        <v>245.65240810125519</v>
      </c>
      <c r="AE135">
        <f t="shared" si="57"/>
        <v>18.220170094748593</v>
      </c>
      <c r="AF135">
        <f t="shared" si="58"/>
        <v>0.61532823910239887</v>
      </c>
      <c r="AG135">
        <f t="shared" si="59"/>
        <v>7.6812237537095118</v>
      </c>
      <c r="AH135">
        <v>820.20323921204056</v>
      </c>
      <c r="AI135">
        <v>806.11106060606016</v>
      </c>
      <c r="AJ135">
        <v>1.7237793623813089</v>
      </c>
      <c r="AK135">
        <v>63.968165495996793</v>
      </c>
      <c r="AL135">
        <f t="shared" si="60"/>
        <v>0.61317863701738495</v>
      </c>
      <c r="AM135">
        <v>32.815099708990203</v>
      </c>
      <c r="AN135">
        <v>33.361977575757557</v>
      </c>
      <c r="AO135">
        <v>4.3185072532874347E-5</v>
      </c>
      <c r="AP135">
        <v>93.478074377991348</v>
      </c>
      <c r="AQ135">
        <v>83</v>
      </c>
      <c r="AR135">
        <v>13</v>
      </c>
      <c r="AS135">
        <f t="shared" si="61"/>
        <v>1</v>
      </c>
      <c r="AT135">
        <f t="shared" si="62"/>
        <v>0</v>
      </c>
      <c r="AU135">
        <f t="shared" si="63"/>
        <v>47401.738350097861</v>
      </c>
      <c r="AV135">
        <f t="shared" si="64"/>
        <v>1200.007142857143</v>
      </c>
      <c r="AW135">
        <f t="shared" si="65"/>
        <v>1025.9313993076328</v>
      </c>
      <c r="AX135">
        <f t="shared" si="66"/>
        <v>0.85493774384121868</v>
      </c>
      <c r="AY135">
        <f t="shared" si="67"/>
        <v>0.18842984561355189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1674758334.0999999</v>
      </c>
      <c r="BF135">
        <v>776.71699999999998</v>
      </c>
      <c r="BG135">
        <v>793.97671428571437</v>
      </c>
      <c r="BH135">
        <v>33.363</v>
      </c>
      <c r="BI135">
        <v>32.813957142857141</v>
      </c>
      <c r="BJ135">
        <v>782.81999999999994</v>
      </c>
      <c r="BK135">
        <v>33.081628571428567</v>
      </c>
      <c r="BL135">
        <v>650.00285714285712</v>
      </c>
      <c r="BM135">
        <v>101.1625714285714</v>
      </c>
      <c r="BN135">
        <v>0.10005871428571431</v>
      </c>
      <c r="BO135">
        <v>32.138414285714283</v>
      </c>
      <c r="BP135">
        <v>31.849657142857151</v>
      </c>
      <c r="BQ135">
        <v>999.89999999999986</v>
      </c>
      <c r="BR135">
        <v>0</v>
      </c>
      <c r="BS135">
        <v>0</v>
      </c>
      <c r="BT135">
        <v>8986.4285714285706</v>
      </c>
      <c r="BU135">
        <v>0</v>
      </c>
      <c r="BV135">
        <v>167.06714285714281</v>
      </c>
      <c r="BW135">
        <v>-17.259814285714292</v>
      </c>
      <c r="BX135">
        <v>803.52499999999986</v>
      </c>
      <c r="BY135">
        <v>820.91414285714291</v>
      </c>
      <c r="BZ135">
        <v>0.54903571428571429</v>
      </c>
      <c r="CA135">
        <v>793.97671428571437</v>
      </c>
      <c r="CB135">
        <v>32.813957142857141</v>
      </c>
      <c r="CC135">
        <v>3.3750828571428571</v>
      </c>
      <c r="CD135">
        <v>3.319539999999999</v>
      </c>
      <c r="CE135">
        <v>26.00411428571428</v>
      </c>
      <c r="CF135">
        <v>25.723971428571431</v>
      </c>
      <c r="CG135">
        <v>1200.007142857143</v>
      </c>
      <c r="CH135">
        <v>0.49999285714285718</v>
      </c>
      <c r="CI135">
        <v>0.50000699999999998</v>
      </c>
      <c r="CJ135">
        <v>0</v>
      </c>
      <c r="CK135">
        <v>782.37957142857147</v>
      </c>
      <c r="CL135">
        <v>4.9990899999999998</v>
      </c>
      <c r="CM135">
        <v>8092.6242857142861</v>
      </c>
      <c r="CN135">
        <v>9557.8657142857155</v>
      </c>
      <c r="CO135">
        <v>41.125</v>
      </c>
      <c r="CP135">
        <v>42.75</v>
      </c>
      <c r="CQ135">
        <v>41.936999999999998</v>
      </c>
      <c r="CR135">
        <v>41.811999999999998</v>
      </c>
      <c r="CS135">
        <v>42.5</v>
      </c>
      <c r="CT135">
        <v>597.49428571428575</v>
      </c>
      <c r="CU135">
        <v>597.512857142857</v>
      </c>
      <c r="CV135">
        <v>0</v>
      </c>
      <c r="CW135">
        <v>1674758353</v>
      </c>
      <c r="CX135">
        <v>0</v>
      </c>
      <c r="CY135">
        <v>1674757564.0999999</v>
      </c>
      <c r="CZ135" t="s">
        <v>356</v>
      </c>
      <c r="DA135">
        <v>1674757564.0999999</v>
      </c>
      <c r="DB135">
        <v>1674757561.0999999</v>
      </c>
      <c r="DC135">
        <v>36</v>
      </c>
      <c r="DD135">
        <v>6.9000000000000006E-2</v>
      </c>
      <c r="DE135">
        <v>-3.7999999999999999E-2</v>
      </c>
      <c r="DF135">
        <v>-5.3319999999999999</v>
      </c>
      <c r="DG135">
        <v>0.27300000000000002</v>
      </c>
      <c r="DH135">
        <v>415</v>
      </c>
      <c r="DI135">
        <v>32</v>
      </c>
      <c r="DJ135">
        <v>0.52</v>
      </c>
      <c r="DK135">
        <v>0.2</v>
      </c>
      <c r="DL135">
        <v>-17.118848780487799</v>
      </c>
      <c r="DM135">
        <v>-1.1997554006969171</v>
      </c>
      <c r="DN135">
        <v>0.12977254984639339</v>
      </c>
      <c r="DO135">
        <v>0</v>
      </c>
      <c r="DP135">
        <v>0.54681931707317066</v>
      </c>
      <c r="DQ135">
        <v>-7.5672125435540787E-3</v>
      </c>
      <c r="DR135">
        <v>2.126149438785984E-3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3.2981699999999998</v>
      </c>
      <c r="EB135">
        <v>2.6252300000000002</v>
      </c>
      <c r="EC135">
        <v>0.15986400000000001</v>
      </c>
      <c r="ED135">
        <v>0.16017999999999999</v>
      </c>
      <c r="EE135">
        <v>0.137712</v>
      </c>
      <c r="EF135">
        <v>0.13507</v>
      </c>
      <c r="EG135">
        <v>25423.200000000001</v>
      </c>
      <c r="EH135">
        <v>25849.7</v>
      </c>
      <c r="EI135">
        <v>28149.3</v>
      </c>
      <c r="EJ135">
        <v>29618.2</v>
      </c>
      <c r="EK135">
        <v>33410.699999999997</v>
      </c>
      <c r="EL135">
        <v>35574.300000000003</v>
      </c>
      <c r="EM135">
        <v>39736.9</v>
      </c>
      <c r="EN135">
        <v>42337.8</v>
      </c>
      <c r="EO135">
        <v>2.1076000000000001</v>
      </c>
      <c r="EP135">
        <v>2.20953</v>
      </c>
      <c r="EQ135">
        <v>0.122435</v>
      </c>
      <c r="ER135">
        <v>0</v>
      </c>
      <c r="ES135">
        <v>29.866700000000002</v>
      </c>
      <c r="ET135">
        <v>999.9</v>
      </c>
      <c r="EU135">
        <v>66.900000000000006</v>
      </c>
      <c r="EV135">
        <v>35.5</v>
      </c>
      <c r="EW135">
        <v>38.3996</v>
      </c>
      <c r="EX135">
        <v>57.234699999999997</v>
      </c>
      <c r="EY135">
        <v>-3.7059299999999999</v>
      </c>
      <c r="EZ135">
        <v>2</v>
      </c>
      <c r="FA135">
        <v>0.32993400000000001</v>
      </c>
      <c r="FB135">
        <v>-0.49921300000000002</v>
      </c>
      <c r="FC135">
        <v>20.2742</v>
      </c>
      <c r="FD135">
        <v>5.2192400000000001</v>
      </c>
      <c r="FE135">
        <v>12.004099999999999</v>
      </c>
      <c r="FF135">
        <v>4.98705</v>
      </c>
      <c r="FG135">
        <v>3.2845300000000002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1.8622099999999999</v>
      </c>
      <c r="FN135">
        <v>1.8643099999999999</v>
      </c>
      <c r="FO135">
        <v>1.8603499999999999</v>
      </c>
      <c r="FP135">
        <v>1.8610899999999999</v>
      </c>
      <c r="FQ135">
        <v>1.8602000000000001</v>
      </c>
      <c r="FR135">
        <v>1.86188</v>
      </c>
      <c r="FS135">
        <v>1.8585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-6.109</v>
      </c>
      <c r="GH135">
        <v>0.28129999999999999</v>
      </c>
      <c r="GI135">
        <v>-3.9704311847748919</v>
      </c>
      <c r="GJ135">
        <v>-4.001498376286535E-3</v>
      </c>
      <c r="GK135">
        <v>2.0240158909263329E-6</v>
      </c>
      <c r="GL135">
        <v>-5.0118485733500383E-10</v>
      </c>
      <c r="GM135">
        <v>-5.8397261604675788E-2</v>
      </c>
      <c r="GN135">
        <v>3.5264372609216709E-3</v>
      </c>
      <c r="GO135">
        <v>5.1992710767976636E-4</v>
      </c>
      <c r="GP135">
        <v>-9.5545545698783704E-6</v>
      </c>
      <c r="GQ135">
        <v>7</v>
      </c>
      <c r="GR135">
        <v>2079</v>
      </c>
      <c r="GS135">
        <v>3</v>
      </c>
      <c r="GT135">
        <v>32</v>
      </c>
      <c r="GU135">
        <v>12.9</v>
      </c>
      <c r="GV135">
        <v>12.9</v>
      </c>
      <c r="GW135">
        <v>2.33643</v>
      </c>
      <c r="GX135">
        <v>2.5390600000000001</v>
      </c>
      <c r="GY135">
        <v>2.04834</v>
      </c>
      <c r="GZ135">
        <v>2.6171899999999999</v>
      </c>
      <c r="HA135">
        <v>2.1972700000000001</v>
      </c>
      <c r="HB135">
        <v>2.34741</v>
      </c>
      <c r="HC135">
        <v>39.817700000000002</v>
      </c>
      <c r="HD135">
        <v>14.2021</v>
      </c>
      <c r="HE135">
        <v>18</v>
      </c>
      <c r="HF135">
        <v>597.57899999999995</v>
      </c>
      <c r="HG135">
        <v>752.70699999999999</v>
      </c>
      <c r="HH135">
        <v>30.999300000000002</v>
      </c>
      <c r="HI135">
        <v>31.621099999999998</v>
      </c>
      <c r="HJ135">
        <v>30</v>
      </c>
      <c r="HK135">
        <v>31.567900000000002</v>
      </c>
      <c r="HL135">
        <v>31.5716</v>
      </c>
      <c r="HM135">
        <v>46.750999999999998</v>
      </c>
      <c r="HN135">
        <v>20.194199999999999</v>
      </c>
      <c r="HO135">
        <v>100</v>
      </c>
      <c r="HP135">
        <v>31</v>
      </c>
      <c r="HQ135">
        <v>809.16200000000003</v>
      </c>
      <c r="HR135">
        <v>32.855600000000003</v>
      </c>
      <c r="HS135">
        <v>99.194599999999994</v>
      </c>
      <c r="HT135">
        <v>98.174800000000005</v>
      </c>
    </row>
    <row r="136" spans="1:228" x14ac:dyDescent="0.2">
      <c r="A136">
        <v>121</v>
      </c>
      <c r="B136">
        <v>1674758340.0999999</v>
      </c>
      <c r="C136">
        <v>483</v>
      </c>
      <c r="D136" t="s">
        <v>600</v>
      </c>
      <c r="E136" t="s">
        <v>601</v>
      </c>
      <c r="F136">
        <v>4</v>
      </c>
      <c r="G136">
        <v>1674758337.7874999</v>
      </c>
      <c r="H136">
        <f t="shared" si="34"/>
        <v>6.1714388083228906E-4</v>
      </c>
      <c r="I136">
        <f t="shared" si="35"/>
        <v>0.6171438808322891</v>
      </c>
      <c r="J136">
        <f t="shared" si="36"/>
        <v>7.8730485195968116</v>
      </c>
      <c r="K136">
        <f t="shared" si="37"/>
        <v>782.80612500000007</v>
      </c>
      <c r="L136">
        <f t="shared" si="38"/>
        <v>484.08458746864756</v>
      </c>
      <c r="M136">
        <f t="shared" si="39"/>
        <v>49.019461684359904</v>
      </c>
      <c r="N136">
        <f t="shared" si="40"/>
        <v>79.268656437455817</v>
      </c>
      <c r="O136">
        <f t="shared" si="41"/>
        <v>4.4601824148481496E-2</v>
      </c>
      <c r="P136">
        <f t="shared" si="42"/>
        <v>2.7713790959331965</v>
      </c>
      <c r="Q136">
        <f t="shared" si="43"/>
        <v>4.4206853124791515E-2</v>
      </c>
      <c r="R136">
        <f t="shared" si="44"/>
        <v>2.7664478140184658E-2</v>
      </c>
      <c r="S136">
        <f t="shared" si="45"/>
        <v>226.11523911008018</v>
      </c>
      <c r="T136">
        <f t="shared" si="46"/>
        <v>33.37011524431346</v>
      </c>
      <c r="U136">
        <f t="shared" si="47"/>
        <v>31.8523</v>
      </c>
      <c r="V136">
        <f t="shared" si="48"/>
        <v>4.7353089535965562</v>
      </c>
      <c r="W136">
        <f t="shared" si="49"/>
        <v>70.191241709665405</v>
      </c>
      <c r="X136">
        <f t="shared" si="50"/>
        <v>3.3782861377313593</v>
      </c>
      <c r="Y136">
        <f t="shared" si="51"/>
        <v>4.8129738916788041</v>
      </c>
      <c r="Z136">
        <f t="shared" si="52"/>
        <v>1.3570228158651969</v>
      </c>
      <c r="AA136">
        <f t="shared" si="53"/>
        <v>-27.216045144703948</v>
      </c>
      <c r="AB136">
        <f t="shared" si="54"/>
        <v>42.942471146626836</v>
      </c>
      <c r="AC136">
        <f t="shared" si="55"/>
        <v>3.5138632630944899</v>
      </c>
      <c r="AD136">
        <f t="shared" si="56"/>
        <v>245.35552837509758</v>
      </c>
      <c r="AE136">
        <f t="shared" si="57"/>
        <v>18.290664456390392</v>
      </c>
      <c r="AF136">
        <f t="shared" si="58"/>
        <v>0.61720284849844886</v>
      </c>
      <c r="AG136">
        <f t="shared" si="59"/>
        <v>7.8730485195968116</v>
      </c>
      <c r="AH136">
        <v>827.09733618342727</v>
      </c>
      <c r="AI136">
        <v>812.90760606060621</v>
      </c>
      <c r="AJ136">
        <v>1.70193379389324</v>
      </c>
      <c r="AK136">
        <v>63.968165495996793</v>
      </c>
      <c r="AL136">
        <f t="shared" si="60"/>
        <v>0.6171438808322891</v>
      </c>
      <c r="AM136">
        <v>32.811158216500687</v>
      </c>
      <c r="AN136">
        <v>33.362060606060624</v>
      </c>
      <c r="AO136">
        <v>-4.0155763124806528E-5</v>
      </c>
      <c r="AP136">
        <v>93.478074377991348</v>
      </c>
      <c r="AQ136">
        <v>83</v>
      </c>
      <c r="AR136">
        <v>13</v>
      </c>
      <c r="AS136">
        <f t="shared" si="61"/>
        <v>1</v>
      </c>
      <c r="AT136">
        <f t="shared" si="62"/>
        <v>0</v>
      </c>
      <c r="AU136">
        <f t="shared" si="63"/>
        <v>47573.788939027952</v>
      </c>
      <c r="AV136">
        <f t="shared" si="64"/>
        <v>1199.9974999999999</v>
      </c>
      <c r="AW136">
        <f t="shared" si="65"/>
        <v>1025.9231010933056</v>
      </c>
      <c r="AX136">
        <f t="shared" si="66"/>
        <v>0.85493769869796032</v>
      </c>
      <c r="AY136">
        <f t="shared" si="67"/>
        <v>0.18842975848706367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1674758337.7874999</v>
      </c>
      <c r="BF136">
        <v>782.80612500000007</v>
      </c>
      <c r="BG136">
        <v>800.13599999999997</v>
      </c>
      <c r="BH136">
        <v>33.361774999999987</v>
      </c>
      <c r="BI136">
        <v>32.811050000000002</v>
      </c>
      <c r="BJ136">
        <v>788.91987500000005</v>
      </c>
      <c r="BK136">
        <v>33.080412500000001</v>
      </c>
      <c r="BL136">
        <v>649.99249999999995</v>
      </c>
      <c r="BM136">
        <v>101.162375</v>
      </c>
      <c r="BN136">
        <v>9.9807174999999998E-2</v>
      </c>
      <c r="BO136">
        <v>32.139712500000002</v>
      </c>
      <c r="BP136">
        <v>31.8523</v>
      </c>
      <c r="BQ136">
        <v>999.9</v>
      </c>
      <c r="BR136">
        <v>0</v>
      </c>
      <c r="BS136">
        <v>0</v>
      </c>
      <c r="BT136">
        <v>9019.6087499999994</v>
      </c>
      <c r="BU136">
        <v>0</v>
      </c>
      <c r="BV136">
        <v>167.257125</v>
      </c>
      <c r="BW136">
        <v>-17.329775000000001</v>
      </c>
      <c r="BX136">
        <v>809.82337499999994</v>
      </c>
      <c r="BY136">
        <v>827.27987499999995</v>
      </c>
      <c r="BZ136">
        <v>0.55071724999999994</v>
      </c>
      <c r="CA136">
        <v>800.13599999999997</v>
      </c>
      <c r="CB136">
        <v>32.811050000000002</v>
      </c>
      <c r="CC136">
        <v>3.3749525</v>
      </c>
      <c r="CD136">
        <v>3.3192412500000001</v>
      </c>
      <c r="CE136">
        <v>26.003487499999999</v>
      </c>
      <c r="CF136">
        <v>25.722462499999999</v>
      </c>
      <c r="CG136">
        <v>1199.9974999999999</v>
      </c>
      <c r="CH136">
        <v>0.49999387499999998</v>
      </c>
      <c r="CI136">
        <v>0.50000600000000006</v>
      </c>
      <c r="CJ136">
        <v>0</v>
      </c>
      <c r="CK136">
        <v>783.37062500000002</v>
      </c>
      <c r="CL136">
        <v>4.9990899999999998</v>
      </c>
      <c r="CM136">
        <v>8101.1587499999996</v>
      </c>
      <c r="CN136">
        <v>9557.8024999999998</v>
      </c>
      <c r="CO136">
        <v>41.125</v>
      </c>
      <c r="CP136">
        <v>42.75</v>
      </c>
      <c r="CQ136">
        <v>41.936999999999998</v>
      </c>
      <c r="CR136">
        <v>41.811999999999998</v>
      </c>
      <c r="CS136">
        <v>42.5</v>
      </c>
      <c r="CT136">
        <v>597.49125000000004</v>
      </c>
      <c r="CU136">
        <v>597.50625000000002</v>
      </c>
      <c r="CV136">
        <v>0</v>
      </c>
      <c r="CW136">
        <v>1674758356.5999999</v>
      </c>
      <c r="CX136">
        <v>0</v>
      </c>
      <c r="CY136">
        <v>1674757564.0999999</v>
      </c>
      <c r="CZ136" t="s">
        <v>356</v>
      </c>
      <c r="DA136">
        <v>1674757564.0999999</v>
      </c>
      <c r="DB136">
        <v>1674757561.0999999</v>
      </c>
      <c r="DC136">
        <v>36</v>
      </c>
      <c r="DD136">
        <v>6.9000000000000006E-2</v>
      </c>
      <c r="DE136">
        <v>-3.7999999999999999E-2</v>
      </c>
      <c r="DF136">
        <v>-5.3319999999999999</v>
      </c>
      <c r="DG136">
        <v>0.27300000000000002</v>
      </c>
      <c r="DH136">
        <v>415</v>
      </c>
      <c r="DI136">
        <v>32</v>
      </c>
      <c r="DJ136">
        <v>0.52</v>
      </c>
      <c r="DK136">
        <v>0.2</v>
      </c>
      <c r="DL136">
        <v>-17.1846</v>
      </c>
      <c r="DM136">
        <v>-1.007609059233421</v>
      </c>
      <c r="DN136">
        <v>0.11577104191610881</v>
      </c>
      <c r="DO136">
        <v>0</v>
      </c>
      <c r="DP136">
        <v>0.54695551219512184</v>
      </c>
      <c r="DQ136">
        <v>1.420609756097569E-2</v>
      </c>
      <c r="DR136">
        <v>2.3347238633602769E-3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3.2980900000000002</v>
      </c>
      <c r="EB136">
        <v>2.6253500000000001</v>
      </c>
      <c r="EC136">
        <v>0.16076099999999999</v>
      </c>
      <c r="ED136">
        <v>0.16108500000000001</v>
      </c>
      <c r="EE136">
        <v>0.137707</v>
      </c>
      <c r="EF136">
        <v>0.13506799999999999</v>
      </c>
      <c r="EG136">
        <v>25396.3</v>
      </c>
      <c r="EH136">
        <v>25822.400000000001</v>
      </c>
      <c r="EI136">
        <v>28149.599999999999</v>
      </c>
      <c r="EJ136">
        <v>29618.9</v>
      </c>
      <c r="EK136">
        <v>33411.599999999999</v>
      </c>
      <c r="EL136">
        <v>35575.1</v>
      </c>
      <c r="EM136">
        <v>39737.699999999997</v>
      </c>
      <c r="EN136">
        <v>42338.5</v>
      </c>
      <c r="EO136">
        <v>2.1073499999999998</v>
      </c>
      <c r="EP136">
        <v>2.2096</v>
      </c>
      <c r="EQ136">
        <v>0.121973</v>
      </c>
      <c r="ER136">
        <v>0</v>
      </c>
      <c r="ES136">
        <v>29.866099999999999</v>
      </c>
      <c r="ET136">
        <v>999.9</v>
      </c>
      <c r="EU136">
        <v>66.900000000000006</v>
      </c>
      <c r="EV136">
        <v>35.5</v>
      </c>
      <c r="EW136">
        <v>38.400599999999997</v>
      </c>
      <c r="EX136">
        <v>57.234699999999997</v>
      </c>
      <c r="EY136">
        <v>-3.66987</v>
      </c>
      <c r="EZ136">
        <v>2</v>
      </c>
      <c r="FA136">
        <v>0.32964900000000003</v>
      </c>
      <c r="FB136">
        <v>-0.501054</v>
      </c>
      <c r="FC136">
        <v>20.2746</v>
      </c>
      <c r="FD136">
        <v>5.2192400000000001</v>
      </c>
      <c r="FE136">
        <v>12.004300000000001</v>
      </c>
      <c r="FF136">
        <v>4.9869500000000002</v>
      </c>
      <c r="FG136">
        <v>3.2845800000000001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1.8621799999999999</v>
      </c>
      <c r="FN136">
        <v>1.86429</v>
      </c>
      <c r="FO136">
        <v>1.8603499999999999</v>
      </c>
      <c r="FP136">
        <v>1.8610599999999999</v>
      </c>
      <c r="FQ136">
        <v>1.8602000000000001</v>
      </c>
      <c r="FR136">
        <v>1.86189</v>
      </c>
      <c r="FS136">
        <v>1.8584799999999999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-6.1210000000000004</v>
      </c>
      <c r="GH136">
        <v>0.28129999999999999</v>
      </c>
      <c r="GI136">
        <v>-3.9704311847748919</v>
      </c>
      <c r="GJ136">
        <v>-4.001498376286535E-3</v>
      </c>
      <c r="GK136">
        <v>2.0240158909263329E-6</v>
      </c>
      <c r="GL136">
        <v>-5.0118485733500383E-10</v>
      </c>
      <c r="GM136">
        <v>-5.8397261604675788E-2</v>
      </c>
      <c r="GN136">
        <v>3.5264372609216709E-3</v>
      </c>
      <c r="GO136">
        <v>5.1992710767976636E-4</v>
      </c>
      <c r="GP136">
        <v>-9.5545545698783704E-6</v>
      </c>
      <c r="GQ136">
        <v>7</v>
      </c>
      <c r="GR136">
        <v>2079</v>
      </c>
      <c r="GS136">
        <v>3</v>
      </c>
      <c r="GT136">
        <v>32</v>
      </c>
      <c r="GU136">
        <v>12.9</v>
      </c>
      <c r="GV136">
        <v>13</v>
      </c>
      <c r="GW136">
        <v>2.35229</v>
      </c>
      <c r="GX136">
        <v>2.5378400000000001</v>
      </c>
      <c r="GY136">
        <v>2.04834</v>
      </c>
      <c r="GZ136">
        <v>2.6171899999999999</v>
      </c>
      <c r="HA136">
        <v>2.1972700000000001</v>
      </c>
      <c r="HB136">
        <v>2.3535200000000001</v>
      </c>
      <c r="HC136">
        <v>39.817700000000002</v>
      </c>
      <c r="HD136">
        <v>14.2021</v>
      </c>
      <c r="HE136">
        <v>18</v>
      </c>
      <c r="HF136">
        <v>597.38099999999997</v>
      </c>
      <c r="HG136">
        <v>752.779</v>
      </c>
      <c r="HH136">
        <v>30.999400000000001</v>
      </c>
      <c r="HI136">
        <v>31.618400000000001</v>
      </c>
      <c r="HJ136">
        <v>30.0001</v>
      </c>
      <c r="HK136">
        <v>31.566400000000002</v>
      </c>
      <c r="HL136">
        <v>31.5716</v>
      </c>
      <c r="HM136">
        <v>47.064999999999998</v>
      </c>
      <c r="HN136">
        <v>20.194199999999999</v>
      </c>
      <c r="HO136">
        <v>100</v>
      </c>
      <c r="HP136">
        <v>31</v>
      </c>
      <c r="HQ136">
        <v>815.84100000000001</v>
      </c>
      <c r="HR136">
        <v>32.855899999999998</v>
      </c>
      <c r="HS136">
        <v>99.196100000000001</v>
      </c>
      <c r="HT136">
        <v>98.176699999999997</v>
      </c>
    </row>
    <row r="137" spans="1:228" x14ac:dyDescent="0.2">
      <c r="A137">
        <v>122</v>
      </c>
      <c r="B137">
        <v>1674758344.0999999</v>
      </c>
      <c r="C137">
        <v>487</v>
      </c>
      <c r="D137" t="s">
        <v>602</v>
      </c>
      <c r="E137" t="s">
        <v>603</v>
      </c>
      <c r="F137">
        <v>4</v>
      </c>
      <c r="G137">
        <v>1674758342.0999999</v>
      </c>
      <c r="H137">
        <f t="shared" si="34"/>
        <v>6.2018211284152187E-4</v>
      </c>
      <c r="I137">
        <f t="shared" si="35"/>
        <v>0.62018211284152192</v>
      </c>
      <c r="J137">
        <f t="shared" si="36"/>
        <v>7.6504258712782551</v>
      </c>
      <c r="K137">
        <f t="shared" si="37"/>
        <v>790.01728571428555</v>
      </c>
      <c r="L137">
        <f t="shared" si="38"/>
        <v>500.58287373243303</v>
      </c>
      <c r="M137">
        <f t="shared" si="39"/>
        <v>50.689929050546525</v>
      </c>
      <c r="N137">
        <f t="shared" si="40"/>
        <v>79.998582178757189</v>
      </c>
      <c r="O137">
        <f t="shared" si="41"/>
        <v>4.4846774406646743E-2</v>
      </c>
      <c r="P137">
        <f t="shared" si="42"/>
        <v>2.7686199107153375</v>
      </c>
      <c r="Q137">
        <f t="shared" si="43"/>
        <v>4.444708000109205E-2</v>
      </c>
      <c r="R137">
        <f t="shared" si="44"/>
        <v>2.7815038934080397E-2</v>
      </c>
      <c r="S137">
        <f t="shared" si="45"/>
        <v>226.11390823493846</v>
      </c>
      <c r="T137">
        <f t="shared" si="46"/>
        <v>33.372895868002011</v>
      </c>
      <c r="U137">
        <f t="shared" si="47"/>
        <v>31.85022857142857</v>
      </c>
      <c r="V137">
        <f t="shared" si="48"/>
        <v>4.734753193939369</v>
      </c>
      <c r="W137">
        <f t="shared" si="49"/>
        <v>70.184201664349345</v>
      </c>
      <c r="X137">
        <f t="shared" si="50"/>
        <v>3.3784224392556403</v>
      </c>
      <c r="Y137">
        <f t="shared" si="51"/>
        <v>4.8136508774619839</v>
      </c>
      <c r="Z137">
        <f t="shared" si="52"/>
        <v>1.3563307546837287</v>
      </c>
      <c r="AA137">
        <f t="shared" si="53"/>
        <v>-27.350031176311113</v>
      </c>
      <c r="AB137">
        <f t="shared" si="54"/>
        <v>43.580191671030718</v>
      </c>
      <c r="AC137">
        <f t="shared" si="55"/>
        <v>3.5696073879548003</v>
      </c>
      <c r="AD137">
        <f t="shared" si="56"/>
        <v>245.91367611761285</v>
      </c>
      <c r="AE137">
        <f t="shared" si="57"/>
        <v>18.36644277401734</v>
      </c>
      <c r="AF137">
        <f t="shared" si="58"/>
        <v>0.61912413282600043</v>
      </c>
      <c r="AG137">
        <f t="shared" si="59"/>
        <v>7.6504258712782551</v>
      </c>
      <c r="AH137">
        <v>834.07174138493849</v>
      </c>
      <c r="AI137">
        <v>819.90957575757545</v>
      </c>
      <c r="AJ137">
        <v>1.7492594777665731</v>
      </c>
      <c r="AK137">
        <v>63.968165495996793</v>
      </c>
      <c r="AL137">
        <f t="shared" si="60"/>
        <v>0.62018211284152192</v>
      </c>
      <c r="AM137">
        <v>32.810912719688631</v>
      </c>
      <c r="AN137">
        <v>33.3642109090909</v>
      </c>
      <c r="AO137">
        <v>1.03856795048888E-5</v>
      </c>
      <c r="AP137">
        <v>93.478074377991348</v>
      </c>
      <c r="AQ137">
        <v>83</v>
      </c>
      <c r="AR137">
        <v>13</v>
      </c>
      <c r="AS137">
        <f t="shared" si="61"/>
        <v>1</v>
      </c>
      <c r="AT137">
        <f t="shared" si="62"/>
        <v>0</v>
      </c>
      <c r="AU137">
        <f t="shared" si="63"/>
        <v>47497.239124749009</v>
      </c>
      <c r="AV137">
        <f t="shared" si="64"/>
        <v>1199.9914285714281</v>
      </c>
      <c r="AW137">
        <f t="shared" si="65"/>
        <v>1025.917813593232</v>
      </c>
      <c r="AX137">
        <f t="shared" si="66"/>
        <v>0.85493761802496526</v>
      </c>
      <c r="AY137">
        <f t="shared" si="67"/>
        <v>0.18842960278818299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1674758342.0999999</v>
      </c>
      <c r="BF137">
        <v>790.01728571428555</v>
      </c>
      <c r="BG137">
        <v>807.42185714285722</v>
      </c>
      <c r="BH137">
        <v>33.363242857142858</v>
      </c>
      <c r="BI137">
        <v>32.810828571428573</v>
      </c>
      <c r="BJ137">
        <v>796.14328571428553</v>
      </c>
      <c r="BK137">
        <v>33.081885714285711</v>
      </c>
      <c r="BL137">
        <v>650.02099999999996</v>
      </c>
      <c r="BM137">
        <v>101.1617142857143</v>
      </c>
      <c r="BN137">
        <v>0.1000981142857143</v>
      </c>
      <c r="BO137">
        <v>32.142200000000003</v>
      </c>
      <c r="BP137">
        <v>31.85022857142857</v>
      </c>
      <c r="BQ137">
        <v>999.89999999999986</v>
      </c>
      <c r="BR137">
        <v>0</v>
      </c>
      <c r="BS137">
        <v>0</v>
      </c>
      <c r="BT137">
        <v>9005.0014285714278</v>
      </c>
      <c r="BU137">
        <v>0</v>
      </c>
      <c r="BV137">
        <v>167.4877142857143</v>
      </c>
      <c r="BW137">
        <v>-17.404614285714281</v>
      </c>
      <c r="BX137">
        <v>817.28442857142852</v>
      </c>
      <c r="BY137">
        <v>834.81285714285718</v>
      </c>
      <c r="BZ137">
        <v>0.55243528571428568</v>
      </c>
      <c r="CA137">
        <v>807.42185714285722</v>
      </c>
      <c r="CB137">
        <v>32.810828571428573</v>
      </c>
      <c r="CC137">
        <v>3.3750800000000001</v>
      </c>
      <c r="CD137">
        <v>3.3191928571428568</v>
      </c>
      <c r="CE137">
        <v>26.00412857142857</v>
      </c>
      <c r="CF137">
        <v>25.72222857142858</v>
      </c>
      <c r="CG137">
        <v>1199.9914285714281</v>
      </c>
      <c r="CH137">
        <v>0.49999657142857151</v>
      </c>
      <c r="CI137">
        <v>0.50000328571428576</v>
      </c>
      <c r="CJ137">
        <v>0</v>
      </c>
      <c r="CK137">
        <v>784.45628571428574</v>
      </c>
      <c r="CL137">
        <v>4.9990899999999998</v>
      </c>
      <c r="CM137">
        <v>8110.7999999999984</v>
      </c>
      <c r="CN137">
        <v>9557.7685714285708</v>
      </c>
      <c r="CO137">
        <v>41.125</v>
      </c>
      <c r="CP137">
        <v>42.75</v>
      </c>
      <c r="CQ137">
        <v>41.936999999999998</v>
      </c>
      <c r="CR137">
        <v>41.811999999999998</v>
      </c>
      <c r="CS137">
        <v>42.5</v>
      </c>
      <c r="CT137">
        <v>597.49142857142851</v>
      </c>
      <c r="CU137">
        <v>597.49999999999989</v>
      </c>
      <c r="CV137">
        <v>0</v>
      </c>
      <c r="CW137">
        <v>1674758360.8</v>
      </c>
      <c r="CX137">
        <v>0</v>
      </c>
      <c r="CY137">
        <v>1674757564.0999999</v>
      </c>
      <c r="CZ137" t="s">
        <v>356</v>
      </c>
      <c r="DA137">
        <v>1674757564.0999999</v>
      </c>
      <c r="DB137">
        <v>1674757561.0999999</v>
      </c>
      <c r="DC137">
        <v>36</v>
      </c>
      <c r="DD137">
        <v>6.9000000000000006E-2</v>
      </c>
      <c r="DE137">
        <v>-3.7999999999999999E-2</v>
      </c>
      <c r="DF137">
        <v>-5.3319999999999999</v>
      </c>
      <c r="DG137">
        <v>0.27300000000000002</v>
      </c>
      <c r="DH137">
        <v>415</v>
      </c>
      <c r="DI137">
        <v>32</v>
      </c>
      <c r="DJ137">
        <v>0.52</v>
      </c>
      <c r="DK137">
        <v>0.2</v>
      </c>
      <c r="DL137">
        <v>-17.26427804878049</v>
      </c>
      <c r="DM137">
        <v>-0.78626968641119144</v>
      </c>
      <c r="DN137">
        <v>9.1327180556436099E-2</v>
      </c>
      <c r="DO137">
        <v>0</v>
      </c>
      <c r="DP137">
        <v>0.54798953658536598</v>
      </c>
      <c r="DQ137">
        <v>2.5481393728223448E-2</v>
      </c>
      <c r="DR137">
        <v>2.923873475771483E-3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3.2980999999999998</v>
      </c>
      <c r="EB137">
        <v>2.62527</v>
      </c>
      <c r="EC137">
        <v>0.16166700000000001</v>
      </c>
      <c r="ED137">
        <v>0.16198599999999999</v>
      </c>
      <c r="EE137">
        <v>0.13770399999999999</v>
      </c>
      <c r="EF137">
        <v>0.13506099999999999</v>
      </c>
      <c r="EG137">
        <v>25368.6</v>
      </c>
      <c r="EH137">
        <v>25794.3</v>
      </c>
      <c r="EI137">
        <v>28149.3</v>
      </c>
      <c r="EJ137">
        <v>29618.5</v>
      </c>
      <c r="EK137">
        <v>33411</v>
      </c>
      <c r="EL137">
        <v>35575.199999999997</v>
      </c>
      <c r="EM137">
        <v>39736.800000000003</v>
      </c>
      <c r="EN137">
        <v>42338.2</v>
      </c>
      <c r="EO137">
        <v>2.1075300000000001</v>
      </c>
      <c r="EP137">
        <v>2.20953</v>
      </c>
      <c r="EQ137">
        <v>0.12216</v>
      </c>
      <c r="ER137">
        <v>0</v>
      </c>
      <c r="ES137">
        <v>29.864999999999998</v>
      </c>
      <c r="ET137">
        <v>999.9</v>
      </c>
      <c r="EU137">
        <v>66.900000000000006</v>
      </c>
      <c r="EV137">
        <v>35.5</v>
      </c>
      <c r="EW137">
        <v>38.400300000000001</v>
      </c>
      <c r="EX137">
        <v>57.414700000000003</v>
      </c>
      <c r="EY137">
        <v>-3.6979099999999998</v>
      </c>
      <c r="EZ137">
        <v>2</v>
      </c>
      <c r="FA137">
        <v>0.32969300000000001</v>
      </c>
      <c r="FB137">
        <v>-0.502081</v>
      </c>
      <c r="FC137">
        <v>20.2745</v>
      </c>
      <c r="FD137">
        <v>5.2189399999999999</v>
      </c>
      <c r="FE137">
        <v>12.004300000000001</v>
      </c>
      <c r="FF137">
        <v>4.9868499999999996</v>
      </c>
      <c r="FG137">
        <v>3.2845300000000002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1.86219</v>
      </c>
      <c r="FN137">
        <v>1.8643000000000001</v>
      </c>
      <c r="FO137">
        <v>1.8603499999999999</v>
      </c>
      <c r="FP137">
        <v>1.8610899999999999</v>
      </c>
      <c r="FQ137">
        <v>1.8602000000000001</v>
      </c>
      <c r="FR137">
        <v>1.86188</v>
      </c>
      <c r="FS137">
        <v>1.8584799999999999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-6.133</v>
      </c>
      <c r="GH137">
        <v>0.28129999999999999</v>
      </c>
      <c r="GI137">
        <v>-3.9704311847748919</v>
      </c>
      <c r="GJ137">
        <v>-4.001498376286535E-3</v>
      </c>
      <c r="GK137">
        <v>2.0240158909263329E-6</v>
      </c>
      <c r="GL137">
        <v>-5.0118485733500383E-10</v>
      </c>
      <c r="GM137">
        <v>-5.8397261604675788E-2</v>
      </c>
      <c r="GN137">
        <v>3.5264372609216709E-3</v>
      </c>
      <c r="GO137">
        <v>5.1992710767976636E-4</v>
      </c>
      <c r="GP137">
        <v>-9.5545545698783704E-6</v>
      </c>
      <c r="GQ137">
        <v>7</v>
      </c>
      <c r="GR137">
        <v>2079</v>
      </c>
      <c r="GS137">
        <v>3</v>
      </c>
      <c r="GT137">
        <v>32</v>
      </c>
      <c r="GU137">
        <v>13</v>
      </c>
      <c r="GV137">
        <v>13.1</v>
      </c>
      <c r="GW137">
        <v>2.36816</v>
      </c>
      <c r="GX137">
        <v>2.5402800000000001</v>
      </c>
      <c r="GY137">
        <v>2.04834</v>
      </c>
      <c r="GZ137">
        <v>2.6171899999999999</v>
      </c>
      <c r="HA137">
        <v>2.1972700000000001</v>
      </c>
      <c r="HB137">
        <v>2.36816</v>
      </c>
      <c r="HC137">
        <v>39.817700000000002</v>
      </c>
      <c r="HD137">
        <v>14.2021</v>
      </c>
      <c r="HE137">
        <v>18</v>
      </c>
      <c r="HF137">
        <v>597.50900000000001</v>
      </c>
      <c r="HG137">
        <v>752.70699999999999</v>
      </c>
      <c r="HH137">
        <v>30.999600000000001</v>
      </c>
      <c r="HI137">
        <v>31.618300000000001</v>
      </c>
      <c r="HJ137">
        <v>30</v>
      </c>
      <c r="HK137">
        <v>31.566400000000002</v>
      </c>
      <c r="HL137">
        <v>31.5716</v>
      </c>
      <c r="HM137">
        <v>47.372999999999998</v>
      </c>
      <c r="HN137">
        <v>20.194199999999999</v>
      </c>
      <c r="HO137">
        <v>100</v>
      </c>
      <c r="HP137">
        <v>31</v>
      </c>
      <c r="HQ137">
        <v>822.52</v>
      </c>
      <c r="HR137">
        <v>32.860799999999998</v>
      </c>
      <c r="HS137">
        <v>99.194500000000005</v>
      </c>
      <c r="HT137">
        <v>98.175799999999995</v>
      </c>
    </row>
    <row r="138" spans="1:228" x14ac:dyDescent="0.2">
      <c r="A138">
        <v>123</v>
      </c>
      <c r="B138">
        <v>1674758348.0999999</v>
      </c>
      <c r="C138">
        <v>491</v>
      </c>
      <c r="D138" t="s">
        <v>604</v>
      </c>
      <c r="E138" t="s">
        <v>605</v>
      </c>
      <c r="F138">
        <v>4</v>
      </c>
      <c r="G138">
        <v>1674758345.7874999</v>
      </c>
      <c r="H138">
        <f t="shared" si="34"/>
        <v>6.1955056719137694E-4</v>
      </c>
      <c r="I138">
        <f t="shared" si="35"/>
        <v>0.61955056719137691</v>
      </c>
      <c r="J138">
        <f t="shared" si="36"/>
        <v>8.0687106508027728</v>
      </c>
      <c r="K138">
        <f t="shared" si="37"/>
        <v>796.14224999999999</v>
      </c>
      <c r="L138">
        <f t="shared" si="38"/>
        <v>491.30082603522646</v>
      </c>
      <c r="M138">
        <f t="shared" si="39"/>
        <v>49.749678767181237</v>
      </c>
      <c r="N138">
        <f t="shared" si="40"/>
        <v>80.618267040407943</v>
      </c>
      <c r="O138">
        <f t="shared" si="41"/>
        <v>4.4784337035557988E-2</v>
      </c>
      <c r="P138">
        <f t="shared" si="42"/>
        <v>2.7715217112811117</v>
      </c>
      <c r="Q138">
        <f t="shared" si="43"/>
        <v>4.4386162778427884E-2</v>
      </c>
      <c r="R138">
        <f t="shared" si="44"/>
        <v>2.7776830932837292E-2</v>
      </c>
      <c r="S138">
        <f t="shared" si="45"/>
        <v>226.11542019783076</v>
      </c>
      <c r="T138">
        <f t="shared" si="46"/>
        <v>33.379454606981362</v>
      </c>
      <c r="U138">
        <f t="shared" si="47"/>
        <v>31.851800000000001</v>
      </c>
      <c r="V138">
        <f t="shared" si="48"/>
        <v>4.735174799514076</v>
      </c>
      <c r="W138">
        <f t="shared" si="49"/>
        <v>70.153220725728801</v>
      </c>
      <c r="X138">
        <f t="shared" si="50"/>
        <v>3.3783777443362744</v>
      </c>
      <c r="Y138">
        <f t="shared" si="51"/>
        <v>4.8157129628365718</v>
      </c>
      <c r="Z138">
        <f t="shared" si="52"/>
        <v>1.3567970551778017</v>
      </c>
      <c r="AA138">
        <f t="shared" si="53"/>
        <v>-27.322180013139722</v>
      </c>
      <c r="AB138">
        <f t="shared" si="54"/>
        <v>44.522911535618285</v>
      </c>
      <c r="AC138">
        <f t="shared" si="55"/>
        <v>3.6431702368817449</v>
      </c>
      <c r="AD138">
        <f t="shared" si="56"/>
        <v>246.95932195719107</v>
      </c>
      <c r="AE138">
        <f t="shared" si="57"/>
        <v>18.437312865581664</v>
      </c>
      <c r="AF138">
        <f t="shared" si="58"/>
        <v>0.62074598561807759</v>
      </c>
      <c r="AG138">
        <f t="shared" si="59"/>
        <v>8.0687106508027728</v>
      </c>
      <c r="AH138">
        <v>841.03674111666533</v>
      </c>
      <c r="AI138">
        <v>826.69126666666671</v>
      </c>
      <c r="AJ138">
        <v>1.694098775821036</v>
      </c>
      <c r="AK138">
        <v>63.968165495996793</v>
      </c>
      <c r="AL138">
        <f t="shared" si="60"/>
        <v>0.61955056719137691</v>
      </c>
      <c r="AM138">
        <v>32.80973298017566</v>
      </c>
      <c r="AN138">
        <v>33.362493333333333</v>
      </c>
      <c r="AO138">
        <v>1.060548216877558E-5</v>
      </c>
      <c r="AP138">
        <v>93.478074377991348</v>
      </c>
      <c r="AQ138">
        <v>83</v>
      </c>
      <c r="AR138">
        <v>13</v>
      </c>
      <c r="AS138">
        <f t="shared" si="61"/>
        <v>1</v>
      </c>
      <c r="AT138">
        <f t="shared" si="62"/>
        <v>0</v>
      </c>
      <c r="AU138">
        <f t="shared" si="63"/>
        <v>47576.149195923652</v>
      </c>
      <c r="AV138">
        <f t="shared" si="64"/>
        <v>1199.9974999999999</v>
      </c>
      <c r="AW138">
        <f t="shared" si="65"/>
        <v>1025.9231949211558</v>
      </c>
      <c r="AX138">
        <f t="shared" si="66"/>
        <v>0.85493777688799832</v>
      </c>
      <c r="AY138">
        <f t="shared" si="67"/>
        <v>0.18842990939383689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1674758345.7874999</v>
      </c>
      <c r="BF138">
        <v>796.14224999999999</v>
      </c>
      <c r="BG138">
        <v>813.61775</v>
      </c>
      <c r="BH138">
        <v>33.363025</v>
      </c>
      <c r="BI138">
        <v>32.809137499999999</v>
      </c>
      <c r="BJ138">
        <v>802.27925000000005</v>
      </c>
      <c r="BK138">
        <v>33.081650000000003</v>
      </c>
      <c r="BL138">
        <v>649.9905</v>
      </c>
      <c r="BM138">
        <v>101.16125</v>
      </c>
      <c r="BN138">
        <v>9.9883975E-2</v>
      </c>
      <c r="BO138">
        <v>32.149775000000012</v>
      </c>
      <c r="BP138">
        <v>31.851800000000001</v>
      </c>
      <c r="BQ138">
        <v>999.9</v>
      </c>
      <c r="BR138">
        <v>0</v>
      </c>
      <c r="BS138">
        <v>0</v>
      </c>
      <c r="BT138">
        <v>9020.4675000000007</v>
      </c>
      <c r="BU138">
        <v>0</v>
      </c>
      <c r="BV138">
        <v>167.69662500000001</v>
      </c>
      <c r="BW138">
        <v>-17.475425000000001</v>
      </c>
      <c r="BX138">
        <v>823.62075000000004</v>
      </c>
      <c r="BY138">
        <v>841.21749999999997</v>
      </c>
      <c r="BZ138">
        <v>0.55388787500000003</v>
      </c>
      <c r="CA138">
        <v>813.61775</v>
      </c>
      <c r="CB138">
        <v>32.809137499999999</v>
      </c>
      <c r="CC138">
        <v>3.3750399999999998</v>
      </c>
      <c r="CD138">
        <v>3.3190087500000001</v>
      </c>
      <c r="CE138">
        <v>26.003912499999998</v>
      </c>
      <c r="CF138">
        <v>25.721287499999999</v>
      </c>
      <c r="CG138">
        <v>1199.9974999999999</v>
      </c>
      <c r="CH138">
        <v>0.49999212500000001</v>
      </c>
      <c r="CI138">
        <v>0.5000078750000001</v>
      </c>
      <c r="CJ138">
        <v>0</v>
      </c>
      <c r="CK138">
        <v>785.078125</v>
      </c>
      <c r="CL138">
        <v>4.9990899999999998</v>
      </c>
      <c r="CM138">
        <v>8119.7449999999999</v>
      </c>
      <c r="CN138">
        <v>9557.7975000000006</v>
      </c>
      <c r="CO138">
        <v>41.125</v>
      </c>
      <c r="CP138">
        <v>42.75</v>
      </c>
      <c r="CQ138">
        <v>41.936999999999998</v>
      </c>
      <c r="CR138">
        <v>41.811999999999998</v>
      </c>
      <c r="CS138">
        <v>42.5</v>
      </c>
      <c r="CT138">
        <v>597.48874999999998</v>
      </c>
      <c r="CU138">
        <v>597.51</v>
      </c>
      <c r="CV138">
        <v>0</v>
      </c>
      <c r="CW138">
        <v>1674758365</v>
      </c>
      <c r="CX138">
        <v>0</v>
      </c>
      <c r="CY138">
        <v>1674757564.0999999</v>
      </c>
      <c r="CZ138" t="s">
        <v>356</v>
      </c>
      <c r="DA138">
        <v>1674757564.0999999</v>
      </c>
      <c r="DB138">
        <v>1674757561.0999999</v>
      </c>
      <c r="DC138">
        <v>36</v>
      </c>
      <c r="DD138">
        <v>6.9000000000000006E-2</v>
      </c>
      <c r="DE138">
        <v>-3.7999999999999999E-2</v>
      </c>
      <c r="DF138">
        <v>-5.3319999999999999</v>
      </c>
      <c r="DG138">
        <v>0.27300000000000002</v>
      </c>
      <c r="DH138">
        <v>415</v>
      </c>
      <c r="DI138">
        <v>32</v>
      </c>
      <c r="DJ138">
        <v>0.52</v>
      </c>
      <c r="DK138">
        <v>0.2</v>
      </c>
      <c r="DL138">
        <v>-17.318448780487799</v>
      </c>
      <c r="DM138">
        <v>-0.96275540069685883</v>
      </c>
      <c r="DN138">
        <v>0.10199349362785499</v>
      </c>
      <c r="DO138">
        <v>0</v>
      </c>
      <c r="DP138">
        <v>0.54946397560975613</v>
      </c>
      <c r="DQ138">
        <v>3.3566759581883571E-2</v>
      </c>
      <c r="DR138">
        <v>3.4672293253442312E-3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3.29813</v>
      </c>
      <c r="EB138">
        <v>2.6255500000000001</v>
      </c>
      <c r="EC138">
        <v>0.162551</v>
      </c>
      <c r="ED138">
        <v>0.16286200000000001</v>
      </c>
      <c r="EE138">
        <v>0.137709</v>
      </c>
      <c r="EF138">
        <v>0.13505700000000001</v>
      </c>
      <c r="EG138">
        <v>25341.8</v>
      </c>
      <c r="EH138">
        <v>25767.200000000001</v>
      </c>
      <c r="EI138">
        <v>28149.3</v>
      </c>
      <c r="EJ138">
        <v>29618.5</v>
      </c>
      <c r="EK138">
        <v>33411.199999999997</v>
      </c>
      <c r="EL138">
        <v>35575.4</v>
      </c>
      <c r="EM138">
        <v>39737.1</v>
      </c>
      <c r="EN138">
        <v>42338.2</v>
      </c>
      <c r="EO138">
        <v>2.10745</v>
      </c>
      <c r="EP138">
        <v>2.2096</v>
      </c>
      <c r="EQ138">
        <v>0.12225999999999999</v>
      </c>
      <c r="ER138">
        <v>0</v>
      </c>
      <c r="ES138">
        <v>29.866499999999998</v>
      </c>
      <c r="ET138">
        <v>999.9</v>
      </c>
      <c r="EU138">
        <v>66.900000000000006</v>
      </c>
      <c r="EV138">
        <v>35.5</v>
      </c>
      <c r="EW138">
        <v>38.4041</v>
      </c>
      <c r="EX138">
        <v>57.234699999999997</v>
      </c>
      <c r="EY138">
        <v>-3.6097800000000002</v>
      </c>
      <c r="EZ138">
        <v>2</v>
      </c>
      <c r="FA138">
        <v>0.32993699999999998</v>
      </c>
      <c r="FB138">
        <v>-0.49986700000000001</v>
      </c>
      <c r="FC138">
        <v>20.2745</v>
      </c>
      <c r="FD138">
        <v>5.2189399999999999</v>
      </c>
      <c r="FE138">
        <v>12.004300000000001</v>
      </c>
      <c r="FF138">
        <v>4.98665</v>
      </c>
      <c r="FG138">
        <v>3.28443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1.86219</v>
      </c>
      <c r="FN138">
        <v>1.8643099999999999</v>
      </c>
      <c r="FO138">
        <v>1.8603499999999999</v>
      </c>
      <c r="FP138">
        <v>1.86111</v>
      </c>
      <c r="FQ138">
        <v>1.8602000000000001</v>
      </c>
      <c r="FR138">
        <v>1.86188</v>
      </c>
      <c r="FS138">
        <v>1.8585100000000001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-6.1429999999999998</v>
      </c>
      <c r="GH138">
        <v>0.28139999999999998</v>
      </c>
      <c r="GI138">
        <v>-3.9704311847748919</v>
      </c>
      <c r="GJ138">
        <v>-4.001498376286535E-3</v>
      </c>
      <c r="GK138">
        <v>2.0240158909263329E-6</v>
      </c>
      <c r="GL138">
        <v>-5.0118485733500383E-10</v>
      </c>
      <c r="GM138">
        <v>-5.8397261604675788E-2</v>
      </c>
      <c r="GN138">
        <v>3.5264372609216709E-3</v>
      </c>
      <c r="GO138">
        <v>5.1992710767976636E-4</v>
      </c>
      <c r="GP138">
        <v>-9.5545545698783704E-6</v>
      </c>
      <c r="GQ138">
        <v>7</v>
      </c>
      <c r="GR138">
        <v>2079</v>
      </c>
      <c r="GS138">
        <v>3</v>
      </c>
      <c r="GT138">
        <v>32</v>
      </c>
      <c r="GU138">
        <v>13.1</v>
      </c>
      <c r="GV138">
        <v>13.1</v>
      </c>
      <c r="GW138">
        <v>2.3840300000000001</v>
      </c>
      <c r="GX138">
        <v>2.5366200000000001</v>
      </c>
      <c r="GY138">
        <v>2.04834</v>
      </c>
      <c r="GZ138">
        <v>2.6171899999999999</v>
      </c>
      <c r="HA138">
        <v>2.1972700000000001</v>
      </c>
      <c r="HB138">
        <v>2.34985</v>
      </c>
      <c r="HC138">
        <v>39.817700000000002</v>
      </c>
      <c r="HD138">
        <v>14.2021</v>
      </c>
      <c r="HE138">
        <v>18</v>
      </c>
      <c r="HF138">
        <v>597.45399999999995</v>
      </c>
      <c r="HG138">
        <v>752.76499999999999</v>
      </c>
      <c r="HH138">
        <v>31.0002</v>
      </c>
      <c r="HI138">
        <v>31.618300000000001</v>
      </c>
      <c r="HJ138">
        <v>30.0001</v>
      </c>
      <c r="HK138">
        <v>31.566400000000002</v>
      </c>
      <c r="HL138">
        <v>31.570399999999999</v>
      </c>
      <c r="HM138">
        <v>47.686300000000003</v>
      </c>
      <c r="HN138">
        <v>20.194199999999999</v>
      </c>
      <c r="HO138">
        <v>100</v>
      </c>
      <c r="HP138">
        <v>31</v>
      </c>
      <c r="HQ138">
        <v>829.19799999999998</v>
      </c>
      <c r="HR138">
        <v>32.856400000000001</v>
      </c>
      <c r="HS138">
        <v>99.194800000000001</v>
      </c>
      <c r="HT138">
        <v>98.175600000000003</v>
      </c>
    </row>
    <row r="139" spans="1:228" x14ac:dyDescent="0.2">
      <c r="A139">
        <v>124</v>
      </c>
      <c r="B139">
        <v>1674758352.0999999</v>
      </c>
      <c r="C139">
        <v>495</v>
      </c>
      <c r="D139" t="s">
        <v>606</v>
      </c>
      <c r="E139" t="s">
        <v>607</v>
      </c>
      <c r="F139">
        <v>4</v>
      </c>
      <c r="G139">
        <v>1674758350.0999999</v>
      </c>
      <c r="H139">
        <f t="shared" si="34"/>
        <v>6.2279949397318305E-4</v>
      </c>
      <c r="I139">
        <f t="shared" si="35"/>
        <v>0.62279949397318302</v>
      </c>
      <c r="J139">
        <f t="shared" si="36"/>
        <v>7.9465420389923613</v>
      </c>
      <c r="K139">
        <f t="shared" si="37"/>
        <v>803.26042857142863</v>
      </c>
      <c r="L139">
        <f t="shared" si="38"/>
        <v>503.67430771008048</v>
      </c>
      <c r="M139">
        <f t="shared" si="39"/>
        <v>51.002501473509334</v>
      </c>
      <c r="N139">
        <f t="shared" si="40"/>
        <v>81.338854423775274</v>
      </c>
      <c r="O139">
        <f t="shared" si="41"/>
        <v>4.495770611522823E-2</v>
      </c>
      <c r="P139">
        <f t="shared" si="42"/>
        <v>2.7715279507922292</v>
      </c>
      <c r="Q139">
        <f t="shared" si="43"/>
        <v>4.4556458863096476E-2</v>
      </c>
      <c r="R139">
        <f t="shared" si="44"/>
        <v>2.788353866721522E-2</v>
      </c>
      <c r="S139">
        <f t="shared" si="45"/>
        <v>226.11711823553566</v>
      </c>
      <c r="T139">
        <f t="shared" si="46"/>
        <v>33.388492196463716</v>
      </c>
      <c r="U139">
        <f t="shared" si="47"/>
        <v>31.858885714285719</v>
      </c>
      <c r="V139">
        <f t="shared" si="48"/>
        <v>4.7370762633653767</v>
      </c>
      <c r="W139">
        <f t="shared" si="49"/>
        <v>70.114206146794544</v>
      </c>
      <c r="X139">
        <f t="shared" si="50"/>
        <v>3.3783940815505495</v>
      </c>
      <c r="Y139">
        <f t="shared" si="51"/>
        <v>4.818415934821223</v>
      </c>
      <c r="Z139">
        <f t="shared" si="52"/>
        <v>1.3586821818148271</v>
      </c>
      <c r="AA139">
        <f t="shared" si="53"/>
        <v>-27.465457684217373</v>
      </c>
      <c r="AB139">
        <f t="shared" si="54"/>
        <v>44.947253908480249</v>
      </c>
      <c r="AC139">
        <f t="shared" si="55"/>
        <v>3.6781922762152917</v>
      </c>
      <c r="AD139">
        <f t="shared" si="56"/>
        <v>247.27710673601382</v>
      </c>
      <c r="AE139">
        <f t="shared" si="57"/>
        <v>18.47308383187195</v>
      </c>
      <c r="AF139">
        <f t="shared" si="58"/>
        <v>0.62298222978531093</v>
      </c>
      <c r="AG139">
        <f t="shared" si="59"/>
        <v>7.9465420389923613</v>
      </c>
      <c r="AH139">
        <v>847.88664998883337</v>
      </c>
      <c r="AI139">
        <v>833.56420000000014</v>
      </c>
      <c r="AJ139">
        <v>1.718283945422749</v>
      </c>
      <c r="AK139">
        <v>63.968165495996793</v>
      </c>
      <c r="AL139">
        <f t="shared" si="60"/>
        <v>0.62279949397318302</v>
      </c>
      <c r="AM139">
        <v>32.807871253096152</v>
      </c>
      <c r="AN139">
        <v>33.363669090909092</v>
      </c>
      <c r="AO139">
        <v>-2.0633509419563509E-5</v>
      </c>
      <c r="AP139">
        <v>93.478074377991348</v>
      </c>
      <c r="AQ139">
        <v>83</v>
      </c>
      <c r="AR139">
        <v>13</v>
      </c>
      <c r="AS139">
        <f t="shared" si="61"/>
        <v>1</v>
      </c>
      <c r="AT139">
        <f t="shared" si="62"/>
        <v>0</v>
      </c>
      <c r="AU139">
        <f t="shared" si="63"/>
        <v>47574.771182995551</v>
      </c>
      <c r="AV139">
        <f t="shared" si="64"/>
        <v>1200.004285714286</v>
      </c>
      <c r="AW139">
        <f t="shared" si="65"/>
        <v>1025.929213593542</v>
      </c>
      <c r="AX139">
        <f t="shared" si="66"/>
        <v>0.85493795797810157</v>
      </c>
      <c r="AY139">
        <f t="shared" si="67"/>
        <v>0.18843025889773599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1674758350.0999999</v>
      </c>
      <c r="BF139">
        <v>803.26042857142863</v>
      </c>
      <c r="BG139">
        <v>820.77342857142855</v>
      </c>
      <c r="BH139">
        <v>33.363271428571423</v>
      </c>
      <c r="BI139">
        <v>32.807428571428581</v>
      </c>
      <c r="BJ139">
        <v>809.40971428571436</v>
      </c>
      <c r="BK139">
        <v>33.081928571428577</v>
      </c>
      <c r="BL139">
        <v>650.03714285714284</v>
      </c>
      <c r="BM139">
        <v>101.1608571428571</v>
      </c>
      <c r="BN139">
        <v>0.1000185714285714</v>
      </c>
      <c r="BO139">
        <v>32.159700000000001</v>
      </c>
      <c r="BP139">
        <v>31.858885714285719</v>
      </c>
      <c r="BQ139">
        <v>999.89999999999986</v>
      </c>
      <c r="BR139">
        <v>0</v>
      </c>
      <c r="BS139">
        <v>0</v>
      </c>
      <c r="BT139">
        <v>9020.5357142857138</v>
      </c>
      <c r="BU139">
        <v>0</v>
      </c>
      <c r="BV139">
        <v>167.90942857142861</v>
      </c>
      <c r="BW139">
        <v>-17.51314285714286</v>
      </c>
      <c r="BX139">
        <v>830.98485714285721</v>
      </c>
      <c r="BY139">
        <v>848.61414285714284</v>
      </c>
      <c r="BZ139">
        <v>0.55586014285714291</v>
      </c>
      <c r="CA139">
        <v>820.77342857142855</v>
      </c>
      <c r="CB139">
        <v>32.807428571428581</v>
      </c>
      <c r="CC139">
        <v>3.3750614285714291</v>
      </c>
      <c r="CD139">
        <v>3.3188300000000011</v>
      </c>
      <c r="CE139">
        <v>26.00404285714286</v>
      </c>
      <c r="CF139">
        <v>25.720385714285719</v>
      </c>
      <c r="CG139">
        <v>1200.004285714286</v>
      </c>
      <c r="CH139">
        <v>0.49998700000000001</v>
      </c>
      <c r="CI139">
        <v>0.50001300000000004</v>
      </c>
      <c r="CJ139">
        <v>0</v>
      </c>
      <c r="CK139">
        <v>786.03514285714289</v>
      </c>
      <c r="CL139">
        <v>4.9990899999999998</v>
      </c>
      <c r="CM139">
        <v>8129.9185714285722</v>
      </c>
      <c r="CN139">
        <v>9557.8371428571427</v>
      </c>
      <c r="CO139">
        <v>41.125</v>
      </c>
      <c r="CP139">
        <v>42.75</v>
      </c>
      <c r="CQ139">
        <v>41.936999999999998</v>
      </c>
      <c r="CR139">
        <v>41.811999999999998</v>
      </c>
      <c r="CS139">
        <v>42.5</v>
      </c>
      <c r="CT139">
        <v>597.48428571428565</v>
      </c>
      <c r="CU139">
        <v>597.51999999999987</v>
      </c>
      <c r="CV139">
        <v>0</v>
      </c>
      <c r="CW139">
        <v>1674758368.5999999</v>
      </c>
      <c r="CX139">
        <v>0</v>
      </c>
      <c r="CY139">
        <v>1674757564.0999999</v>
      </c>
      <c r="CZ139" t="s">
        <v>356</v>
      </c>
      <c r="DA139">
        <v>1674757564.0999999</v>
      </c>
      <c r="DB139">
        <v>1674757561.0999999</v>
      </c>
      <c r="DC139">
        <v>36</v>
      </c>
      <c r="DD139">
        <v>6.9000000000000006E-2</v>
      </c>
      <c r="DE139">
        <v>-3.7999999999999999E-2</v>
      </c>
      <c r="DF139">
        <v>-5.3319999999999999</v>
      </c>
      <c r="DG139">
        <v>0.27300000000000002</v>
      </c>
      <c r="DH139">
        <v>415</v>
      </c>
      <c r="DI139">
        <v>32</v>
      </c>
      <c r="DJ139">
        <v>0.52</v>
      </c>
      <c r="DK139">
        <v>0.2</v>
      </c>
      <c r="DL139">
        <v>-17.379973170731709</v>
      </c>
      <c r="DM139">
        <v>-0.96045993031363586</v>
      </c>
      <c r="DN139">
        <v>0.10036024386420681</v>
      </c>
      <c r="DO139">
        <v>0</v>
      </c>
      <c r="DP139">
        <v>0.55165014634146337</v>
      </c>
      <c r="DQ139">
        <v>2.6925303135889259E-2</v>
      </c>
      <c r="DR139">
        <v>2.8011191105105E-3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3.2981099999999999</v>
      </c>
      <c r="EB139">
        <v>2.6253600000000001</v>
      </c>
      <c r="EC139">
        <v>0.163439</v>
      </c>
      <c r="ED139">
        <v>0.163742</v>
      </c>
      <c r="EE139">
        <v>0.137713</v>
      </c>
      <c r="EF139">
        <v>0.13505300000000001</v>
      </c>
      <c r="EG139">
        <v>25314.7</v>
      </c>
      <c r="EH139">
        <v>25740.2</v>
      </c>
      <c r="EI139">
        <v>28149</v>
      </c>
      <c r="EJ139">
        <v>29618.6</v>
      </c>
      <c r="EK139">
        <v>33410.6</v>
      </c>
      <c r="EL139">
        <v>35575.599999999999</v>
      </c>
      <c r="EM139">
        <v>39736.5</v>
      </c>
      <c r="EN139">
        <v>42338.2</v>
      </c>
      <c r="EO139">
        <v>2.10745</v>
      </c>
      <c r="EP139">
        <v>2.2097000000000002</v>
      </c>
      <c r="EQ139">
        <v>0.122931</v>
      </c>
      <c r="ER139">
        <v>0</v>
      </c>
      <c r="ES139">
        <v>29.8689</v>
      </c>
      <c r="ET139">
        <v>999.9</v>
      </c>
      <c r="EU139">
        <v>66.900000000000006</v>
      </c>
      <c r="EV139">
        <v>35.5</v>
      </c>
      <c r="EW139">
        <v>38.4026</v>
      </c>
      <c r="EX139">
        <v>56.724699999999999</v>
      </c>
      <c r="EY139">
        <v>-3.6057700000000001</v>
      </c>
      <c r="EZ139">
        <v>2</v>
      </c>
      <c r="FA139">
        <v>0.32961400000000002</v>
      </c>
      <c r="FB139">
        <v>-0.49743700000000002</v>
      </c>
      <c r="FC139">
        <v>20.2746</v>
      </c>
      <c r="FD139">
        <v>5.2193899999999998</v>
      </c>
      <c r="FE139">
        <v>12.004099999999999</v>
      </c>
      <c r="FF139">
        <v>4.9869500000000002</v>
      </c>
      <c r="FG139">
        <v>3.2845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1.8622000000000001</v>
      </c>
      <c r="FN139">
        <v>1.8643099999999999</v>
      </c>
      <c r="FO139">
        <v>1.8603499999999999</v>
      </c>
      <c r="FP139">
        <v>1.86111</v>
      </c>
      <c r="FQ139">
        <v>1.8602000000000001</v>
      </c>
      <c r="FR139">
        <v>1.86189</v>
      </c>
      <c r="FS139">
        <v>1.8585100000000001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-6.1550000000000002</v>
      </c>
      <c r="GH139">
        <v>0.28129999999999999</v>
      </c>
      <c r="GI139">
        <v>-3.9704311847748919</v>
      </c>
      <c r="GJ139">
        <v>-4.001498376286535E-3</v>
      </c>
      <c r="GK139">
        <v>2.0240158909263329E-6</v>
      </c>
      <c r="GL139">
        <v>-5.0118485733500383E-10</v>
      </c>
      <c r="GM139">
        <v>-5.8397261604675788E-2</v>
      </c>
      <c r="GN139">
        <v>3.5264372609216709E-3</v>
      </c>
      <c r="GO139">
        <v>5.1992710767976636E-4</v>
      </c>
      <c r="GP139">
        <v>-9.5545545698783704E-6</v>
      </c>
      <c r="GQ139">
        <v>7</v>
      </c>
      <c r="GR139">
        <v>2079</v>
      </c>
      <c r="GS139">
        <v>3</v>
      </c>
      <c r="GT139">
        <v>32</v>
      </c>
      <c r="GU139">
        <v>13.1</v>
      </c>
      <c r="GV139">
        <v>13.2</v>
      </c>
      <c r="GW139">
        <v>2.3999000000000001</v>
      </c>
      <c r="GX139">
        <v>2.5366200000000001</v>
      </c>
      <c r="GY139">
        <v>2.04834</v>
      </c>
      <c r="GZ139">
        <v>2.6171899999999999</v>
      </c>
      <c r="HA139">
        <v>2.1972700000000001</v>
      </c>
      <c r="HB139">
        <v>2.3535200000000001</v>
      </c>
      <c r="HC139">
        <v>39.817700000000002</v>
      </c>
      <c r="HD139">
        <v>14.2021</v>
      </c>
      <c r="HE139">
        <v>18</v>
      </c>
      <c r="HF139">
        <v>597.45399999999995</v>
      </c>
      <c r="HG139">
        <v>752.83900000000006</v>
      </c>
      <c r="HH139">
        <v>31.000499999999999</v>
      </c>
      <c r="HI139">
        <v>31.618300000000001</v>
      </c>
      <c r="HJ139">
        <v>30.0001</v>
      </c>
      <c r="HK139">
        <v>31.566400000000002</v>
      </c>
      <c r="HL139">
        <v>31.5688</v>
      </c>
      <c r="HM139">
        <v>47.9985</v>
      </c>
      <c r="HN139">
        <v>20.194199999999999</v>
      </c>
      <c r="HO139">
        <v>100</v>
      </c>
      <c r="HP139">
        <v>31</v>
      </c>
      <c r="HQ139">
        <v>835.87699999999995</v>
      </c>
      <c r="HR139">
        <v>32.856400000000001</v>
      </c>
      <c r="HS139">
        <v>99.193700000000007</v>
      </c>
      <c r="HT139">
        <v>98.175799999999995</v>
      </c>
    </row>
    <row r="140" spans="1:228" x14ac:dyDescent="0.2">
      <c r="A140">
        <v>125</v>
      </c>
      <c r="B140">
        <v>1674758356.0999999</v>
      </c>
      <c r="C140">
        <v>499</v>
      </c>
      <c r="D140" t="s">
        <v>608</v>
      </c>
      <c r="E140" t="s">
        <v>609</v>
      </c>
      <c r="F140">
        <v>4</v>
      </c>
      <c r="G140">
        <v>1674758353.7874999</v>
      </c>
      <c r="H140">
        <f t="shared" si="34"/>
        <v>6.2673912950866005E-4</v>
      </c>
      <c r="I140">
        <f t="shared" si="35"/>
        <v>0.62673912950866006</v>
      </c>
      <c r="J140">
        <f t="shared" si="36"/>
        <v>8.0844073593832046</v>
      </c>
      <c r="K140">
        <f t="shared" si="37"/>
        <v>809.39175</v>
      </c>
      <c r="L140">
        <f t="shared" si="38"/>
        <v>505.70721630380154</v>
      </c>
      <c r="M140">
        <f t="shared" si="39"/>
        <v>51.208023188343013</v>
      </c>
      <c r="N140">
        <f t="shared" si="40"/>
        <v>81.9591854065104</v>
      </c>
      <c r="O140">
        <f t="shared" si="41"/>
        <v>4.5110944708354229E-2</v>
      </c>
      <c r="P140">
        <f t="shared" si="42"/>
        <v>2.7748839906902671</v>
      </c>
      <c r="Q140">
        <f t="shared" si="43"/>
        <v>4.4707454612103528E-2</v>
      </c>
      <c r="R140">
        <f t="shared" si="44"/>
        <v>2.7978110200905029E-2</v>
      </c>
      <c r="S140">
        <f t="shared" si="45"/>
        <v>226.11393261051839</v>
      </c>
      <c r="T140">
        <f t="shared" si="46"/>
        <v>33.39048376119927</v>
      </c>
      <c r="U140">
        <f t="shared" si="47"/>
        <v>31.874112499999999</v>
      </c>
      <c r="V140">
        <f t="shared" si="48"/>
        <v>4.7411646473412219</v>
      </c>
      <c r="W140">
        <f t="shared" si="49"/>
        <v>70.099644124275258</v>
      </c>
      <c r="X140">
        <f t="shared" si="50"/>
        <v>3.3785446566617265</v>
      </c>
      <c r="Y140">
        <f t="shared" si="51"/>
        <v>4.8196316812566362</v>
      </c>
      <c r="Z140">
        <f t="shared" si="52"/>
        <v>1.3626199906794954</v>
      </c>
      <c r="AA140">
        <f t="shared" si="53"/>
        <v>-27.639195611331907</v>
      </c>
      <c r="AB140">
        <f t="shared" si="54"/>
        <v>43.391348232053126</v>
      </c>
      <c r="AC140">
        <f t="shared" si="55"/>
        <v>3.5469158516288006</v>
      </c>
      <c r="AD140">
        <f t="shared" si="56"/>
        <v>245.41300108286842</v>
      </c>
      <c r="AE140">
        <f t="shared" si="57"/>
        <v>18.48451102390565</v>
      </c>
      <c r="AF140">
        <f t="shared" si="58"/>
        <v>0.62622546910544252</v>
      </c>
      <c r="AG140">
        <f t="shared" si="59"/>
        <v>8.0844073593832046</v>
      </c>
      <c r="AH140">
        <v>854.78074741786008</v>
      </c>
      <c r="AI140">
        <v>840.40691515151536</v>
      </c>
      <c r="AJ140">
        <v>1.6975324307903961</v>
      </c>
      <c r="AK140">
        <v>63.968165495996793</v>
      </c>
      <c r="AL140">
        <f t="shared" si="60"/>
        <v>0.62673912950866006</v>
      </c>
      <c r="AM140">
        <v>32.806063174491683</v>
      </c>
      <c r="AN140">
        <v>33.365258181818177</v>
      </c>
      <c r="AO140">
        <v>8.8412628861827632E-6</v>
      </c>
      <c r="AP140">
        <v>93.478074377991348</v>
      </c>
      <c r="AQ140">
        <v>83</v>
      </c>
      <c r="AR140">
        <v>13</v>
      </c>
      <c r="AS140">
        <f t="shared" si="61"/>
        <v>1</v>
      </c>
      <c r="AT140">
        <f t="shared" si="62"/>
        <v>0</v>
      </c>
      <c r="AU140">
        <f t="shared" si="63"/>
        <v>47666.751950680104</v>
      </c>
      <c r="AV140">
        <f t="shared" si="64"/>
        <v>1199.9875</v>
      </c>
      <c r="AW140">
        <f t="shared" si="65"/>
        <v>1025.9148510935329</v>
      </c>
      <c r="AX140">
        <f t="shared" si="66"/>
        <v>0.85493794818157098</v>
      </c>
      <c r="AY140">
        <f t="shared" si="67"/>
        <v>0.1884302399904319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1674758353.7874999</v>
      </c>
      <c r="BF140">
        <v>809.39175</v>
      </c>
      <c r="BG140">
        <v>826.92287499999998</v>
      </c>
      <c r="BH140">
        <v>33.364975000000001</v>
      </c>
      <c r="BI140">
        <v>32.8061875</v>
      </c>
      <c r="BJ140">
        <v>815.55137500000001</v>
      </c>
      <c r="BK140">
        <v>33.083624999999998</v>
      </c>
      <c r="BL140">
        <v>649.97675000000004</v>
      </c>
      <c r="BM140">
        <v>101.160375</v>
      </c>
      <c r="BN140">
        <v>9.9843437500000007E-2</v>
      </c>
      <c r="BO140">
        <v>32.164162500000003</v>
      </c>
      <c r="BP140">
        <v>31.874112499999999</v>
      </c>
      <c r="BQ140">
        <v>999.9</v>
      </c>
      <c r="BR140">
        <v>0</v>
      </c>
      <c r="BS140">
        <v>0</v>
      </c>
      <c r="BT140">
        <v>9038.4375</v>
      </c>
      <c r="BU140">
        <v>0</v>
      </c>
      <c r="BV140">
        <v>168.10912500000001</v>
      </c>
      <c r="BW140">
        <v>-17.531075000000001</v>
      </c>
      <c r="BX140">
        <v>837.32912499999998</v>
      </c>
      <c r="BY140">
        <v>854.97087499999998</v>
      </c>
      <c r="BZ140">
        <v>0.55878412500000008</v>
      </c>
      <c r="CA140">
        <v>826.92287499999998</v>
      </c>
      <c r="CB140">
        <v>32.8061875</v>
      </c>
      <c r="CC140">
        <v>3.3752149999999999</v>
      </c>
      <c r="CD140">
        <v>3.3186900000000001</v>
      </c>
      <c r="CE140">
        <v>26.004799999999999</v>
      </c>
      <c r="CF140">
        <v>25.719662499999998</v>
      </c>
      <c r="CG140">
        <v>1199.9875</v>
      </c>
      <c r="CH140">
        <v>0.49998700000000001</v>
      </c>
      <c r="CI140">
        <v>0.50001300000000004</v>
      </c>
      <c r="CJ140">
        <v>0</v>
      </c>
      <c r="CK140">
        <v>786.89800000000014</v>
      </c>
      <c r="CL140">
        <v>4.9990899999999998</v>
      </c>
      <c r="CM140">
        <v>8139.0249999999996</v>
      </c>
      <c r="CN140">
        <v>9557.7049999999999</v>
      </c>
      <c r="CO140">
        <v>41.140500000000003</v>
      </c>
      <c r="CP140">
        <v>42.75</v>
      </c>
      <c r="CQ140">
        <v>41.936999999999998</v>
      </c>
      <c r="CR140">
        <v>41.811999999999998</v>
      </c>
      <c r="CS140">
        <v>42.5</v>
      </c>
      <c r="CT140">
        <v>597.47625000000005</v>
      </c>
      <c r="CU140">
        <v>597.51125000000002</v>
      </c>
      <c r="CV140">
        <v>0</v>
      </c>
      <c r="CW140">
        <v>1674758372.8</v>
      </c>
      <c r="CX140">
        <v>0</v>
      </c>
      <c r="CY140">
        <v>1674757564.0999999</v>
      </c>
      <c r="CZ140" t="s">
        <v>356</v>
      </c>
      <c r="DA140">
        <v>1674757564.0999999</v>
      </c>
      <c r="DB140">
        <v>1674757561.0999999</v>
      </c>
      <c r="DC140">
        <v>36</v>
      </c>
      <c r="DD140">
        <v>6.9000000000000006E-2</v>
      </c>
      <c r="DE140">
        <v>-3.7999999999999999E-2</v>
      </c>
      <c r="DF140">
        <v>-5.3319999999999999</v>
      </c>
      <c r="DG140">
        <v>0.27300000000000002</v>
      </c>
      <c r="DH140">
        <v>415</v>
      </c>
      <c r="DI140">
        <v>32</v>
      </c>
      <c r="DJ140">
        <v>0.52</v>
      </c>
      <c r="DK140">
        <v>0.2</v>
      </c>
      <c r="DL140">
        <v>-17.42911707317073</v>
      </c>
      <c r="DM140">
        <v>-0.87167247386762781</v>
      </c>
      <c r="DN140">
        <v>9.3131582504144841E-2</v>
      </c>
      <c r="DO140">
        <v>0</v>
      </c>
      <c r="DP140">
        <v>0.55375282926829272</v>
      </c>
      <c r="DQ140">
        <v>2.8514696864112111E-2</v>
      </c>
      <c r="DR140">
        <v>2.9522295907020088E-3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3.2982800000000001</v>
      </c>
      <c r="EB140">
        <v>2.6255099999999998</v>
      </c>
      <c r="EC140">
        <v>0.164325</v>
      </c>
      <c r="ED140">
        <v>0.16462099999999999</v>
      </c>
      <c r="EE140">
        <v>0.137714</v>
      </c>
      <c r="EF140">
        <v>0.13505300000000001</v>
      </c>
      <c r="EG140">
        <v>25287.9</v>
      </c>
      <c r="EH140">
        <v>25713</v>
      </c>
      <c r="EI140">
        <v>28149.1</v>
      </c>
      <c r="EJ140">
        <v>29618.400000000001</v>
      </c>
      <c r="EK140">
        <v>33410.699999999997</v>
      </c>
      <c r="EL140">
        <v>35575.599999999999</v>
      </c>
      <c r="EM140">
        <v>39736.699999999997</v>
      </c>
      <c r="EN140">
        <v>42338.1</v>
      </c>
      <c r="EO140">
        <v>2.1074299999999999</v>
      </c>
      <c r="EP140">
        <v>2.2096800000000001</v>
      </c>
      <c r="EQ140">
        <v>0.123642</v>
      </c>
      <c r="ER140">
        <v>0</v>
      </c>
      <c r="ES140">
        <v>29.872</v>
      </c>
      <c r="ET140">
        <v>999.9</v>
      </c>
      <c r="EU140">
        <v>66.900000000000006</v>
      </c>
      <c r="EV140">
        <v>35.5</v>
      </c>
      <c r="EW140">
        <v>38.401899999999998</v>
      </c>
      <c r="EX140">
        <v>57.174700000000001</v>
      </c>
      <c r="EY140">
        <v>-3.7059299999999999</v>
      </c>
      <c r="EZ140">
        <v>2</v>
      </c>
      <c r="FA140">
        <v>0.32975900000000002</v>
      </c>
      <c r="FB140">
        <v>-0.49559900000000001</v>
      </c>
      <c r="FC140">
        <v>20.2745</v>
      </c>
      <c r="FD140">
        <v>5.2190899999999996</v>
      </c>
      <c r="FE140">
        <v>12.004300000000001</v>
      </c>
      <c r="FF140">
        <v>4.9869000000000003</v>
      </c>
      <c r="FG140">
        <v>3.2845800000000001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1.8622000000000001</v>
      </c>
      <c r="FN140">
        <v>1.8643099999999999</v>
      </c>
      <c r="FO140">
        <v>1.8603499999999999</v>
      </c>
      <c r="FP140">
        <v>1.86107</v>
      </c>
      <c r="FQ140">
        <v>1.8602000000000001</v>
      </c>
      <c r="FR140">
        <v>1.86188</v>
      </c>
      <c r="FS140">
        <v>1.8585100000000001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-6.1660000000000004</v>
      </c>
      <c r="GH140">
        <v>0.28129999999999999</v>
      </c>
      <c r="GI140">
        <v>-3.9704311847748919</v>
      </c>
      <c r="GJ140">
        <v>-4.001498376286535E-3</v>
      </c>
      <c r="GK140">
        <v>2.0240158909263329E-6</v>
      </c>
      <c r="GL140">
        <v>-5.0118485733500383E-10</v>
      </c>
      <c r="GM140">
        <v>-5.8397261604675788E-2</v>
      </c>
      <c r="GN140">
        <v>3.5264372609216709E-3</v>
      </c>
      <c r="GO140">
        <v>5.1992710767976636E-4</v>
      </c>
      <c r="GP140">
        <v>-9.5545545698783704E-6</v>
      </c>
      <c r="GQ140">
        <v>7</v>
      </c>
      <c r="GR140">
        <v>2079</v>
      </c>
      <c r="GS140">
        <v>3</v>
      </c>
      <c r="GT140">
        <v>32</v>
      </c>
      <c r="GU140">
        <v>13.2</v>
      </c>
      <c r="GV140">
        <v>13.2</v>
      </c>
      <c r="GW140">
        <v>2.4157700000000002</v>
      </c>
      <c r="GX140">
        <v>2.5378400000000001</v>
      </c>
      <c r="GY140">
        <v>2.04834</v>
      </c>
      <c r="GZ140">
        <v>2.6171899999999999</v>
      </c>
      <c r="HA140">
        <v>2.1972700000000001</v>
      </c>
      <c r="HB140">
        <v>2.3584000000000001</v>
      </c>
      <c r="HC140">
        <v>39.817700000000002</v>
      </c>
      <c r="HD140">
        <v>14.2021</v>
      </c>
      <c r="HE140">
        <v>18</v>
      </c>
      <c r="HF140">
        <v>597.42399999999998</v>
      </c>
      <c r="HG140">
        <v>752.81500000000005</v>
      </c>
      <c r="HH140">
        <v>31.000499999999999</v>
      </c>
      <c r="HI140">
        <v>31.618300000000001</v>
      </c>
      <c r="HJ140">
        <v>30</v>
      </c>
      <c r="HK140">
        <v>31.565100000000001</v>
      </c>
      <c r="HL140">
        <v>31.5688</v>
      </c>
      <c r="HM140">
        <v>48.310899999999997</v>
      </c>
      <c r="HN140">
        <v>20.194199999999999</v>
      </c>
      <c r="HO140">
        <v>100</v>
      </c>
      <c r="HP140">
        <v>31</v>
      </c>
      <c r="HQ140">
        <v>842.55600000000004</v>
      </c>
      <c r="HR140">
        <v>32.856400000000001</v>
      </c>
      <c r="HS140">
        <v>99.194000000000003</v>
      </c>
      <c r="HT140">
        <v>98.1755</v>
      </c>
    </row>
    <row r="141" spans="1:228" x14ac:dyDescent="0.2">
      <c r="A141">
        <v>126</v>
      </c>
      <c r="B141">
        <v>1674758360.0999999</v>
      </c>
      <c r="C141">
        <v>503</v>
      </c>
      <c r="D141" t="s">
        <v>610</v>
      </c>
      <c r="E141" t="s">
        <v>611</v>
      </c>
      <c r="F141">
        <v>4</v>
      </c>
      <c r="G141">
        <v>1674758358.0999999</v>
      </c>
      <c r="H141">
        <f t="shared" si="34"/>
        <v>6.2785746150443591E-4</v>
      </c>
      <c r="I141">
        <f t="shared" si="35"/>
        <v>0.62785746150443589</v>
      </c>
      <c r="J141">
        <f t="shared" si="36"/>
        <v>7.8904891825540595</v>
      </c>
      <c r="K141">
        <f t="shared" si="37"/>
        <v>816.53828571428562</v>
      </c>
      <c r="L141">
        <f t="shared" si="38"/>
        <v>519.76910250973594</v>
      </c>
      <c r="M141">
        <f t="shared" si="39"/>
        <v>52.632092377121239</v>
      </c>
      <c r="N141">
        <f t="shared" si="40"/>
        <v>82.683095773984562</v>
      </c>
      <c r="O141">
        <f t="shared" si="41"/>
        <v>4.5150097406338699E-2</v>
      </c>
      <c r="P141">
        <f t="shared" si="42"/>
        <v>2.766311663674383</v>
      </c>
      <c r="Q141">
        <f t="shared" si="43"/>
        <v>4.4744669624678421E-2</v>
      </c>
      <c r="R141">
        <f t="shared" si="44"/>
        <v>2.8001541046485036E-2</v>
      </c>
      <c r="S141">
        <f t="shared" si="45"/>
        <v>226.11380323547132</v>
      </c>
      <c r="T141">
        <f t="shared" si="46"/>
        <v>33.402918185515965</v>
      </c>
      <c r="U141">
        <f t="shared" si="47"/>
        <v>31.879200000000001</v>
      </c>
      <c r="V141">
        <f t="shared" si="48"/>
        <v>4.7425313229132762</v>
      </c>
      <c r="W141">
        <f t="shared" si="49"/>
        <v>70.064632308070401</v>
      </c>
      <c r="X141">
        <f t="shared" si="50"/>
        <v>3.3786210775375021</v>
      </c>
      <c r="Y141">
        <f t="shared" si="51"/>
        <v>4.8221491589107153</v>
      </c>
      <c r="Z141">
        <f t="shared" si="52"/>
        <v>1.3639102453757741</v>
      </c>
      <c r="AA141">
        <f t="shared" si="53"/>
        <v>-27.688514052345624</v>
      </c>
      <c r="AB141">
        <f t="shared" si="54"/>
        <v>43.876221436014333</v>
      </c>
      <c r="AC141">
        <f t="shared" si="55"/>
        <v>3.5979181626181069</v>
      </c>
      <c r="AD141">
        <f t="shared" si="56"/>
        <v>245.89942878175813</v>
      </c>
      <c r="AE141">
        <f t="shared" si="57"/>
        <v>18.572409485304647</v>
      </c>
      <c r="AF141">
        <f t="shared" si="58"/>
        <v>0.6284549182961211</v>
      </c>
      <c r="AG141">
        <f t="shared" si="59"/>
        <v>7.8904891825540595</v>
      </c>
      <c r="AH141">
        <v>861.72246666706963</v>
      </c>
      <c r="AI141">
        <v>847.34690909090875</v>
      </c>
      <c r="AJ141">
        <v>1.745528733041783</v>
      </c>
      <c r="AK141">
        <v>63.968165495996793</v>
      </c>
      <c r="AL141">
        <f t="shared" si="60"/>
        <v>0.62785746150443589</v>
      </c>
      <c r="AM141">
        <v>32.805576592043181</v>
      </c>
      <c r="AN141">
        <v>33.365606666666658</v>
      </c>
      <c r="AO141">
        <v>2.8868299078251441E-5</v>
      </c>
      <c r="AP141">
        <v>93.478074377991348</v>
      </c>
      <c r="AQ141">
        <v>83</v>
      </c>
      <c r="AR141">
        <v>13</v>
      </c>
      <c r="AS141">
        <f t="shared" si="61"/>
        <v>1</v>
      </c>
      <c r="AT141">
        <f t="shared" si="62"/>
        <v>0</v>
      </c>
      <c r="AU141">
        <f t="shared" si="63"/>
        <v>47428.700305020779</v>
      </c>
      <c r="AV141">
        <f t="shared" si="64"/>
        <v>1199.987142857143</v>
      </c>
      <c r="AW141">
        <f t="shared" si="65"/>
        <v>1025.9145135935087</v>
      </c>
      <c r="AX141">
        <f t="shared" si="66"/>
        <v>0.85493792137708136</v>
      </c>
      <c r="AY141">
        <f t="shared" si="67"/>
        <v>0.18843018825776695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1674758358.0999999</v>
      </c>
      <c r="BF141">
        <v>816.53828571428562</v>
      </c>
      <c r="BG141">
        <v>834.15485714285717</v>
      </c>
      <c r="BH141">
        <v>33.365628571428573</v>
      </c>
      <c r="BI141">
        <v>32.804900000000004</v>
      </c>
      <c r="BJ141">
        <v>822.71</v>
      </c>
      <c r="BK141">
        <v>33.084271428571427</v>
      </c>
      <c r="BL141">
        <v>650.03228571428565</v>
      </c>
      <c r="BM141">
        <v>101.1604285714286</v>
      </c>
      <c r="BN141">
        <v>0.1000967714285714</v>
      </c>
      <c r="BO141">
        <v>32.173400000000001</v>
      </c>
      <c r="BP141">
        <v>31.879200000000001</v>
      </c>
      <c r="BQ141">
        <v>999.89999999999986</v>
      </c>
      <c r="BR141">
        <v>0</v>
      </c>
      <c r="BS141">
        <v>0</v>
      </c>
      <c r="BT141">
        <v>8992.8571428571431</v>
      </c>
      <c r="BU141">
        <v>0</v>
      </c>
      <c r="BV141">
        <v>168.345</v>
      </c>
      <c r="BW141">
        <v>-17.616585714285719</v>
      </c>
      <c r="BX141">
        <v>844.72300000000007</v>
      </c>
      <c r="BY141">
        <v>862.44728571428561</v>
      </c>
      <c r="BZ141">
        <v>0.56076042857142849</v>
      </c>
      <c r="CA141">
        <v>834.15485714285717</v>
      </c>
      <c r="CB141">
        <v>32.804900000000004</v>
      </c>
      <c r="CC141">
        <v>3.375288571428571</v>
      </c>
      <c r="CD141">
        <v>3.318561428571428</v>
      </c>
      <c r="CE141">
        <v>26.00515714285714</v>
      </c>
      <c r="CF141">
        <v>25.719014285714291</v>
      </c>
      <c r="CG141">
        <v>1199.987142857143</v>
      </c>
      <c r="CH141">
        <v>0.49998700000000001</v>
      </c>
      <c r="CI141">
        <v>0.50001300000000004</v>
      </c>
      <c r="CJ141">
        <v>0</v>
      </c>
      <c r="CK141">
        <v>788.07871428571423</v>
      </c>
      <c r="CL141">
        <v>4.9990899999999998</v>
      </c>
      <c r="CM141">
        <v>8149.3128571428579</v>
      </c>
      <c r="CN141">
        <v>9557.692857142858</v>
      </c>
      <c r="CO141">
        <v>41.142714285714291</v>
      </c>
      <c r="CP141">
        <v>42.75</v>
      </c>
      <c r="CQ141">
        <v>41.936999999999998</v>
      </c>
      <c r="CR141">
        <v>41.811999999999998</v>
      </c>
      <c r="CS141">
        <v>42.5</v>
      </c>
      <c r="CT141">
        <v>597.47714285714289</v>
      </c>
      <c r="CU141">
        <v>597.5100000000001</v>
      </c>
      <c r="CV141">
        <v>0</v>
      </c>
      <c r="CW141">
        <v>1674758377</v>
      </c>
      <c r="CX141">
        <v>0</v>
      </c>
      <c r="CY141">
        <v>1674757564.0999999</v>
      </c>
      <c r="CZ141" t="s">
        <v>356</v>
      </c>
      <c r="DA141">
        <v>1674757564.0999999</v>
      </c>
      <c r="DB141">
        <v>1674757561.0999999</v>
      </c>
      <c r="DC141">
        <v>36</v>
      </c>
      <c r="DD141">
        <v>6.9000000000000006E-2</v>
      </c>
      <c r="DE141">
        <v>-3.7999999999999999E-2</v>
      </c>
      <c r="DF141">
        <v>-5.3319999999999999</v>
      </c>
      <c r="DG141">
        <v>0.27300000000000002</v>
      </c>
      <c r="DH141">
        <v>415</v>
      </c>
      <c r="DI141">
        <v>32</v>
      </c>
      <c r="DJ141">
        <v>0.52</v>
      </c>
      <c r="DK141">
        <v>0.2</v>
      </c>
      <c r="DL141">
        <v>-17.4945243902439</v>
      </c>
      <c r="DM141">
        <v>-0.69365644599306298</v>
      </c>
      <c r="DN141">
        <v>7.2125770167043302E-2</v>
      </c>
      <c r="DO141">
        <v>0</v>
      </c>
      <c r="DP141">
        <v>0.55562251219512204</v>
      </c>
      <c r="DQ141">
        <v>3.1828285714286128E-2</v>
      </c>
      <c r="DR141">
        <v>3.2401523234440099E-3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3.2980399999999999</v>
      </c>
      <c r="EB141">
        <v>2.6252200000000001</v>
      </c>
      <c r="EC141">
        <v>0.165212</v>
      </c>
      <c r="ED141">
        <v>0.16549700000000001</v>
      </c>
      <c r="EE141">
        <v>0.137715</v>
      </c>
      <c r="EF141">
        <v>0.135047</v>
      </c>
      <c r="EG141">
        <v>25261</v>
      </c>
      <c r="EH141">
        <v>25686.1</v>
      </c>
      <c r="EI141">
        <v>28149.200000000001</v>
      </c>
      <c r="EJ141">
        <v>29618.5</v>
      </c>
      <c r="EK141">
        <v>33410.5</v>
      </c>
      <c r="EL141">
        <v>35576.199999999997</v>
      </c>
      <c r="EM141">
        <v>39736.400000000001</v>
      </c>
      <c r="EN141">
        <v>42338.5</v>
      </c>
      <c r="EO141">
        <v>2.1073499999999998</v>
      </c>
      <c r="EP141">
        <v>2.2098300000000002</v>
      </c>
      <c r="EQ141">
        <v>0.12345200000000001</v>
      </c>
      <c r="ER141">
        <v>0</v>
      </c>
      <c r="ES141">
        <v>29.876000000000001</v>
      </c>
      <c r="ET141">
        <v>999.9</v>
      </c>
      <c r="EU141">
        <v>67</v>
      </c>
      <c r="EV141">
        <v>35.5</v>
      </c>
      <c r="EW141">
        <v>38.46</v>
      </c>
      <c r="EX141">
        <v>57.204700000000003</v>
      </c>
      <c r="EY141">
        <v>-3.6818900000000001</v>
      </c>
      <c r="EZ141">
        <v>2</v>
      </c>
      <c r="FA141">
        <v>0.32964199999999999</v>
      </c>
      <c r="FB141">
        <v>-0.49341499999999999</v>
      </c>
      <c r="FC141">
        <v>20.2745</v>
      </c>
      <c r="FD141">
        <v>5.2198399999999996</v>
      </c>
      <c r="FE141">
        <v>12.0044</v>
      </c>
      <c r="FF141">
        <v>4.9867999999999997</v>
      </c>
      <c r="FG141">
        <v>3.2846299999999999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1.8621799999999999</v>
      </c>
      <c r="FN141">
        <v>1.8643000000000001</v>
      </c>
      <c r="FO141">
        <v>1.8603499999999999</v>
      </c>
      <c r="FP141">
        <v>1.8611</v>
      </c>
      <c r="FQ141">
        <v>1.8602000000000001</v>
      </c>
      <c r="FR141">
        <v>1.86188</v>
      </c>
      <c r="FS141">
        <v>1.8585100000000001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-6.1769999999999996</v>
      </c>
      <c r="GH141">
        <v>0.28139999999999998</v>
      </c>
      <c r="GI141">
        <v>-3.9704311847748919</v>
      </c>
      <c r="GJ141">
        <v>-4.001498376286535E-3</v>
      </c>
      <c r="GK141">
        <v>2.0240158909263329E-6</v>
      </c>
      <c r="GL141">
        <v>-5.0118485733500383E-10</v>
      </c>
      <c r="GM141">
        <v>-5.8397261604675788E-2</v>
      </c>
      <c r="GN141">
        <v>3.5264372609216709E-3</v>
      </c>
      <c r="GO141">
        <v>5.1992710767976636E-4</v>
      </c>
      <c r="GP141">
        <v>-9.5545545698783704E-6</v>
      </c>
      <c r="GQ141">
        <v>7</v>
      </c>
      <c r="GR141">
        <v>2079</v>
      </c>
      <c r="GS141">
        <v>3</v>
      </c>
      <c r="GT141">
        <v>32</v>
      </c>
      <c r="GU141">
        <v>13.3</v>
      </c>
      <c r="GV141">
        <v>13.3</v>
      </c>
      <c r="GW141">
        <v>2.4304199999999998</v>
      </c>
      <c r="GX141">
        <v>2.5366200000000001</v>
      </c>
      <c r="GY141">
        <v>2.04834</v>
      </c>
      <c r="GZ141">
        <v>2.6171899999999999</v>
      </c>
      <c r="HA141">
        <v>2.1972700000000001</v>
      </c>
      <c r="HB141">
        <v>2.3535200000000001</v>
      </c>
      <c r="HC141">
        <v>39.817700000000002</v>
      </c>
      <c r="HD141">
        <v>14.193300000000001</v>
      </c>
      <c r="HE141">
        <v>18</v>
      </c>
      <c r="HF141">
        <v>597.35500000000002</v>
      </c>
      <c r="HG141">
        <v>752.96</v>
      </c>
      <c r="HH141">
        <v>31.000599999999999</v>
      </c>
      <c r="HI141">
        <v>31.618300000000001</v>
      </c>
      <c r="HJ141">
        <v>30.0001</v>
      </c>
      <c r="HK141">
        <v>31.563700000000001</v>
      </c>
      <c r="HL141">
        <v>31.5688</v>
      </c>
      <c r="HM141">
        <v>48.623399999999997</v>
      </c>
      <c r="HN141">
        <v>20.194199999999999</v>
      </c>
      <c r="HO141">
        <v>100</v>
      </c>
      <c r="HP141">
        <v>31</v>
      </c>
      <c r="HQ141">
        <v>849.23500000000001</v>
      </c>
      <c r="HR141">
        <v>32.856400000000001</v>
      </c>
      <c r="HS141">
        <v>99.193600000000004</v>
      </c>
      <c r="HT141">
        <v>98.176199999999994</v>
      </c>
    </row>
    <row r="142" spans="1:228" x14ac:dyDescent="0.2">
      <c r="A142">
        <v>127</v>
      </c>
      <c r="B142">
        <v>1674758364.0999999</v>
      </c>
      <c r="C142">
        <v>507</v>
      </c>
      <c r="D142" t="s">
        <v>612</v>
      </c>
      <c r="E142" t="s">
        <v>613</v>
      </c>
      <c r="F142">
        <v>4</v>
      </c>
      <c r="G142">
        <v>1674758361.7874999</v>
      </c>
      <c r="H142">
        <f t="shared" si="34"/>
        <v>6.2250903695879869E-4</v>
      </c>
      <c r="I142">
        <f t="shared" si="35"/>
        <v>0.62250903695879867</v>
      </c>
      <c r="J142">
        <f t="shared" si="36"/>
        <v>8.1890614592794844</v>
      </c>
      <c r="K142">
        <f t="shared" si="37"/>
        <v>822.68487500000003</v>
      </c>
      <c r="L142">
        <f t="shared" si="38"/>
        <v>512.38390797570048</v>
      </c>
      <c r="M142">
        <f t="shared" si="39"/>
        <v>51.88430415521502</v>
      </c>
      <c r="N142">
        <f t="shared" si="40"/>
        <v>83.305567590969957</v>
      </c>
      <c r="O142">
        <f t="shared" si="41"/>
        <v>4.4708608142145334E-2</v>
      </c>
      <c r="P142">
        <f t="shared" si="42"/>
        <v>2.7670422693868844</v>
      </c>
      <c r="Q142">
        <f t="shared" si="43"/>
        <v>4.4311136652641379E-2</v>
      </c>
      <c r="R142">
        <f t="shared" si="44"/>
        <v>2.7729877006112073E-2</v>
      </c>
      <c r="S142">
        <f t="shared" si="45"/>
        <v>226.11732223576686</v>
      </c>
      <c r="T142">
        <f t="shared" si="46"/>
        <v>33.404975327728607</v>
      </c>
      <c r="U142">
        <f t="shared" si="47"/>
        <v>31.883962499999999</v>
      </c>
      <c r="V142">
        <f t="shared" si="48"/>
        <v>4.7438110032309213</v>
      </c>
      <c r="W142">
        <f t="shared" si="49"/>
        <v>70.054389596346184</v>
      </c>
      <c r="X142">
        <f t="shared" si="50"/>
        <v>3.3782942533832125</v>
      </c>
      <c r="Y142">
        <f t="shared" si="51"/>
        <v>4.8223876802709507</v>
      </c>
      <c r="Z142">
        <f t="shared" si="52"/>
        <v>1.3655167498477088</v>
      </c>
      <c r="AA142">
        <f t="shared" si="53"/>
        <v>-27.452648529883021</v>
      </c>
      <c r="AB142">
        <f t="shared" si="54"/>
        <v>43.307884764515592</v>
      </c>
      <c r="AC142">
        <f t="shared" si="55"/>
        <v>3.5504743974705493</v>
      </c>
      <c r="AD142">
        <f t="shared" si="56"/>
        <v>245.52303286786997</v>
      </c>
      <c r="AE142">
        <f t="shared" si="57"/>
        <v>18.617800253606006</v>
      </c>
      <c r="AF142">
        <f t="shared" si="58"/>
        <v>0.6263986827508492</v>
      </c>
      <c r="AG142">
        <f t="shared" si="59"/>
        <v>8.1890614592794844</v>
      </c>
      <c r="AH142">
        <v>868.6536628236671</v>
      </c>
      <c r="AI142">
        <v>854.16383636363651</v>
      </c>
      <c r="AJ142">
        <v>1.7019030584568891</v>
      </c>
      <c r="AK142">
        <v>63.968165495996793</v>
      </c>
      <c r="AL142">
        <f t="shared" si="60"/>
        <v>0.62250903695879867</v>
      </c>
      <c r="AM142">
        <v>32.804057353586593</v>
      </c>
      <c r="AN142">
        <v>33.359766666666658</v>
      </c>
      <c r="AO142">
        <v>-4.6397426274208433E-5</v>
      </c>
      <c r="AP142">
        <v>93.478074377991348</v>
      </c>
      <c r="AQ142">
        <v>83</v>
      </c>
      <c r="AR142">
        <v>13</v>
      </c>
      <c r="AS142">
        <f t="shared" si="61"/>
        <v>1</v>
      </c>
      <c r="AT142">
        <f t="shared" si="62"/>
        <v>0</v>
      </c>
      <c r="AU142">
        <f t="shared" si="63"/>
        <v>47448.716620558545</v>
      </c>
      <c r="AV142">
        <f t="shared" si="64"/>
        <v>1200.0037500000001</v>
      </c>
      <c r="AW142">
        <f t="shared" si="65"/>
        <v>1025.9289135936615</v>
      </c>
      <c r="AX142">
        <f t="shared" si="66"/>
        <v>0.85493808964652107</v>
      </c>
      <c r="AY142">
        <f t="shared" si="67"/>
        <v>0.18843051301778585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1674758361.7874999</v>
      </c>
      <c r="BF142">
        <v>822.68487500000003</v>
      </c>
      <c r="BG142">
        <v>840.34587500000009</v>
      </c>
      <c r="BH142">
        <v>33.362375</v>
      </c>
      <c r="BI142">
        <v>32.803462499999988</v>
      </c>
      <c r="BJ142">
        <v>828.86699999999996</v>
      </c>
      <c r="BK142">
        <v>33.081024999999997</v>
      </c>
      <c r="BL142">
        <v>650.01287500000001</v>
      </c>
      <c r="BM142">
        <v>101.160625</v>
      </c>
      <c r="BN142">
        <v>9.9979299999999993E-2</v>
      </c>
      <c r="BO142">
        <v>32.174274999999987</v>
      </c>
      <c r="BP142">
        <v>31.883962499999999</v>
      </c>
      <c r="BQ142">
        <v>999.9</v>
      </c>
      <c r="BR142">
        <v>0</v>
      </c>
      <c r="BS142">
        <v>0</v>
      </c>
      <c r="BT142">
        <v>8996.71875</v>
      </c>
      <c r="BU142">
        <v>0</v>
      </c>
      <c r="BV142">
        <v>168.54974999999999</v>
      </c>
      <c r="BW142">
        <v>-17.661112500000002</v>
      </c>
      <c r="BX142">
        <v>851.07875000000001</v>
      </c>
      <c r="BY142">
        <v>868.84699999999998</v>
      </c>
      <c r="BZ142">
        <v>0.5589137500000001</v>
      </c>
      <c r="CA142">
        <v>840.34587500000009</v>
      </c>
      <c r="CB142">
        <v>32.803462499999988</v>
      </c>
      <c r="CC142">
        <v>3.3749612500000001</v>
      </c>
      <c r="CD142">
        <v>3.3184200000000001</v>
      </c>
      <c r="CE142">
        <v>26.003499999999999</v>
      </c>
      <c r="CF142">
        <v>25.718299999999999</v>
      </c>
      <c r="CG142">
        <v>1200.0037500000001</v>
      </c>
      <c r="CH142">
        <v>0.49997950000000002</v>
      </c>
      <c r="CI142">
        <v>0.50002049999999998</v>
      </c>
      <c r="CJ142">
        <v>0</v>
      </c>
      <c r="CK142">
        <v>788.78874999999994</v>
      </c>
      <c r="CL142">
        <v>4.9990899999999998</v>
      </c>
      <c r="CM142">
        <v>8158.0925000000007</v>
      </c>
      <c r="CN142">
        <v>9557.82</v>
      </c>
      <c r="CO142">
        <v>41.140500000000003</v>
      </c>
      <c r="CP142">
        <v>42.75</v>
      </c>
      <c r="CQ142">
        <v>41.936999999999998</v>
      </c>
      <c r="CR142">
        <v>41.811999999999998</v>
      </c>
      <c r="CS142">
        <v>42.5</v>
      </c>
      <c r="CT142">
        <v>597.47874999999999</v>
      </c>
      <c r="CU142">
        <v>597.52499999999998</v>
      </c>
      <c r="CV142">
        <v>0</v>
      </c>
      <c r="CW142">
        <v>1674758380.5999999</v>
      </c>
      <c r="CX142">
        <v>0</v>
      </c>
      <c r="CY142">
        <v>1674757564.0999999</v>
      </c>
      <c r="CZ142" t="s">
        <v>356</v>
      </c>
      <c r="DA142">
        <v>1674757564.0999999</v>
      </c>
      <c r="DB142">
        <v>1674757561.0999999</v>
      </c>
      <c r="DC142">
        <v>36</v>
      </c>
      <c r="DD142">
        <v>6.9000000000000006E-2</v>
      </c>
      <c r="DE142">
        <v>-3.7999999999999999E-2</v>
      </c>
      <c r="DF142">
        <v>-5.3319999999999999</v>
      </c>
      <c r="DG142">
        <v>0.27300000000000002</v>
      </c>
      <c r="DH142">
        <v>415</v>
      </c>
      <c r="DI142">
        <v>32</v>
      </c>
      <c r="DJ142">
        <v>0.52</v>
      </c>
      <c r="DK142">
        <v>0.2</v>
      </c>
      <c r="DL142">
        <v>-17.539690243902442</v>
      </c>
      <c r="DM142">
        <v>-0.69012125435541838</v>
      </c>
      <c r="DN142">
        <v>7.27999356903965E-2</v>
      </c>
      <c r="DO142">
        <v>0</v>
      </c>
      <c r="DP142">
        <v>0.5572782682926829</v>
      </c>
      <c r="DQ142">
        <v>2.5423902439025779E-2</v>
      </c>
      <c r="DR142">
        <v>2.8467925470725582E-3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3.2982399999999998</v>
      </c>
      <c r="EB142">
        <v>2.62527</v>
      </c>
      <c r="EC142">
        <v>0.16608100000000001</v>
      </c>
      <c r="ED142">
        <v>0.166379</v>
      </c>
      <c r="EE142">
        <v>0.13769100000000001</v>
      </c>
      <c r="EF142">
        <v>0.13503699999999999</v>
      </c>
      <c r="EG142">
        <v>25234.6</v>
      </c>
      <c r="EH142">
        <v>25659.200000000001</v>
      </c>
      <c r="EI142">
        <v>28149.1</v>
      </c>
      <c r="EJ142">
        <v>29618.9</v>
      </c>
      <c r="EK142">
        <v>33411.800000000003</v>
      </c>
      <c r="EL142">
        <v>35576.699999999997</v>
      </c>
      <c r="EM142">
        <v>39736.699999999997</v>
      </c>
      <c r="EN142">
        <v>42338.6</v>
      </c>
      <c r="EO142">
        <v>2.10765</v>
      </c>
      <c r="EP142">
        <v>2.2096</v>
      </c>
      <c r="EQ142">
        <v>0.123277</v>
      </c>
      <c r="ER142">
        <v>0</v>
      </c>
      <c r="ES142">
        <v>29.880299999999998</v>
      </c>
      <c r="ET142">
        <v>999.9</v>
      </c>
      <c r="EU142">
        <v>67</v>
      </c>
      <c r="EV142">
        <v>35.5</v>
      </c>
      <c r="EW142">
        <v>38.460099999999997</v>
      </c>
      <c r="EX142">
        <v>56.784700000000001</v>
      </c>
      <c r="EY142">
        <v>-3.6899000000000002</v>
      </c>
      <c r="EZ142">
        <v>2</v>
      </c>
      <c r="FA142">
        <v>0.32968799999999998</v>
      </c>
      <c r="FB142">
        <v>-0.49284</v>
      </c>
      <c r="FC142">
        <v>20.2745</v>
      </c>
      <c r="FD142">
        <v>5.2196899999999999</v>
      </c>
      <c r="FE142">
        <v>12.004300000000001</v>
      </c>
      <c r="FF142">
        <v>4.9868499999999996</v>
      </c>
      <c r="FG142">
        <v>3.2846500000000001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1.86219</v>
      </c>
      <c r="FN142">
        <v>1.8643099999999999</v>
      </c>
      <c r="FO142">
        <v>1.8603499999999999</v>
      </c>
      <c r="FP142">
        <v>1.8610899999999999</v>
      </c>
      <c r="FQ142">
        <v>1.8602000000000001</v>
      </c>
      <c r="FR142">
        <v>1.86188</v>
      </c>
      <c r="FS142">
        <v>1.8585100000000001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-6.1890000000000001</v>
      </c>
      <c r="GH142">
        <v>0.28129999999999999</v>
      </c>
      <c r="GI142">
        <v>-3.9704311847748919</v>
      </c>
      <c r="GJ142">
        <v>-4.001498376286535E-3</v>
      </c>
      <c r="GK142">
        <v>2.0240158909263329E-6</v>
      </c>
      <c r="GL142">
        <v>-5.0118485733500383E-10</v>
      </c>
      <c r="GM142">
        <v>-5.8397261604675788E-2</v>
      </c>
      <c r="GN142">
        <v>3.5264372609216709E-3</v>
      </c>
      <c r="GO142">
        <v>5.1992710767976636E-4</v>
      </c>
      <c r="GP142">
        <v>-9.5545545698783704E-6</v>
      </c>
      <c r="GQ142">
        <v>7</v>
      </c>
      <c r="GR142">
        <v>2079</v>
      </c>
      <c r="GS142">
        <v>3</v>
      </c>
      <c r="GT142">
        <v>32</v>
      </c>
      <c r="GU142">
        <v>13.3</v>
      </c>
      <c r="GV142">
        <v>13.4</v>
      </c>
      <c r="GW142">
        <v>2.4462899999999999</v>
      </c>
      <c r="GX142">
        <v>2.5390600000000001</v>
      </c>
      <c r="GY142">
        <v>2.04834</v>
      </c>
      <c r="GZ142">
        <v>2.6184099999999999</v>
      </c>
      <c r="HA142">
        <v>2.1972700000000001</v>
      </c>
      <c r="HB142">
        <v>2.36938</v>
      </c>
      <c r="HC142">
        <v>39.817700000000002</v>
      </c>
      <c r="HD142">
        <v>14.193300000000001</v>
      </c>
      <c r="HE142">
        <v>18</v>
      </c>
      <c r="HF142">
        <v>597.57399999999996</v>
      </c>
      <c r="HG142">
        <v>752.74300000000005</v>
      </c>
      <c r="HH142">
        <v>31.000399999999999</v>
      </c>
      <c r="HI142">
        <v>31.618300000000001</v>
      </c>
      <c r="HJ142">
        <v>30</v>
      </c>
      <c r="HK142">
        <v>31.563700000000001</v>
      </c>
      <c r="HL142">
        <v>31.5688</v>
      </c>
      <c r="HM142">
        <v>48.930799999999998</v>
      </c>
      <c r="HN142">
        <v>20.194199999999999</v>
      </c>
      <c r="HO142">
        <v>100</v>
      </c>
      <c r="HP142">
        <v>31</v>
      </c>
      <c r="HQ142">
        <v>855.91300000000001</v>
      </c>
      <c r="HR142">
        <v>32.86</v>
      </c>
      <c r="HS142">
        <v>99.194000000000003</v>
      </c>
      <c r="HT142">
        <v>98.176699999999997</v>
      </c>
    </row>
    <row r="143" spans="1:228" x14ac:dyDescent="0.2">
      <c r="A143">
        <v>128</v>
      </c>
      <c r="B143">
        <v>1674758368.0999999</v>
      </c>
      <c r="C143">
        <v>511</v>
      </c>
      <c r="D143" t="s">
        <v>614</v>
      </c>
      <c r="E143" t="s">
        <v>615</v>
      </c>
      <c r="F143">
        <v>4</v>
      </c>
      <c r="G143">
        <v>1674758366.0999999</v>
      </c>
      <c r="H143">
        <f t="shared" si="34"/>
        <v>6.180136401629662E-4</v>
      </c>
      <c r="I143">
        <f t="shared" si="35"/>
        <v>0.61801364016296623</v>
      </c>
      <c r="J143">
        <f t="shared" si="36"/>
        <v>8.3769362216745265</v>
      </c>
      <c r="K143">
        <f t="shared" si="37"/>
        <v>829.79171428571419</v>
      </c>
      <c r="L143">
        <f t="shared" si="38"/>
        <v>509.78872831438326</v>
      </c>
      <c r="M143">
        <f t="shared" si="39"/>
        <v>51.621272289902628</v>
      </c>
      <c r="N143">
        <f t="shared" si="40"/>
        <v>84.024815865744188</v>
      </c>
      <c r="O143">
        <f t="shared" si="41"/>
        <v>4.4288508787373851E-2</v>
      </c>
      <c r="P143">
        <f t="shared" si="42"/>
        <v>2.7663405163438806</v>
      </c>
      <c r="Q143">
        <f t="shared" si="43"/>
        <v>4.3898338625628842E-2</v>
      </c>
      <c r="R143">
        <f t="shared" si="44"/>
        <v>2.7471230269311621E-2</v>
      </c>
      <c r="S143">
        <f t="shared" si="45"/>
        <v>226.11496337839171</v>
      </c>
      <c r="T143">
        <f t="shared" si="46"/>
        <v>33.408229578212953</v>
      </c>
      <c r="U143">
        <f t="shared" si="47"/>
        <v>31.891842857142851</v>
      </c>
      <c r="V143">
        <f t="shared" si="48"/>
        <v>4.7459291097679213</v>
      </c>
      <c r="W143">
        <f t="shared" si="49"/>
        <v>70.031842331917701</v>
      </c>
      <c r="X143">
        <f t="shared" si="50"/>
        <v>3.3775417221368786</v>
      </c>
      <c r="Y143">
        <f t="shared" si="51"/>
        <v>4.8228657274628493</v>
      </c>
      <c r="Z143">
        <f t="shared" si="52"/>
        <v>1.3683873876310426</v>
      </c>
      <c r="AA143">
        <f t="shared" si="53"/>
        <v>-27.254401531186808</v>
      </c>
      <c r="AB143">
        <f t="shared" si="54"/>
        <v>42.383159010021558</v>
      </c>
      <c r="AC143">
        <f t="shared" si="55"/>
        <v>3.4757094353717859</v>
      </c>
      <c r="AD143">
        <f t="shared" si="56"/>
        <v>244.71943029259825</v>
      </c>
      <c r="AE143">
        <f t="shared" si="57"/>
        <v>18.722021314908993</v>
      </c>
      <c r="AF143">
        <f t="shared" si="58"/>
        <v>0.62237949089132649</v>
      </c>
      <c r="AG143">
        <f t="shared" si="59"/>
        <v>8.3769362216745265</v>
      </c>
      <c r="AH143">
        <v>875.58116170015171</v>
      </c>
      <c r="AI143">
        <v>860.95644848484881</v>
      </c>
      <c r="AJ143">
        <v>1.6907123939826769</v>
      </c>
      <c r="AK143">
        <v>63.968165495996793</v>
      </c>
      <c r="AL143">
        <f t="shared" si="60"/>
        <v>0.61801364016296623</v>
      </c>
      <c r="AM143">
        <v>32.800616886287607</v>
      </c>
      <c r="AN143">
        <v>33.35222181818181</v>
      </c>
      <c r="AO143">
        <v>-3.2178721184914368E-5</v>
      </c>
      <c r="AP143">
        <v>93.478074377991348</v>
      </c>
      <c r="AQ143">
        <v>83</v>
      </c>
      <c r="AR143">
        <v>13</v>
      </c>
      <c r="AS143">
        <f t="shared" si="61"/>
        <v>1</v>
      </c>
      <c r="AT143">
        <f t="shared" si="62"/>
        <v>0</v>
      </c>
      <c r="AU143">
        <f t="shared" si="63"/>
        <v>47429.085513229184</v>
      </c>
      <c r="AV143">
        <f t="shared" si="64"/>
        <v>1199.992857142857</v>
      </c>
      <c r="AW143">
        <f t="shared" si="65"/>
        <v>1025.9194421649697</v>
      </c>
      <c r="AX143">
        <f t="shared" si="66"/>
        <v>0.85493795738722123</v>
      </c>
      <c r="AY143">
        <f t="shared" si="67"/>
        <v>0.18843025775733691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1674758366.0999999</v>
      </c>
      <c r="BF143">
        <v>829.79171428571419</v>
      </c>
      <c r="BG143">
        <v>847.54942857142862</v>
      </c>
      <c r="BH143">
        <v>33.3551</v>
      </c>
      <c r="BI143">
        <v>32.799785714285711</v>
      </c>
      <c r="BJ143">
        <v>835.98571428571427</v>
      </c>
      <c r="BK143">
        <v>33.073799999999999</v>
      </c>
      <c r="BL143">
        <v>650.03185714285712</v>
      </c>
      <c r="BM143">
        <v>101.1601428571428</v>
      </c>
      <c r="BN143">
        <v>9.9985942857142865E-2</v>
      </c>
      <c r="BO143">
        <v>32.176028571428567</v>
      </c>
      <c r="BP143">
        <v>31.891842857142851</v>
      </c>
      <c r="BQ143">
        <v>999.89999999999986</v>
      </c>
      <c r="BR143">
        <v>0</v>
      </c>
      <c r="BS143">
        <v>0</v>
      </c>
      <c r="BT143">
        <v>8993.0357142857138</v>
      </c>
      <c r="BU143">
        <v>0</v>
      </c>
      <c r="BV143">
        <v>168.81871428571429</v>
      </c>
      <c r="BW143">
        <v>-17.757642857142859</v>
      </c>
      <c r="BX143">
        <v>858.42471428571423</v>
      </c>
      <c r="BY143">
        <v>876.2915714285715</v>
      </c>
      <c r="BZ143">
        <v>0.55530785714285724</v>
      </c>
      <c r="CA143">
        <v>847.54942857142862</v>
      </c>
      <c r="CB143">
        <v>32.799785714285711</v>
      </c>
      <c r="CC143">
        <v>3.3742042857142862</v>
      </c>
      <c r="CD143">
        <v>3.3180271428571428</v>
      </c>
      <c r="CE143">
        <v>25.99971428571429</v>
      </c>
      <c r="CF143">
        <v>25.7163</v>
      </c>
      <c r="CG143">
        <v>1199.992857142857</v>
      </c>
      <c r="CH143">
        <v>0.49998485714285712</v>
      </c>
      <c r="CI143">
        <v>0.50001514285714288</v>
      </c>
      <c r="CJ143">
        <v>0</v>
      </c>
      <c r="CK143">
        <v>789.89214285714286</v>
      </c>
      <c r="CL143">
        <v>4.9990899999999998</v>
      </c>
      <c r="CM143">
        <v>8168.9814285714292</v>
      </c>
      <c r="CN143">
        <v>9557.7471428571425</v>
      </c>
      <c r="CO143">
        <v>41.142714285714291</v>
      </c>
      <c r="CP143">
        <v>42.75</v>
      </c>
      <c r="CQ143">
        <v>41.936999999999998</v>
      </c>
      <c r="CR143">
        <v>41.811999999999998</v>
      </c>
      <c r="CS143">
        <v>42.5</v>
      </c>
      <c r="CT143">
        <v>597.47857142857151</v>
      </c>
      <c r="CU143">
        <v>597.51428571428573</v>
      </c>
      <c r="CV143">
        <v>0</v>
      </c>
      <c r="CW143">
        <v>1674758384.8</v>
      </c>
      <c r="CX143">
        <v>0</v>
      </c>
      <c r="CY143">
        <v>1674757564.0999999</v>
      </c>
      <c r="CZ143" t="s">
        <v>356</v>
      </c>
      <c r="DA143">
        <v>1674757564.0999999</v>
      </c>
      <c r="DB143">
        <v>1674757561.0999999</v>
      </c>
      <c r="DC143">
        <v>36</v>
      </c>
      <c r="DD143">
        <v>6.9000000000000006E-2</v>
      </c>
      <c r="DE143">
        <v>-3.7999999999999999E-2</v>
      </c>
      <c r="DF143">
        <v>-5.3319999999999999</v>
      </c>
      <c r="DG143">
        <v>0.27300000000000002</v>
      </c>
      <c r="DH143">
        <v>415</v>
      </c>
      <c r="DI143">
        <v>32</v>
      </c>
      <c r="DJ143">
        <v>0.52</v>
      </c>
      <c r="DK143">
        <v>0.2</v>
      </c>
      <c r="DL143">
        <v>-17.59881463414634</v>
      </c>
      <c r="DM143">
        <v>-0.88009547038330038</v>
      </c>
      <c r="DN143">
        <v>9.2971623158203814E-2</v>
      </c>
      <c r="DO143">
        <v>0</v>
      </c>
      <c r="DP143">
        <v>0.55786614634146348</v>
      </c>
      <c r="DQ143">
        <v>6.4919372822296352E-3</v>
      </c>
      <c r="DR143">
        <v>2.2249309615047022E-3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3.2981099999999999</v>
      </c>
      <c r="EB143">
        <v>2.6251799999999998</v>
      </c>
      <c r="EC143">
        <v>0.16694899999999999</v>
      </c>
      <c r="ED143">
        <v>0.16723399999999999</v>
      </c>
      <c r="EE143">
        <v>0.137681</v>
      </c>
      <c r="EF143">
        <v>0.13503299999999999</v>
      </c>
      <c r="EG143">
        <v>25208.3</v>
      </c>
      <c r="EH143">
        <v>25633.200000000001</v>
      </c>
      <c r="EI143">
        <v>28149</v>
      </c>
      <c r="EJ143">
        <v>29619.3</v>
      </c>
      <c r="EK143">
        <v>33412.300000000003</v>
      </c>
      <c r="EL143">
        <v>35577.5</v>
      </c>
      <c r="EM143">
        <v>39736.800000000003</v>
      </c>
      <c r="EN143">
        <v>42339.199999999997</v>
      </c>
      <c r="EO143">
        <v>2.1072199999999999</v>
      </c>
      <c r="EP143">
        <v>2.2099799999999998</v>
      </c>
      <c r="EQ143">
        <v>0.123903</v>
      </c>
      <c r="ER143">
        <v>0</v>
      </c>
      <c r="ES143">
        <v>29.883700000000001</v>
      </c>
      <c r="ET143">
        <v>999.9</v>
      </c>
      <c r="EU143">
        <v>67</v>
      </c>
      <c r="EV143">
        <v>35.5</v>
      </c>
      <c r="EW143">
        <v>38.458500000000001</v>
      </c>
      <c r="EX143">
        <v>56.964700000000001</v>
      </c>
      <c r="EY143">
        <v>-3.6618599999999999</v>
      </c>
      <c r="EZ143">
        <v>2</v>
      </c>
      <c r="FA143">
        <v>0.32953500000000002</v>
      </c>
      <c r="FB143">
        <v>-0.49107299999999998</v>
      </c>
      <c r="FC143">
        <v>20.2746</v>
      </c>
      <c r="FD143">
        <v>5.2196899999999999</v>
      </c>
      <c r="FE143">
        <v>12.004</v>
      </c>
      <c r="FF143">
        <v>4.9866999999999999</v>
      </c>
      <c r="FG143">
        <v>3.2846500000000001</v>
      </c>
      <c r="FH143">
        <v>9999</v>
      </c>
      <c r="FI143">
        <v>9999</v>
      </c>
      <c r="FJ143">
        <v>9999</v>
      </c>
      <c r="FK143">
        <v>999.9</v>
      </c>
      <c r="FL143">
        <v>1.8658300000000001</v>
      </c>
      <c r="FM143">
        <v>1.86219</v>
      </c>
      <c r="FN143">
        <v>1.8643099999999999</v>
      </c>
      <c r="FO143">
        <v>1.8603499999999999</v>
      </c>
      <c r="FP143">
        <v>1.8610599999999999</v>
      </c>
      <c r="FQ143">
        <v>1.8602000000000001</v>
      </c>
      <c r="FR143">
        <v>1.86188</v>
      </c>
      <c r="FS143">
        <v>1.8585100000000001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-6.1989999999999998</v>
      </c>
      <c r="GH143">
        <v>0.28129999999999999</v>
      </c>
      <c r="GI143">
        <v>-3.9704311847748919</v>
      </c>
      <c r="GJ143">
        <v>-4.001498376286535E-3</v>
      </c>
      <c r="GK143">
        <v>2.0240158909263329E-6</v>
      </c>
      <c r="GL143">
        <v>-5.0118485733500383E-10</v>
      </c>
      <c r="GM143">
        <v>-5.8397261604675788E-2</v>
      </c>
      <c r="GN143">
        <v>3.5264372609216709E-3</v>
      </c>
      <c r="GO143">
        <v>5.1992710767976636E-4</v>
      </c>
      <c r="GP143">
        <v>-9.5545545698783704E-6</v>
      </c>
      <c r="GQ143">
        <v>7</v>
      </c>
      <c r="GR143">
        <v>2079</v>
      </c>
      <c r="GS143">
        <v>3</v>
      </c>
      <c r="GT143">
        <v>32</v>
      </c>
      <c r="GU143">
        <v>13.4</v>
      </c>
      <c r="GV143">
        <v>13.4</v>
      </c>
      <c r="GW143">
        <v>2.4609399999999999</v>
      </c>
      <c r="GX143">
        <v>2.5354000000000001</v>
      </c>
      <c r="GY143">
        <v>2.04834</v>
      </c>
      <c r="GZ143">
        <v>2.6171899999999999</v>
      </c>
      <c r="HA143">
        <v>2.1972700000000001</v>
      </c>
      <c r="HB143">
        <v>2.33765</v>
      </c>
      <c r="HC143">
        <v>39.817700000000002</v>
      </c>
      <c r="HD143">
        <v>14.1846</v>
      </c>
      <c r="HE143">
        <v>18</v>
      </c>
      <c r="HF143">
        <v>597.26400000000001</v>
      </c>
      <c r="HG143">
        <v>753.10400000000004</v>
      </c>
      <c r="HH143">
        <v>31.000399999999999</v>
      </c>
      <c r="HI143">
        <v>31.618300000000001</v>
      </c>
      <c r="HJ143">
        <v>30.0001</v>
      </c>
      <c r="HK143">
        <v>31.563700000000001</v>
      </c>
      <c r="HL143">
        <v>31.5688</v>
      </c>
      <c r="HM143">
        <v>49.242400000000004</v>
      </c>
      <c r="HN143">
        <v>20.194199999999999</v>
      </c>
      <c r="HO143">
        <v>100</v>
      </c>
      <c r="HP143">
        <v>31</v>
      </c>
      <c r="HQ143">
        <v>862.59</v>
      </c>
      <c r="HR143">
        <v>32.864100000000001</v>
      </c>
      <c r="HS143">
        <v>99.194100000000006</v>
      </c>
      <c r="HT143">
        <v>98.178200000000004</v>
      </c>
    </row>
    <row r="144" spans="1:228" x14ac:dyDescent="0.2">
      <c r="A144">
        <v>129</v>
      </c>
      <c r="B144">
        <v>1674758372.0999999</v>
      </c>
      <c r="C144">
        <v>515</v>
      </c>
      <c r="D144" t="s">
        <v>616</v>
      </c>
      <c r="E144" t="s">
        <v>617</v>
      </c>
      <c r="F144">
        <v>4</v>
      </c>
      <c r="G144">
        <v>1674758369.7874999</v>
      </c>
      <c r="H144">
        <f t="shared" ref="H144:H207" si="68">(I144)/1000</f>
        <v>6.201412197380929E-4</v>
      </c>
      <c r="I144">
        <f t="shared" ref="I144:I207" si="69">IF(BD144, AL144, AF144)</f>
        <v>0.62014121973809289</v>
      </c>
      <c r="J144">
        <f t="shared" ref="J144:J207" si="70">IF(BD144, AG144, AE144)</f>
        <v>8.1797904037797551</v>
      </c>
      <c r="K144">
        <f t="shared" ref="K144:K207" si="71">BF144 - IF(AS144&gt;1, J144*AZ144*100/(AU144*BT144), 0)</f>
        <v>835.85362499999997</v>
      </c>
      <c r="L144">
        <f t="shared" ref="L144:L207" si="72">((R144-H144/2)*K144-J144)/(R144+H144/2)</f>
        <v>523.72669447837848</v>
      </c>
      <c r="M144">
        <f t="shared" ref="M144:M207" si="73">L144*(BM144+BN144)/1000</f>
        <v>53.033410613442513</v>
      </c>
      <c r="N144">
        <f t="shared" ref="N144:N207" si="74">(BF144 - IF(AS144&gt;1, J144*AZ144*100/(AU144*BT144), 0))*(BM144+BN144)/1000</f>
        <v>84.639887511384899</v>
      </c>
      <c r="O144">
        <f t="shared" ref="O144:O207" si="75">2/((1/Q144-1/P144)+SIGN(Q144)*SQRT((1/Q144-1/P144)*(1/Q144-1/P144) + 4*BA144/((BA144+1)*(BA144+1))*(2*1/Q144*1/P144-1/P144*1/P144)))</f>
        <v>4.4428361674360421E-2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2.7652468150456415</v>
      </c>
      <c r="Q144">
        <f t="shared" ref="Q144:Q207" si="77">H144*(1000-(1000*0.61365*EXP(17.502*U144/(240.97+U144))/(BM144+BN144)+BH144)/2)/(1000*0.61365*EXP(17.502*U144/(240.97+U144))/(BM144+BN144)-BH144)</f>
        <v>4.4035581463663979E-2</v>
      </c>
      <c r="R144">
        <f t="shared" ref="R144:R207" si="78">1/((BA144+1)/(O144/1.6)+1/(P144/1.37)) + BA144/((BA144+1)/(O144/1.6) + BA144/(P144/1.37))</f>
        <v>2.755723861517468E-2</v>
      </c>
      <c r="S144">
        <f t="shared" ref="S144:S207" si="79">(AV144*AY144)</f>
        <v>226.11487536051882</v>
      </c>
      <c r="T144">
        <f t="shared" ref="T144:T207" si="80">(BO144+(S144+2*0.95*0.0000000567*(((BO144+$B$6)+273)^4-(BO144+273)^4)-44100*H144)/(1.84*29.3*P144+8*0.95*0.0000000567*(BO144+273)^3))</f>
        <v>33.413788992005692</v>
      </c>
      <c r="U144">
        <f t="shared" ref="U144:U207" si="81">($C$6*BP144+$D$6*BQ144+$E$6*T144)</f>
        <v>31.8925625</v>
      </c>
      <c r="V144">
        <f t="shared" ref="V144:V207" si="82">0.61365*EXP(17.502*U144/(240.97+U144))</f>
        <v>4.7461225786016961</v>
      </c>
      <c r="W144">
        <f t="shared" ref="W144:W207" si="83">(X144/Y144*100)</f>
        <v>70.003921166869716</v>
      </c>
      <c r="X144">
        <f t="shared" ref="X144:X207" si="84">BH144*(BM144+BN144)/1000</f>
        <v>3.3772824282171228</v>
      </c>
      <c r="Y144">
        <f t="shared" ref="Y144:Y207" si="85">0.61365*EXP(17.502*BO144/(240.97+BO144))</f>
        <v>4.8244189352859657</v>
      </c>
      <c r="Z144">
        <f t="shared" ref="Z144:Z207" si="86">(V144-BH144*(BM144+BN144)/1000)</f>
        <v>1.3688401503845733</v>
      </c>
      <c r="AA144">
        <f t="shared" ref="AA144:AA207" si="87">(-H144*44100)</f>
        <v>-27.348227790449897</v>
      </c>
      <c r="AB144">
        <f t="shared" ref="AB144:AB207" si="88">2*29.3*P144*0.92*(BO144-U144)</f>
        <v>43.108341536374574</v>
      </c>
      <c r="AC144">
        <f t="shared" ref="AC144:AC207" si="89">2*0.95*0.0000000567*(((BO144+$B$6)+273)^4-(U144+273)^4)</f>
        <v>3.5366892043634581</v>
      </c>
      <c r="AD144">
        <f t="shared" ref="AD144:AD207" si="90">S144+AC144+AA144+AB144</f>
        <v>245.41167831080696</v>
      </c>
      <c r="AE144">
        <f t="shared" ref="AE144:AE207" si="91">BL144*AS144*(BG144-BF144*(1000-AS144*BI144)/(1000-AS144*BH144))/(100*AZ144)</f>
        <v>18.777745037613943</v>
      </c>
      <c r="AF144">
        <f t="shared" ref="AF144:AF207" si="92">1000*BL144*AS144*(BH144-BI144)/(100*AZ144*(1000-AS144*BH144))</f>
        <v>0.62068930519443088</v>
      </c>
      <c r="AG144">
        <f t="shared" ref="AG144:AG207" si="93">(AH144 - AI144 - BM144*1000/(8.314*(BO144+273.15)) * AK144/BL144 * AJ144) * BL144/(100*AZ144) * (1000 - BI144)/1000</f>
        <v>8.1797904037797551</v>
      </c>
      <c r="AH144">
        <v>882.42647146578349</v>
      </c>
      <c r="AI144">
        <v>867.82950303030304</v>
      </c>
      <c r="AJ144">
        <v>1.731511303419822</v>
      </c>
      <c r="AK144">
        <v>63.968165495996793</v>
      </c>
      <c r="AL144">
        <f t="shared" ref="AL144:AL207" si="94">(AN144 - AM144 + BM144*1000/(8.314*(BO144+273.15)) * AP144/BL144 * AO144) * BL144/(100*AZ144) * 1000/(1000 - AN144)</f>
        <v>0.62014121973809289</v>
      </c>
      <c r="AM144">
        <v>32.798298346077587</v>
      </c>
      <c r="AN144">
        <v>33.351684242424248</v>
      </c>
      <c r="AO144">
        <v>-8.6774438219043124E-6</v>
      </c>
      <c r="AP144">
        <v>93.478074377991348</v>
      </c>
      <c r="AQ144">
        <v>83</v>
      </c>
      <c r="AR144">
        <v>13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47398.049890942821</v>
      </c>
      <c r="AV144">
        <f t="shared" ref="AV144:AV207" si="98">$B$10*BU144+$C$10*BV144+$F$10*CG144*(1-CJ144)</f>
        <v>1199.9925000000001</v>
      </c>
      <c r="AW144">
        <f t="shared" ref="AW144:AW207" si="99">AV144*AX144</f>
        <v>1025.9191260935329</v>
      </c>
      <c r="AX144">
        <f t="shared" ref="AX144:AX207" si="100">($B$10*$D$8+$C$10*$D$8+$F$10*((CT144+CL144)/MAX(CT144+CL144+CU144, 0.1)*$I$8+CU144/MAX(CT144+CL144+CU144, 0.1)*$J$8))/($B$10+$C$10+$F$10)</f>
        <v>0.85493794844012183</v>
      </c>
      <c r="AY144">
        <f t="shared" ref="AY144:AY207" si="101">($B$10*$K$8+$C$10*$K$8+$F$10*((CT144+CL144)/MAX(CT144+CL144+CU144, 0.1)*$P$8+CU144/MAX(CT144+CL144+CU144, 0.1)*$Q$8))/($B$10+$C$10+$F$10)</f>
        <v>0.18843024048943541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1674758369.7874999</v>
      </c>
      <c r="BF144">
        <v>835.85362499999997</v>
      </c>
      <c r="BG144">
        <v>853.66550000000007</v>
      </c>
      <c r="BH144">
        <v>33.352049999999998</v>
      </c>
      <c r="BI144">
        <v>32.798225000000002</v>
      </c>
      <c r="BJ144">
        <v>842.05737499999998</v>
      </c>
      <c r="BK144">
        <v>33.070762500000001</v>
      </c>
      <c r="BL144">
        <v>650.01187500000003</v>
      </c>
      <c r="BM144">
        <v>101.1615</v>
      </c>
      <c r="BN144">
        <v>0.10011444999999999</v>
      </c>
      <c r="BO144">
        <v>32.181725</v>
      </c>
      <c r="BP144">
        <v>31.8925625</v>
      </c>
      <c r="BQ144">
        <v>999.9</v>
      </c>
      <c r="BR144">
        <v>0</v>
      </c>
      <c r="BS144">
        <v>0</v>
      </c>
      <c r="BT144">
        <v>8987.11</v>
      </c>
      <c r="BU144">
        <v>0</v>
      </c>
      <c r="BV144">
        <v>169.02574999999999</v>
      </c>
      <c r="BW144">
        <v>-17.812225000000002</v>
      </c>
      <c r="BX144">
        <v>864.69250000000011</v>
      </c>
      <c r="BY144">
        <v>882.61362499999996</v>
      </c>
      <c r="BZ144">
        <v>0.55382637499999998</v>
      </c>
      <c r="CA144">
        <v>853.66550000000007</v>
      </c>
      <c r="CB144">
        <v>32.798225000000002</v>
      </c>
      <c r="CC144">
        <v>3.3739400000000002</v>
      </c>
      <c r="CD144">
        <v>3.3179150000000002</v>
      </c>
      <c r="CE144">
        <v>25.9984</v>
      </c>
      <c r="CF144">
        <v>25.715737499999999</v>
      </c>
      <c r="CG144">
        <v>1199.9925000000001</v>
      </c>
      <c r="CH144">
        <v>0.49998500000000001</v>
      </c>
      <c r="CI144">
        <v>0.5000150000000001</v>
      </c>
      <c r="CJ144">
        <v>0</v>
      </c>
      <c r="CK144">
        <v>790.86512500000003</v>
      </c>
      <c r="CL144">
        <v>4.9990899999999998</v>
      </c>
      <c r="CM144">
        <v>8177.9400000000014</v>
      </c>
      <c r="CN144">
        <v>9557.7512500000012</v>
      </c>
      <c r="CO144">
        <v>41.132750000000001</v>
      </c>
      <c r="CP144">
        <v>42.75</v>
      </c>
      <c r="CQ144">
        <v>41.936999999999998</v>
      </c>
      <c r="CR144">
        <v>41.811999999999998</v>
      </c>
      <c r="CS144">
        <v>42.5</v>
      </c>
      <c r="CT144">
        <v>597.47874999999999</v>
      </c>
      <c r="CU144">
        <v>597.51374999999996</v>
      </c>
      <c r="CV144">
        <v>0</v>
      </c>
      <c r="CW144">
        <v>1674758389</v>
      </c>
      <c r="CX144">
        <v>0</v>
      </c>
      <c r="CY144">
        <v>1674757564.0999999</v>
      </c>
      <c r="CZ144" t="s">
        <v>356</v>
      </c>
      <c r="DA144">
        <v>1674757564.0999999</v>
      </c>
      <c r="DB144">
        <v>1674757561.0999999</v>
      </c>
      <c r="DC144">
        <v>36</v>
      </c>
      <c r="DD144">
        <v>6.9000000000000006E-2</v>
      </c>
      <c r="DE144">
        <v>-3.7999999999999999E-2</v>
      </c>
      <c r="DF144">
        <v>-5.3319999999999999</v>
      </c>
      <c r="DG144">
        <v>0.27300000000000002</v>
      </c>
      <c r="DH144">
        <v>415</v>
      </c>
      <c r="DI144">
        <v>32</v>
      </c>
      <c r="DJ144">
        <v>0.52</v>
      </c>
      <c r="DK144">
        <v>0.2</v>
      </c>
      <c r="DL144">
        <v>-17.6573243902439</v>
      </c>
      <c r="DM144">
        <v>-1.0393212543553889</v>
      </c>
      <c r="DN144">
        <v>0.1066892359315251</v>
      </c>
      <c r="DO144">
        <v>0</v>
      </c>
      <c r="DP144">
        <v>0.55763104878048786</v>
      </c>
      <c r="DQ144">
        <v>-1.5623540069686191E-2</v>
      </c>
      <c r="DR144">
        <v>2.5244442320137132E-3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3.2982300000000002</v>
      </c>
      <c r="EB144">
        <v>2.6253199999999999</v>
      </c>
      <c r="EC144">
        <v>0.167824</v>
      </c>
      <c r="ED144">
        <v>0.168101</v>
      </c>
      <c r="EE144">
        <v>0.13767699999999999</v>
      </c>
      <c r="EF144">
        <v>0.13503000000000001</v>
      </c>
      <c r="EG144">
        <v>25182.2</v>
      </c>
      <c r="EH144">
        <v>25606.3</v>
      </c>
      <c r="EI144">
        <v>28149.5</v>
      </c>
      <c r="EJ144">
        <v>29619.1</v>
      </c>
      <c r="EK144">
        <v>33412.800000000003</v>
      </c>
      <c r="EL144">
        <v>35577.4</v>
      </c>
      <c r="EM144">
        <v>39737.1</v>
      </c>
      <c r="EN144">
        <v>42338.9</v>
      </c>
      <c r="EO144">
        <v>2.1082299999999998</v>
      </c>
      <c r="EP144">
        <v>2.2099000000000002</v>
      </c>
      <c r="EQ144">
        <v>0.12318800000000001</v>
      </c>
      <c r="ER144">
        <v>0</v>
      </c>
      <c r="ES144">
        <v>29.887</v>
      </c>
      <c r="ET144">
        <v>999.9</v>
      </c>
      <c r="EU144">
        <v>67</v>
      </c>
      <c r="EV144">
        <v>35.5</v>
      </c>
      <c r="EW144">
        <v>38.458399999999997</v>
      </c>
      <c r="EX144">
        <v>56.844700000000003</v>
      </c>
      <c r="EY144">
        <v>-3.6257999999999999</v>
      </c>
      <c r="EZ144">
        <v>2</v>
      </c>
      <c r="FA144">
        <v>0.32966699999999999</v>
      </c>
      <c r="FB144">
        <v>-0.49058800000000002</v>
      </c>
      <c r="FC144">
        <v>20.2745</v>
      </c>
      <c r="FD144">
        <v>5.2195400000000003</v>
      </c>
      <c r="FE144">
        <v>12.004</v>
      </c>
      <c r="FF144">
        <v>4.98665</v>
      </c>
      <c r="FG144">
        <v>3.2845499999999999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1.86219</v>
      </c>
      <c r="FN144">
        <v>1.8643000000000001</v>
      </c>
      <c r="FO144">
        <v>1.8603499999999999</v>
      </c>
      <c r="FP144">
        <v>1.8610599999999999</v>
      </c>
      <c r="FQ144">
        <v>1.8602000000000001</v>
      </c>
      <c r="FR144">
        <v>1.86189</v>
      </c>
      <c r="FS144">
        <v>1.8585199999999999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-6.2110000000000003</v>
      </c>
      <c r="GH144">
        <v>0.28129999999999999</v>
      </c>
      <c r="GI144">
        <v>-3.9704311847748919</v>
      </c>
      <c r="GJ144">
        <v>-4.001498376286535E-3</v>
      </c>
      <c r="GK144">
        <v>2.0240158909263329E-6</v>
      </c>
      <c r="GL144">
        <v>-5.0118485733500383E-10</v>
      </c>
      <c r="GM144">
        <v>-5.8397261604675788E-2</v>
      </c>
      <c r="GN144">
        <v>3.5264372609216709E-3</v>
      </c>
      <c r="GO144">
        <v>5.1992710767976636E-4</v>
      </c>
      <c r="GP144">
        <v>-9.5545545698783704E-6</v>
      </c>
      <c r="GQ144">
        <v>7</v>
      </c>
      <c r="GR144">
        <v>2079</v>
      </c>
      <c r="GS144">
        <v>3</v>
      </c>
      <c r="GT144">
        <v>32</v>
      </c>
      <c r="GU144">
        <v>13.5</v>
      </c>
      <c r="GV144">
        <v>13.5</v>
      </c>
      <c r="GW144">
        <v>2.47681</v>
      </c>
      <c r="GX144">
        <v>2.5366200000000001</v>
      </c>
      <c r="GY144">
        <v>2.04834</v>
      </c>
      <c r="GZ144">
        <v>2.6171899999999999</v>
      </c>
      <c r="HA144">
        <v>2.1972700000000001</v>
      </c>
      <c r="HB144">
        <v>2.36816</v>
      </c>
      <c r="HC144">
        <v>39.817700000000002</v>
      </c>
      <c r="HD144">
        <v>14.193300000000001</v>
      </c>
      <c r="HE144">
        <v>18</v>
      </c>
      <c r="HF144">
        <v>597.995</v>
      </c>
      <c r="HG144">
        <v>753.03200000000004</v>
      </c>
      <c r="HH144">
        <v>31.000299999999999</v>
      </c>
      <c r="HI144">
        <v>31.618300000000001</v>
      </c>
      <c r="HJ144">
        <v>30.0001</v>
      </c>
      <c r="HK144">
        <v>31.563700000000001</v>
      </c>
      <c r="HL144">
        <v>31.5688</v>
      </c>
      <c r="HM144">
        <v>49.553699999999999</v>
      </c>
      <c r="HN144">
        <v>20.194199999999999</v>
      </c>
      <c r="HO144">
        <v>100</v>
      </c>
      <c r="HP144">
        <v>31</v>
      </c>
      <c r="HQ144">
        <v>869.27</v>
      </c>
      <c r="HR144">
        <v>32.867100000000001</v>
      </c>
      <c r="HS144">
        <v>99.1952</v>
      </c>
      <c r="HT144">
        <v>98.177400000000006</v>
      </c>
    </row>
    <row r="145" spans="1:228" x14ac:dyDescent="0.2">
      <c r="A145">
        <v>130</v>
      </c>
      <c r="B145">
        <v>1674758376.0999999</v>
      </c>
      <c r="C145">
        <v>519</v>
      </c>
      <c r="D145" t="s">
        <v>618</v>
      </c>
      <c r="E145" t="s">
        <v>619</v>
      </c>
      <c r="F145">
        <v>4</v>
      </c>
      <c r="G145">
        <v>1674758374.0999999</v>
      </c>
      <c r="H145">
        <f t="shared" si="68"/>
        <v>6.2053588878222769E-4</v>
      </c>
      <c r="I145">
        <f t="shared" si="69"/>
        <v>0.62053588878222765</v>
      </c>
      <c r="J145">
        <f t="shared" si="70"/>
        <v>8.3050918151281223</v>
      </c>
      <c r="K145">
        <f t="shared" si="71"/>
        <v>843.01599999999996</v>
      </c>
      <c r="L145">
        <f t="shared" si="72"/>
        <v>526.63972120075857</v>
      </c>
      <c r="M145">
        <f t="shared" si="73"/>
        <v>53.32759981572989</v>
      </c>
      <c r="N145">
        <f t="shared" si="74"/>
        <v>85.363898841044332</v>
      </c>
      <c r="O145">
        <f t="shared" si="75"/>
        <v>4.4487120869110039E-2</v>
      </c>
      <c r="P145">
        <f t="shared" si="76"/>
        <v>2.7716190986378639</v>
      </c>
      <c r="Q145">
        <f t="shared" si="77"/>
        <v>4.4094202787532746E-2</v>
      </c>
      <c r="R145">
        <f t="shared" si="78"/>
        <v>2.7593889508411351E-2</v>
      </c>
      <c r="S145">
        <f t="shared" si="79"/>
        <v>226.11566752137446</v>
      </c>
      <c r="T145">
        <f t="shared" si="80"/>
        <v>33.413012821742399</v>
      </c>
      <c r="U145">
        <f t="shared" si="81"/>
        <v>31.88851428571429</v>
      </c>
      <c r="V145">
        <f t="shared" si="82"/>
        <v>4.7450343457225275</v>
      </c>
      <c r="W145">
        <f t="shared" si="83"/>
        <v>69.993610576129129</v>
      </c>
      <c r="X145">
        <f t="shared" si="84"/>
        <v>3.3771565420078886</v>
      </c>
      <c r="Y145">
        <f t="shared" si="85"/>
        <v>4.8249497549989888</v>
      </c>
      <c r="Z145">
        <f t="shared" si="86"/>
        <v>1.3678778037146389</v>
      </c>
      <c r="AA145">
        <f t="shared" si="87"/>
        <v>-27.365632695296242</v>
      </c>
      <c r="AB145">
        <f t="shared" si="88"/>
        <v>44.103421849747171</v>
      </c>
      <c r="AC145">
        <f t="shared" si="89"/>
        <v>3.6099712158271275</v>
      </c>
      <c r="AD145">
        <f t="shared" si="90"/>
        <v>246.46342789165254</v>
      </c>
      <c r="AE145">
        <f t="shared" si="91"/>
        <v>18.841492279433115</v>
      </c>
      <c r="AF145">
        <f t="shared" si="92"/>
        <v>0.62062071984084044</v>
      </c>
      <c r="AG145">
        <f t="shared" si="93"/>
        <v>8.3050918151281223</v>
      </c>
      <c r="AH145">
        <v>889.33820188755681</v>
      </c>
      <c r="AI145">
        <v>874.67946060606027</v>
      </c>
      <c r="AJ145">
        <v>1.716754738551467</v>
      </c>
      <c r="AK145">
        <v>63.968165495996793</v>
      </c>
      <c r="AL145">
        <f t="shared" si="94"/>
        <v>0.62053588878222765</v>
      </c>
      <c r="AM145">
        <v>32.797851882572957</v>
      </c>
      <c r="AN145">
        <v>33.351604848484847</v>
      </c>
      <c r="AO145">
        <v>-1.001692682953066E-5</v>
      </c>
      <c r="AP145">
        <v>93.478074377991348</v>
      </c>
      <c r="AQ145">
        <v>83</v>
      </c>
      <c r="AR145">
        <v>13</v>
      </c>
      <c r="AS145">
        <f t="shared" si="95"/>
        <v>1</v>
      </c>
      <c r="AT145">
        <f t="shared" si="96"/>
        <v>0</v>
      </c>
      <c r="AU145">
        <f t="shared" si="97"/>
        <v>47573.546266963051</v>
      </c>
      <c r="AV145">
        <f t="shared" si="98"/>
        <v>1199.995714285714</v>
      </c>
      <c r="AW145">
        <f t="shared" si="99"/>
        <v>1025.9219707364632</v>
      </c>
      <c r="AX145">
        <f t="shared" si="100"/>
        <v>0.85493802896382287</v>
      </c>
      <c r="AY145">
        <f t="shared" si="101"/>
        <v>0.1884303959001784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1674758374.0999999</v>
      </c>
      <c r="BF145">
        <v>843.01599999999996</v>
      </c>
      <c r="BG145">
        <v>860.89099999999996</v>
      </c>
      <c r="BH145">
        <v>33.351300000000002</v>
      </c>
      <c r="BI145">
        <v>32.797528571428572</v>
      </c>
      <c r="BJ145">
        <v>849.23228571428558</v>
      </c>
      <c r="BK145">
        <v>33.070014285714286</v>
      </c>
      <c r="BL145">
        <v>650.00342857142857</v>
      </c>
      <c r="BM145">
        <v>101.16028571428571</v>
      </c>
      <c r="BN145">
        <v>9.983134285714286E-2</v>
      </c>
      <c r="BO145">
        <v>32.183671428571429</v>
      </c>
      <c r="BP145">
        <v>31.88851428571429</v>
      </c>
      <c r="BQ145">
        <v>999.89999999999986</v>
      </c>
      <c r="BR145">
        <v>0</v>
      </c>
      <c r="BS145">
        <v>0</v>
      </c>
      <c r="BT145">
        <v>9021.0714285714294</v>
      </c>
      <c r="BU145">
        <v>0</v>
      </c>
      <c r="BV145">
        <v>169.2802857142857</v>
      </c>
      <c r="BW145">
        <v>-17.874600000000001</v>
      </c>
      <c r="BX145">
        <v>872.10200000000009</v>
      </c>
      <c r="BY145">
        <v>890.08342857142873</v>
      </c>
      <c r="BZ145">
        <v>0.55378714285714292</v>
      </c>
      <c r="CA145">
        <v>860.89099999999996</v>
      </c>
      <c r="CB145">
        <v>32.797528571428572</v>
      </c>
      <c r="CC145">
        <v>3.3738285714285712</v>
      </c>
      <c r="CD145">
        <v>3.3178071428571432</v>
      </c>
      <c r="CE145">
        <v>25.997871428571429</v>
      </c>
      <c r="CF145">
        <v>25.71518571428571</v>
      </c>
      <c r="CG145">
        <v>1199.995714285714</v>
      </c>
      <c r="CH145">
        <v>0.49998257142857139</v>
      </c>
      <c r="CI145">
        <v>0.5000174285714285</v>
      </c>
      <c r="CJ145">
        <v>0</v>
      </c>
      <c r="CK145">
        <v>791.93142857142868</v>
      </c>
      <c r="CL145">
        <v>4.9990899999999998</v>
      </c>
      <c r="CM145">
        <v>8188.8014285714289</v>
      </c>
      <c r="CN145">
        <v>9557.7514285714296</v>
      </c>
      <c r="CO145">
        <v>41.151571428571422</v>
      </c>
      <c r="CP145">
        <v>42.75</v>
      </c>
      <c r="CQ145">
        <v>41.936999999999998</v>
      </c>
      <c r="CR145">
        <v>41.838999999999999</v>
      </c>
      <c r="CS145">
        <v>42.5</v>
      </c>
      <c r="CT145">
        <v>597.47714285714289</v>
      </c>
      <c r="CU145">
        <v>597.51857142857148</v>
      </c>
      <c r="CV145">
        <v>0</v>
      </c>
      <c r="CW145">
        <v>1674758392.5999999</v>
      </c>
      <c r="CX145">
        <v>0</v>
      </c>
      <c r="CY145">
        <v>1674757564.0999999</v>
      </c>
      <c r="CZ145" t="s">
        <v>356</v>
      </c>
      <c r="DA145">
        <v>1674757564.0999999</v>
      </c>
      <c r="DB145">
        <v>1674757561.0999999</v>
      </c>
      <c r="DC145">
        <v>36</v>
      </c>
      <c r="DD145">
        <v>6.9000000000000006E-2</v>
      </c>
      <c r="DE145">
        <v>-3.7999999999999999E-2</v>
      </c>
      <c r="DF145">
        <v>-5.3319999999999999</v>
      </c>
      <c r="DG145">
        <v>0.27300000000000002</v>
      </c>
      <c r="DH145">
        <v>415</v>
      </c>
      <c r="DI145">
        <v>32</v>
      </c>
      <c r="DJ145">
        <v>0.52</v>
      </c>
      <c r="DK145">
        <v>0.2</v>
      </c>
      <c r="DL145">
        <v>-17.72015609756097</v>
      </c>
      <c r="DM145">
        <v>-0.98240069686411147</v>
      </c>
      <c r="DN145">
        <v>0.1015328087039237</v>
      </c>
      <c r="DO145">
        <v>0</v>
      </c>
      <c r="DP145">
        <v>0.5567632195121951</v>
      </c>
      <c r="DQ145">
        <v>-2.6814313588852039E-2</v>
      </c>
      <c r="DR145">
        <v>2.95533051688124E-3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3.2980900000000002</v>
      </c>
      <c r="EB145">
        <v>2.6252599999999999</v>
      </c>
      <c r="EC145">
        <v>0.168682</v>
      </c>
      <c r="ED145">
        <v>0.16896700000000001</v>
      </c>
      <c r="EE145">
        <v>0.13767199999999999</v>
      </c>
      <c r="EF145">
        <v>0.135023</v>
      </c>
      <c r="EG145">
        <v>25155.9</v>
      </c>
      <c r="EH145">
        <v>25579.599999999999</v>
      </c>
      <c r="EI145">
        <v>28149.3</v>
      </c>
      <c r="EJ145">
        <v>29619.200000000001</v>
      </c>
      <c r="EK145">
        <v>33412.800000000003</v>
      </c>
      <c r="EL145">
        <v>35577.699999999997</v>
      </c>
      <c r="EM145">
        <v>39736.800000000003</v>
      </c>
      <c r="EN145">
        <v>42338.8</v>
      </c>
      <c r="EO145">
        <v>2.1078299999999999</v>
      </c>
      <c r="EP145">
        <v>2.2099299999999999</v>
      </c>
      <c r="EQ145">
        <v>0.122886</v>
      </c>
      <c r="ER145">
        <v>0</v>
      </c>
      <c r="ES145">
        <v>29.889600000000002</v>
      </c>
      <c r="ET145">
        <v>999.9</v>
      </c>
      <c r="EU145">
        <v>67</v>
      </c>
      <c r="EV145">
        <v>35.5</v>
      </c>
      <c r="EW145">
        <v>38.460799999999999</v>
      </c>
      <c r="EX145">
        <v>57.384700000000002</v>
      </c>
      <c r="EY145">
        <v>-3.5496799999999999</v>
      </c>
      <c r="EZ145">
        <v>2</v>
      </c>
      <c r="FA145">
        <v>0.32949200000000001</v>
      </c>
      <c r="FB145">
        <v>-0.489431</v>
      </c>
      <c r="FC145">
        <v>20.2744</v>
      </c>
      <c r="FD145">
        <v>5.2190899999999996</v>
      </c>
      <c r="FE145">
        <v>12.004</v>
      </c>
      <c r="FF145">
        <v>4.9863499999999998</v>
      </c>
      <c r="FG145">
        <v>3.2845300000000002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1.86219</v>
      </c>
      <c r="FN145">
        <v>1.8642700000000001</v>
      </c>
      <c r="FO145">
        <v>1.8603499999999999</v>
      </c>
      <c r="FP145">
        <v>1.8611</v>
      </c>
      <c r="FQ145">
        <v>1.8602000000000001</v>
      </c>
      <c r="FR145">
        <v>1.86188</v>
      </c>
      <c r="FS145">
        <v>1.8585199999999999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-6.2220000000000004</v>
      </c>
      <c r="GH145">
        <v>0.28120000000000001</v>
      </c>
      <c r="GI145">
        <v>-3.9704311847748919</v>
      </c>
      <c r="GJ145">
        <v>-4.001498376286535E-3</v>
      </c>
      <c r="GK145">
        <v>2.0240158909263329E-6</v>
      </c>
      <c r="GL145">
        <v>-5.0118485733500383E-10</v>
      </c>
      <c r="GM145">
        <v>-5.8397261604675788E-2</v>
      </c>
      <c r="GN145">
        <v>3.5264372609216709E-3</v>
      </c>
      <c r="GO145">
        <v>5.1992710767976636E-4</v>
      </c>
      <c r="GP145">
        <v>-9.5545545698783704E-6</v>
      </c>
      <c r="GQ145">
        <v>7</v>
      </c>
      <c r="GR145">
        <v>2079</v>
      </c>
      <c r="GS145">
        <v>3</v>
      </c>
      <c r="GT145">
        <v>32</v>
      </c>
      <c r="GU145">
        <v>13.5</v>
      </c>
      <c r="GV145">
        <v>13.6</v>
      </c>
      <c r="GW145">
        <v>2.49268</v>
      </c>
      <c r="GX145">
        <v>2.5378400000000001</v>
      </c>
      <c r="GY145">
        <v>2.04834</v>
      </c>
      <c r="GZ145">
        <v>2.6171899999999999</v>
      </c>
      <c r="HA145">
        <v>2.1972700000000001</v>
      </c>
      <c r="HB145">
        <v>2.35107</v>
      </c>
      <c r="HC145">
        <v>39.817700000000002</v>
      </c>
      <c r="HD145">
        <v>14.193300000000001</v>
      </c>
      <c r="HE145">
        <v>18</v>
      </c>
      <c r="HF145">
        <v>597.70299999999997</v>
      </c>
      <c r="HG145">
        <v>753.04200000000003</v>
      </c>
      <c r="HH145">
        <v>31.000299999999999</v>
      </c>
      <c r="HI145">
        <v>31.616299999999999</v>
      </c>
      <c r="HJ145">
        <v>30</v>
      </c>
      <c r="HK145">
        <v>31.563700000000001</v>
      </c>
      <c r="HL145">
        <v>31.567699999999999</v>
      </c>
      <c r="HM145">
        <v>49.861699999999999</v>
      </c>
      <c r="HN145">
        <v>20.194199999999999</v>
      </c>
      <c r="HO145">
        <v>100</v>
      </c>
      <c r="HP145">
        <v>31</v>
      </c>
      <c r="HQ145">
        <v>875.95299999999997</v>
      </c>
      <c r="HR145">
        <v>32.874600000000001</v>
      </c>
      <c r="HS145">
        <v>99.194400000000002</v>
      </c>
      <c r="HT145">
        <v>98.177499999999995</v>
      </c>
    </row>
    <row r="146" spans="1:228" x14ac:dyDescent="0.2">
      <c r="A146">
        <v>131</v>
      </c>
      <c r="B146">
        <v>1674758380.0999999</v>
      </c>
      <c r="C146">
        <v>523</v>
      </c>
      <c r="D146" t="s">
        <v>620</v>
      </c>
      <c r="E146" t="s">
        <v>621</v>
      </c>
      <c r="F146">
        <v>4</v>
      </c>
      <c r="G146">
        <v>1674758377.7874999</v>
      </c>
      <c r="H146">
        <f t="shared" si="68"/>
        <v>6.2615408694138928E-4</v>
      </c>
      <c r="I146">
        <f t="shared" si="69"/>
        <v>0.6261540869413893</v>
      </c>
      <c r="J146">
        <f t="shared" si="70"/>
        <v>8.4544538232928019</v>
      </c>
      <c r="K146">
        <f t="shared" si="71"/>
        <v>849.14300000000003</v>
      </c>
      <c r="L146">
        <f t="shared" si="72"/>
        <v>530.1547061332401</v>
      </c>
      <c r="M146">
        <f t="shared" si="73"/>
        <v>53.683224402183804</v>
      </c>
      <c r="N146">
        <f t="shared" si="74"/>
        <v>85.983833947306437</v>
      </c>
      <c r="O146">
        <f t="shared" si="75"/>
        <v>4.4916964407634506E-2</v>
      </c>
      <c r="P146">
        <f t="shared" si="76"/>
        <v>2.7616315339231994</v>
      </c>
      <c r="Q146">
        <f t="shared" si="77"/>
        <v>4.4515019134723818E-2</v>
      </c>
      <c r="R146">
        <f t="shared" si="78"/>
        <v>2.785770024183605E-2</v>
      </c>
      <c r="S146">
        <f t="shared" si="79"/>
        <v>226.11645186082123</v>
      </c>
      <c r="T146">
        <f t="shared" si="80"/>
        <v>33.41662819160571</v>
      </c>
      <c r="U146">
        <f t="shared" si="81"/>
        <v>31.886812500000001</v>
      </c>
      <c r="V146">
        <f t="shared" si="82"/>
        <v>4.7445769399443964</v>
      </c>
      <c r="W146">
        <f t="shared" si="83"/>
        <v>69.993896988142538</v>
      </c>
      <c r="X146">
        <f t="shared" si="84"/>
        <v>3.3773690993707262</v>
      </c>
      <c r="Y146">
        <f t="shared" si="85"/>
        <v>4.8252336913643719</v>
      </c>
      <c r="Z146">
        <f t="shared" si="86"/>
        <v>1.3672078405736703</v>
      </c>
      <c r="AA146">
        <f t="shared" si="87"/>
        <v>-27.613395234115266</v>
      </c>
      <c r="AB146">
        <f t="shared" si="88"/>
        <v>44.352865110621138</v>
      </c>
      <c r="AC146">
        <f t="shared" si="89"/>
        <v>3.6435063893372965</v>
      </c>
      <c r="AD146">
        <f t="shared" si="90"/>
        <v>246.49942812666438</v>
      </c>
      <c r="AE146">
        <f t="shared" si="91"/>
        <v>18.872298857545495</v>
      </c>
      <c r="AF146">
        <f t="shared" si="92"/>
        <v>0.62516895558747509</v>
      </c>
      <c r="AG146">
        <f t="shared" si="93"/>
        <v>8.4544538232928019</v>
      </c>
      <c r="AH146">
        <v>896.27333583324798</v>
      </c>
      <c r="AI146">
        <v>881.52726666666683</v>
      </c>
      <c r="AJ146">
        <v>1.702806585435289</v>
      </c>
      <c r="AK146">
        <v>63.968165495996793</v>
      </c>
      <c r="AL146">
        <f t="shared" si="94"/>
        <v>0.6261540869413893</v>
      </c>
      <c r="AM146">
        <v>32.796033615976427</v>
      </c>
      <c r="AN146">
        <v>33.354508484848473</v>
      </c>
      <c r="AO146">
        <v>3.7708124105248538E-5</v>
      </c>
      <c r="AP146">
        <v>93.478074377991348</v>
      </c>
      <c r="AQ146">
        <v>83</v>
      </c>
      <c r="AR146">
        <v>13</v>
      </c>
      <c r="AS146">
        <f t="shared" si="95"/>
        <v>1</v>
      </c>
      <c r="AT146">
        <f t="shared" si="96"/>
        <v>0</v>
      </c>
      <c r="AU146">
        <f t="shared" si="97"/>
        <v>47297.921728347268</v>
      </c>
      <c r="AV146">
        <f t="shared" si="98"/>
        <v>1199.99875</v>
      </c>
      <c r="AW146">
        <f t="shared" si="99"/>
        <v>1025.9246760936896</v>
      </c>
      <c r="AX146">
        <f t="shared" si="100"/>
        <v>0.85493812063861707</v>
      </c>
      <c r="AY146">
        <f t="shared" si="101"/>
        <v>0.18843057283253106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1674758377.7874999</v>
      </c>
      <c r="BF146">
        <v>849.14300000000003</v>
      </c>
      <c r="BG146">
        <v>867.05299999999988</v>
      </c>
      <c r="BH146">
        <v>33.353587500000003</v>
      </c>
      <c r="BI146">
        <v>32.795774999999999</v>
      </c>
      <c r="BJ146">
        <v>855.36912500000005</v>
      </c>
      <c r="BK146">
        <v>33.072287500000002</v>
      </c>
      <c r="BL146">
        <v>650.02200000000005</v>
      </c>
      <c r="BM146">
        <v>101.159375</v>
      </c>
      <c r="BN146">
        <v>0.10017015</v>
      </c>
      <c r="BO146">
        <v>32.184712500000003</v>
      </c>
      <c r="BP146">
        <v>31.886812500000001</v>
      </c>
      <c r="BQ146">
        <v>999.9</v>
      </c>
      <c r="BR146">
        <v>0</v>
      </c>
      <c r="BS146">
        <v>0</v>
      </c>
      <c r="BT146">
        <v>8968.125</v>
      </c>
      <c r="BU146">
        <v>0</v>
      </c>
      <c r="BV146">
        <v>169.474875</v>
      </c>
      <c r="BW146">
        <v>-17.909762499999999</v>
      </c>
      <c r="BX146">
        <v>878.44237500000008</v>
      </c>
      <c r="BY146">
        <v>896.45262500000001</v>
      </c>
      <c r="BZ146">
        <v>0.55780025</v>
      </c>
      <c r="CA146">
        <v>867.05299999999988</v>
      </c>
      <c r="CB146">
        <v>32.795774999999999</v>
      </c>
      <c r="CC146">
        <v>3.37402625</v>
      </c>
      <c r="CD146">
        <v>3.3175987500000002</v>
      </c>
      <c r="CE146">
        <v>25.9988375</v>
      </c>
      <c r="CF146">
        <v>25.714124999999999</v>
      </c>
      <c r="CG146">
        <v>1199.99875</v>
      </c>
      <c r="CH146">
        <v>0.49997975</v>
      </c>
      <c r="CI146">
        <v>0.50002024999999994</v>
      </c>
      <c r="CJ146">
        <v>0</v>
      </c>
      <c r="CK146">
        <v>792.71737499999995</v>
      </c>
      <c r="CL146">
        <v>4.9990899999999998</v>
      </c>
      <c r="CM146">
        <v>8198.1025000000009</v>
      </c>
      <c r="CN146">
        <v>9557.7724999999991</v>
      </c>
      <c r="CO146">
        <v>41.163749999999993</v>
      </c>
      <c r="CP146">
        <v>42.765500000000003</v>
      </c>
      <c r="CQ146">
        <v>41.936999999999998</v>
      </c>
      <c r="CR146">
        <v>41.859250000000003</v>
      </c>
      <c r="CS146">
        <v>42.5</v>
      </c>
      <c r="CT146">
        <v>597.47500000000002</v>
      </c>
      <c r="CU146">
        <v>597.52374999999995</v>
      </c>
      <c r="CV146">
        <v>0</v>
      </c>
      <c r="CW146">
        <v>1674758396.8</v>
      </c>
      <c r="CX146">
        <v>0</v>
      </c>
      <c r="CY146">
        <v>1674757564.0999999</v>
      </c>
      <c r="CZ146" t="s">
        <v>356</v>
      </c>
      <c r="DA146">
        <v>1674757564.0999999</v>
      </c>
      <c r="DB146">
        <v>1674757561.0999999</v>
      </c>
      <c r="DC146">
        <v>36</v>
      </c>
      <c r="DD146">
        <v>6.9000000000000006E-2</v>
      </c>
      <c r="DE146">
        <v>-3.7999999999999999E-2</v>
      </c>
      <c r="DF146">
        <v>-5.3319999999999999</v>
      </c>
      <c r="DG146">
        <v>0.27300000000000002</v>
      </c>
      <c r="DH146">
        <v>415</v>
      </c>
      <c r="DI146">
        <v>32</v>
      </c>
      <c r="DJ146">
        <v>0.52</v>
      </c>
      <c r="DK146">
        <v>0.2</v>
      </c>
      <c r="DL146">
        <v>-17.783341463414629</v>
      </c>
      <c r="DM146">
        <v>-0.99901463414637548</v>
      </c>
      <c r="DN146">
        <v>0.10399086492621511</v>
      </c>
      <c r="DO146">
        <v>0</v>
      </c>
      <c r="DP146">
        <v>0.55622346341463413</v>
      </c>
      <c r="DQ146">
        <v>-1.4626662020904881E-2</v>
      </c>
      <c r="DR146">
        <v>2.7342844437609668E-3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3.2980399999999999</v>
      </c>
      <c r="EB146">
        <v>2.6249400000000001</v>
      </c>
      <c r="EC146">
        <v>0.169548</v>
      </c>
      <c r="ED146">
        <v>0.16981399999999999</v>
      </c>
      <c r="EE146">
        <v>0.137685</v>
      </c>
      <c r="EF146">
        <v>0.135021</v>
      </c>
      <c r="EG146">
        <v>25130</v>
      </c>
      <c r="EH146">
        <v>25553.1</v>
      </c>
      <c r="EI146">
        <v>28149.5</v>
      </c>
      <c r="EJ146">
        <v>29618.7</v>
      </c>
      <c r="EK146">
        <v>33412.9</v>
      </c>
      <c r="EL146">
        <v>35577.599999999999</v>
      </c>
      <c r="EM146">
        <v>39737.4</v>
      </c>
      <c r="EN146">
        <v>42338.5</v>
      </c>
      <c r="EO146">
        <v>2.10792</v>
      </c>
      <c r="EP146">
        <v>2.2099500000000001</v>
      </c>
      <c r="EQ146">
        <v>0.123069</v>
      </c>
      <c r="ER146">
        <v>0</v>
      </c>
      <c r="ES146">
        <v>29.892099999999999</v>
      </c>
      <c r="ET146">
        <v>999.9</v>
      </c>
      <c r="EU146">
        <v>67</v>
      </c>
      <c r="EV146">
        <v>35.5</v>
      </c>
      <c r="EW146">
        <v>38.453800000000001</v>
      </c>
      <c r="EX146">
        <v>56.904699999999998</v>
      </c>
      <c r="EY146">
        <v>-3.5216400000000001</v>
      </c>
      <c r="EZ146">
        <v>2</v>
      </c>
      <c r="FA146">
        <v>0.329482</v>
      </c>
      <c r="FB146">
        <v>-0.487952</v>
      </c>
      <c r="FC146">
        <v>20.2744</v>
      </c>
      <c r="FD146">
        <v>5.2187900000000003</v>
      </c>
      <c r="FE146">
        <v>12.004</v>
      </c>
      <c r="FF146">
        <v>4.9856999999999996</v>
      </c>
      <c r="FG146">
        <v>3.2845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1.8622000000000001</v>
      </c>
      <c r="FN146">
        <v>1.86429</v>
      </c>
      <c r="FO146">
        <v>1.8603499999999999</v>
      </c>
      <c r="FP146">
        <v>1.8610800000000001</v>
      </c>
      <c r="FQ146">
        <v>1.8602000000000001</v>
      </c>
      <c r="FR146">
        <v>1.86188</v>
      </c>
      <c r="FS146">
        <v>1.8585199999999999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-6.2320000000000002</v>
      </c>
      <c r="GH146">
        <v>0.28129999999999999</v>
      </c>
      <c r="GI146">
        <v>-3.9704311847748919</v>
      </c>
      <c r="GJ146">
        <v>-4.001498376286535E-3</v>
      </c>
      <c r="GK146">
        <v>2.0240158909263329E-6</v>
      </c>
      <c r="GL146">
        <v>-5.0118485733500383E-10</v>
      </c>
      <c r="GM146">
        <v>-5.8397261604675788E-2</v>
      </c>
      <c r="GN146">
        <v>3.5264372609216709E-3</v>
      </c>
      <c r="GO146">
        <v>5.1992710767976636E-4</v>
      </c>
      <c r="GP146">
        <v>-9.5545545698783704E-6</v>
      </c>
      <c r="GQ146">
        <v>7</v>
      </c>
      <c r="GR146">
        <v>2079</v>
      </c>
      <c r="GS146">
        <v>3</v>
      </c>
      <c r="GT146">
        <v>32</v>
      </c>
      <c r="GU146">
        <v>13.6</v>
      </c>
      <c r="GV146">
        <v>13.7</v>
      </c>
      <c r="GW146">
        <v>2.50854</v>
      </c>
      <c r="GX146">
        <v>2.5378400000000001</v>
      </c>
      <c r="GY146">
        <v>2.04834</v>
      </c>
      <c r="GZ146">
        <v>2.6171899999999999</v>
      </c>
      <c r="HA146">
        <v>2.1972700000000001</v>
      </c>
      <c r="HB146">
        <v>2.3290999999999999</v>
      </c>
      <c r="HC146">
        <v>39.792499999999997</v>
      </c>
      <c r="HD146">
        <v>14.1846</v>
      </c>
      <c r="HE146">
        <v>18</v>
      </c>
      <c r="HF146">
        <v>597.76400000000001</v>
      </c>
      <c r="HG146">
        <v>753.04499999999996</v>
      </c>
      <c r="HH146">
        <v>31.000399999999999</v>
      </c>
      <c r="HI146">
        <v>31.615500000000001</v>
      </c>
      <c r="HJ146">
        <v>30.0001</v>
      </c>
      <c r="HK146">
        <v>31.5624</v>
      </c>
      <c r="HL146">
        <v>31.566099999999999</v>
      </c>
      <c r="HM146">
        <v>50.176200000000001</v>
      </c>
      <c r="HN146">
        <v>20.194199999999999</v>
      </c>
      <c r="HO146">
        <v>100</v>
      </c>
      <c r="HP146">
        <v>31</v>
      </c>
      <c r="HQ146">
        <v>882.63199999999995</v>
      </c>
      <c r="HR146">
        <v>32.870399999999997</v>
      </c>
      <c r="HS146">
        <v>99.195700000000002</v>
      </c>
      <c r="HT146">
        <v>98.176299999999998</v>
      </c>
    </row>
    <row r="147" spans="1:228" x14ac:dyDescent="0.2">
      <c r="A147">
        <v>132</v>
      </c>
      <c r="B147">
        <v>1674758384.0999999</v>
      </c>
      <c r="C147">
        <v>527</v>
      </c>
      <c r="D147" t="s">
        <v>622</v>
      </c>
      <c r="E147" t="s">
        <v>623</v>
      </c>
      <c r="F147">
        <v>4</v>
      </c>
      <c r="G147">
        <v>1674758382.0999999</v>
      </c>
      <c r="H147">
        <f t="shared" si="68"/>
        <v>6.2594448411718029E-4</v>
      </c>
      <c r="I147">
        <f t="shared" si="69"/>
        <v>0.62594448411718029</v>
      </c>
      <c r="J147">
        <f t="shared" si="70"/>
        <v>8.4321224222739417</v>
      </c>
      <c r="K147">
        <f t="shared" si="71"/>
        <v>856.24071428571426</v>
      </c>
      <c r="L147">
        <f t="shared" si="72"/>
        <v>537.38466796693524</v>
      </c>
      <c r="M147">
        <f t="shared" si="73"/>
        <v>54.416029560376714</v>
      </c>
      <c r="N147">
        <f t="shared" si="74"/>
        <v>86.703664612620358</v>
      </c>
      <c r="O147">
        <f t="shared" si="75"/>
        <v>4.4842801349132613E-2</v>
      </c>
      <c r="P147">
        <f t="shared" si="76"/>
        <v>2.7716836995037566</v>
      </c>
      <c r="Q147">
        <f t="shared" si="77"/>
        <v>4.4443614916337623E-2</v>
      </c>
      <c r="R147">
        <f t="shared" si="78"/>
        <v>2.7812828344114776E-2</v>
      </c>
      <c r="S147">
        <f t="shared" si="79"/>
        <v>226.11529423578543</v>
      </c>
      <c r="T147">
        <f t="shared" si="80"/>
        <v>33.414434628823521</v>
      </c>
      <c r="U147">
        <f t="shared" si="81"/>
        <v>31.89291428571428</v>
      </c>
      <c r="V147">
        <f t="shared" si="82"/>
        <v>4.7462171551952013</v>
      </c>
      <c r="W147">
        <f t="shared" si="83"/>
        <v>69.984242074581772</v>
      </c>
      <c r="X147">
        <f t="shared" si="84"/>
        <v>3.3772635228665657</v>
      </c>
      <c r="Y147">
        <f t="shared" si="85"/>
        <v>4.8257485153121138</v>
      </c>
      <c r="Z147">
        <f t="shared" si="86"/>
        <v>1.3689536323286355</v>
      </c>
      <c r="AA147">
        <f t="shared" si="87"/>
        <v>-27.604151749567652</v>
      </c>
      <c r="AB147">
        <f t="shared" si="88"/>
        <v>43.884578637574151</v>
      </c>
      <c r="AC147">
        <f t="shared" si="89"/>
        <v>3.5921040909082107</v>
      </c>
      <c r="AD147">
        <f t="shared" si="90"/>
        <v>245.98782521470014</v>
      </c>
      <c r="AE147">
        <f t="shared" si="91"/>
        <v>19.033777111031423</v>
      </c>
      <c r="AF147">
        <f t="shared" si="92"/>
        <v>0.6261105581353299</v>
      </c>
      <c r="AG147">
        <f t="shared" si="93"/>
        <v>8.4321224222739417</v>
      </c>
      <c r="AH147">
        <v>903.21293139940485</v>
      </c>
      <c r="AI147">
        <v>888.38495757575765</v>
      </c>
      <c r="AJ147">
        <v>1.72870120825575</v>
      </c>
      <c r="AK147">
        <v>63.968165495996793</v>
      </c>
      <c r="AL147">
        <f t="shared" si="94"/>
        <v>0.62594448411718029</v>
      </c>
      <c r="AM147">
        <v>32.793819921910192</v>
      </c>
      <c r="AN147">
        <v>33.352638181818172</v>
      </c>
      <c r="AO147">
        <v>-4.4051767384006412E-5</v>
      </c>
      <c r="AP147">
        <v>93.478074377991348</v>
      </c>
      <c r="AQ147">
        <v>83</v>
      </c>
      <c r="AR147">
        <v>13</v>
      </c>
      <c r="AS147">
        <f t="shared" si="95"/>
        <v>1</v>
      </c>
      <c r="AT147">
        <f t="shared" si="96"/>
        <v>0</v>
      </c>
      <c r="AU147">
        <f t="shared" si="97"/>
        <v>47574.879458086005</v>
      </c>
      <c r="AV147">
        <f t="shared" si="98"/>
        <v>1199.992857142857</v>
      </c>
      <c r="AW147">
        <f t="shared" si="99"/>
        <v>1025.9196135936711</v>
      </c>
      <c r="AX147">
        <f t="shared" si="100"/>
        <v>0.85493810024532269</v>
      </c>
      <c r="AY147">
        <f t="shared" si="101"/>
        <v>0.18843053347347283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1674758382.0999999</v>
      </c>
      <c r="BF147">
        <v>856.24071428571426</v>
      </c>
      <c r="BG147">
        <v>874.30657142857137</v>
      </c>
      <c r="BH147">
        <v>33.352114285714293</v>
      </c>
      <c r="BI147">
        <v>32.793399999999998</v>
      </c>
      <c r="BJ147">
        <v>862.47800000000007</v>
      </c>
      <c r="BK147">
        <v>33.070857142857143</v>
      </c>
      <c r="BL147">
        <v>649.95128571428563</v>
      </c>
      <c r="BM147">
        <v>101.16114285714291</v>
      </c>
      <c r="BN147">
        <v>9.9709571428571425E-2</v>
      </c>
      <c r="BO147">
        <v>32.186600000000013</v>
      </c>
      <c r="BP147">
        <v>31.89291428571428</v>
      </c>
      <c r="BQ147">
        <v>999.89999999999986</v>
      </c>
      <c r="BR147">
        <v>0</v>
      </c>
      <c r="BS147">
        <v>0</v>
      </c>
      <c r="BT147">
        <v>9021.3385714285723</v>
      </c>
      <c r="BU147">
        <v>0</v>
      </c>
      <c r="BV147">
        <v>169.67699999999999</v>
      </c>
      <c r="BW147">
        <v>-18.065985714285709</v>
      </c>
      <c r="BX147">
        <v>885.78342857142832</v>
      </c>
      <c r="BY147">
        <v>903.95028571428577</v>
      </c>
      <c r="BZ147">
        <v>0.55870985714285715</v>
      </c>
      <c r="CA147">
        <v>874.30657142857137</v>
      </c>
      <c r="CB147">
        <v>32.793399999999998</v>
      </c>
      <c r="CC147">
        <v>3.3739428571428571</v>
      </c>
      <c r="CD147">
        <v>3.317421428571429</v>
      </c>
      <c r="CE147">
        <v>25.9984</v>
      </c>
      <c r="CF147">
        <v>25.71321428571429</v>
      </c>
      <c r="CG147">
        <v>1199.992857142857</v>
      </c>
      <c r="CH147">
        <v>0.49998028571428571</v>
      </c>
      <c r="CI147">
        <v>0.50001971428571423</v>
      </c>
      <c r="CJ147">
        <v>0</v>
      </c>
      <c r="CK147">
        <v>793.95328571428581</v>
      </c>
      <c r="CL147">
        <v>4.9990899999999998</v>
      </c>
      <c r="CM147">
        <v>8209.0500000000011</v>
      </c>
      <c r="CN147">
        <v>9557.7328571428552</v>
      </c>
      <c r="CO147">
        <v>41.186999999999998</v>
      </c>
      <c r="CP147">
        <v>42.75</v>
      </c>
      <c r="CQ147">
        <v>41.936999999999998</v>
      </c>
      <c r="CR147">
        <v>41.875</v>
      </c>
      <c r="CS147">
        <v>42.5</v>
      </c>
      <c r="CT147">
        <v>597.47285714285715</v>
      </c>
      <c r="CU147">
        <v>597.5200000000001</v>
      </c>
      <c r="CV147">
        <v>0</v>
      </c>
      <c r="CW147">
        <v>1674758401</v>
      </c>
      <c r="CX147">
        <v>0</v>
      </c>
      <c r="CY147">
        <v>1674757564.0999999</v>
      </c>
      <c r="CZ147" t="s">
        <v>356</v>
      </c>
      <c r="DA147">
        <v>1674757564.0999999</v>
      </c>
      <c r="DB147">
        <v>1674757561.0999999</v>
      </c>
      <c r="DC147">
        <v>36</v>
      </c>
      <c r="DD147">
        <v>6.9000000000000006E-2</v>
      </c>
      <c r="DE147">
        <v>-3.7999999999999999E-2</v>
      </c>
      <c r="DF147">
        <v>-5.3319999999999999</v>
      </c>
      <c r="DG147">
        <v>0.27300000000000002</v>
      </c>
      <c r="DH147">
        <v>415</v>
      </c>
      <c r="DI147">
        <v>32</v>
      </c>
      <c r="DJ147">
        <v>0.52</v>
      </c>
      <c r="DK147">
        <v>0.2</v>
      </c>
      <c r="DL147">
        <v>-17.857743902439029</v>
      </c>
      <c r="DM147">
        <v>-0.92772543554009368</v>
      </c>
      <c r="DN147">
        <v>9.8984142728015811E-2</v>
      </c>
      <c r="DO147">
        <v>0</v>
      </c>
      <c r="DP147">
        <v>0.55595421951219515</v>
      </c>
      <c r="DQ147">
        <v>9.3215121951220684E-3</v>
      </c>
      <c r="DR147">
        <v>2.2869893033780498E-3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3.2982200000000002</v>
      </c>
      <c r="EB147">
        <v>2.6255700000000002</v>
      </c>
      <c r="EC147">
        <v>0.17041000000000001</v>
      </c>
      <c r="ED147">
        <v>0.17068800000000001</v>
      </c>
      <c r="EE147">
        <v>0.13767499999999999</v>
      </c>
      <c r="EF147">
        <v>0.135018</v>
      </c>
      <c r="EG147">
        <v>25103.9</v>
      </c>
      <c r="EH147">
        <v>25526.1</v>
      </c>
      <c r="EI147">
        <v>28149.599999999999</v>
      </c>
      <c r="EJ147">
        <v>29618.6</v>
      </c>
      <c r="EK147">
        <v>33413.199999999997</v>
      </c>
      <c r="EL147">
        <v>35577.699999999997</v>
      </c>
      <c r="EM147">
        <v>39737.300000000003</v>
      </c>
      <c r="EN147">
        <v>42338.5</v>
      </c>
      <c r="EO147">
        <v>2.1077499999999998</v>
      </c>
      <c r="EP147">
        <v>2.2099500000000001</v>
      </c>
      <c r="EQ147">
        <v>0.123013</v>
      </c>
      <c r="ER147">
        <v>0</v>
      </c>
      <c r="ES147">
        <v>29.8934</v>
      </c>
      <c r="ET147">
        <v>999.9</v>
      </c>
      <c r="EU147">
        <v>67</v>
      </c>
      <c r="EV147">
        <v>35.5</v>
      </c>
      <c r="EW147">
        <v>38.458300000000001</v>
      </c>
      <c r="EX147">
        <v>56.7547</v>
      </c>
      <c r="EY147">
        <v>-3.4935900000000002</v>
      </c>
      <c r="EZ147">
        <v>2</v>
      </c>
      <c r="FA147">
        <v>0.32945099999999999</v>
      </c>
      <c r="FB147">
        <v>-0.485564</v>
      </c>
      <c r="FC147">
        <v>20.2746</v>
      </c>
      <c r="FD147">
        <v>5.2196899999999999</v>
      </c>
      <c r="FE147">
        <v>12.004</v>
      </c>
      <c r="FF147">
        <v>4.9862500000000001</v>
      </c>
      <c r="FG147">
        <v>3.2845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1.8622000000000001</v>
      </c>
      <c r="FN147">
        <v>1.8643099999999999</v>
      </c>
      <c r="FO147">
        <v>1.8603499999999999</v>
      </c>
      <c r="FP147">
        <v>1.8610899999999999</v>
      </c>
      <c r="FQ147">
        <v>1.8602000000000001</v>
      </c>
      <c r="FR147">
        <v>1.8619000000000001</v>
      </c>
      <c r="FS147">
        <v>1.8585100000000001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-6.2430000000000003</v>
      </c>
      <c r="GH147">
        <v>0.28120000000000001</v>
      </c>
      <c r="GI147">
        <v>-3.9704311847748919</v>
      </c>
      <c r="GJ147">
        <v>-4.001498376286535E-3</v>
      </c>
      <c r="GK147">
        <v>2.0240158909263329E-6</v>
      </c>
      <c r="GL147">
        <v>-5.0118485733500383E-10</v>
      </c>
      <c r="GM147">
        <v>-5.8397261604675788E-2</v>
      </c>
      <c r="GN147">
        <v>3.5264372609216709E-3</v>
      </c>
      <c r="GO147">
        <v>5.1992710767976636E-4</v>
      </c>
      <c r="GP147">
        <v>-9.5545545698783704E-6</v>
      </c>
      <c r="GQ147">
        <v>7</v>
      </c>
      <c r="GR147">
        <v>2079</v>
      </c>
      <c r="GS147">
        <v>3</v>
      </c>
      <c r="GT147">
        <v>32</v>
      </c>
      <c r="GU147">
        <v>13.7</v>
      </c>
      <c r="GV147">
        <v>13.7</v>
      </c>
      <c r="GW147">
        <v>2.52319</v>
      </c>
      <c r="GX147">
        <v>2.5427200000000001</v>
      </c>
      <c r="GY147">
        <v>2.04834</v>
      </c>
      <c r="GZ147">
        <v>2.6171899999999999</v>
      </c>
      <c r="HA147">
        <v>2.1972700000000001</v>
      </c>
      <c r="HB147">
        <v>2.3046899999999999</v>
      </c>
      <c r="HC147">
        <v>39.792499999999997</v>
      </c>
      <c r="HD147">
        <v>14.1846</v>
      </c>
      <c r="HE147">
        <v>18</v>
      </c>
      <c r="HF147">
        <v>597.62099999999998</v>
      </c>
      <c r="HG147">
        <v>753.04499999999996</v>
      </c>
      <c r="HH147">
        <v>31.000599999999999</v>
      </c>
      <c r="HI147">
        <v>31.615500000000001</v>
      </c>
      <c r="HJ147">
        <v>30.0001</v>
      </c>
      <c r="HK147">
        <v>31.5609</v>
      </c>
      <c r="HL147">
        <v>31.566099999999999</v>
      </c>
      <c r="HM147">
        <v>50.483800000000002</v>
      </c>
      <c r="HN147">
        <v>20.194199999999999</v>
      </c>
      <c r="HO147">
        <v>100</v>
      </c>
      <c r="HP147">
        <v>31</v>
      </c>
      <c r="HQ147">
        <v>889.33699999999999</v>
      </c>
      <c r="HR147">
        <v>32.867800000000003</v>
      </c>
      <c r="HS147">
        <v>99.195599999999999</v>
      </c>
      <c r="HT147">
        <v>98.176199999999994</v>
      </c>
    </row>
    <row r="148" spans="1:228" x14ac:dyDescent="0.2">
      <c r="A148">
        <v>133</v>
      </c>
      <c r="B148">
        <v>1674758388.0999999</v>
      </c>
      <c r="C148">
        <v>531</v>
      </c>
      <c r="D148" t="s">
        <v>624</v>
      </c>
      <c r="E148" t="s">
        <v>625</v>
      </c>
      <c r="F148">
        <v>4</v>
      </c>
      <c r="G148">
        <v>1674758385.7874999</v>
      </c>
      <c r="H148">
        <f t="shared" si="68"/>
        <v>6.2162202213390599E-4</v>
      </c>
      <c r="I148">
        <f t="shared" si="69"/>
        <v>0.62162202213390594</v>
      </c>
      <c r="J148">
        <f t="shared" si="70"/>
        <v>8.4636990210786571</v>
      </c>
      <c r="K148">
        <f t="shared" si="71"/>
        <v>862.42824999999993</v>
      </c>
      <c r="L148">
        <f t="shared" si="72"/>
        <v>539.87882065873225</v>
      </c>
      <c r="M148">
        <f t="shared" si="73"/>
        <v>54.668356108762453</v>
      </c>
      <c r="N148">
        <f t="shared" si="74"/>
        <v>87.32984678252393</v>
      </c>
      <c r="O148">
        <f t="shared" si="75"/>
        <v>4.448332919870647E-2</v>
      </c>
      <c r="P148">
        <f t="shared" si="76"/>
        <v>2.7679626185199129</v>
      </c>
      <c r="Q148">
        <f t="shared" si="77"/>
        <v>4.4089963767230865E-2</v>
      </c>
      <c r="R148">
        <f t="shared" si="78"/>
        <v>2.7591279630262269E-2</v>
      </c>
      <c r="S148">
        <f t="shared" si="79"/>
        <v>226.11753936093149</v>
      </c>
      <c r="T148">
        <f t="shared" si="80"/>
        <v>33.420201645782726</v>
      </c>
      <c r="U148">
        <f t="shared" si="81"/>
        <v>31.897562499999999</v>
      </c>
      <c r="V148">
        <f t="shared" si="82"/>
        <v>4.7474669685273243</v>
      </c>
      <c r="W148">
        <f t="shared" si="83"/>
        <v>69.968282882725177</v>
      </c>
      <c r="X148">
        <f t="shared" si="84"/>
        <v>3.3770755099173604</v>
      </c>
      <c r="Y148">
        <f t="shared" si="85"/>
        <v>4.8265805173148584</v>
      </c>
      <c r="Z148">
        <f t="shared" si="86"/>
        <v>1.3703914586099639</v>
      </c>
      <c r="AA148">
        <f t="shared" si="87"/>
        <v>-27.413531176105256</v>
      </c>
      <c r="AB148">
        <f t="shared" si="88"/>
        <v>43.587166311436981</v>
      </c>
      <c r="AC148">
        <f t="shared" si="89"/>
        <v>3.5726913786019772</v>
      </c>
      <c r="AD148">
        <f t="shared" si="90"/>
        <v>245.86386587486518</v>
      </c>
      <c r="AE148">
        <f t="shared" si="91"/>
        <v>19.046030372254325</v>
      </c>
      <c r="AF148">
        <f t="shared" si="92"/>
        <v>0.62162750306574543</v>
      </c>
      <c r="AG148">
        <f t="shared" si="93"/>
        <v>8.4636990210786571</v>
      </c>
      <c r="AH148">
        <v>910.16206553655877</v>
      </c>
      <c r="AI148">
        <v>895.3140424242423</v>
      </c>
      <c r="AJ148">
        <v>1.7267691163513079</v>
      </c>
      <c r="AK148">
        <v>63.968165495996793</v>
      </c>
      <c r="AL148">
        <f t="shared" si="94"/>
        <v>0.62162202213390594</v>
      </c>
      <c r="AM148">
        <v>32.792948729509753</v>
      </c>
      <c r="AN148">
        <v>33.347624242424217</v>
      </c>
      <c r="AO148">
        <v>-9.3905603650726573E-6</v>
      </c>
      <c r="AP148">
        <v>93.478074377991348</v>
      </c>
      <c r="AQ148">
        <v>83</v>
      </c>
      <c r="AR148">
        <v>13</v>
      </c>
      <c r="AS148">
        <f t="shared" si="95"/>
        <v>1</v>
      </c>
      <c r="AT148">
        <f t="shared" si="96"/>
        <v>0</v>
      </c>
      <c r="AU148">
        <f t="shared" si="97"/>
        <v>47471.710457746172</v>
      </c>
      <c r="AV148">
        <f t="shared" si="98"/>
        <v>1200.0037500000001</v>
      </c>
      <c r="AW148">
        <f t="shared" si="99"/>
        <v>1025.9290260937466</v>
      </c>
      <c r="AX148">
        <f t="shared" si="100"/>
        <v>0.85493818339629912</v>
      </c>
      <c r="AY148">
        <f t="shared" si="101"/>
        <v>0.18843069395485762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1674758385.7874999</v>
      </c>
      <c r="BF148">
        <v>862.42824999999993</v>
      </c>
      <c r="BG148">
        <v>880.50250000000005</v>
      </c>
      <c r="BH148">
        <v>33.3504</v>
      </c>
      <c r="BI148">
        <v>32.795774999999999</v>
      </c>
      <c r="BJ148">
        <v>868.67599999999993</v>
      </c>
      <c r="BK148">
        <v>33.069175000000001</v>
      </c>
      <c r="BL148">
        <v>650.05650000000003</v>
      </c>
      <c r="BM148">
        <v>101.16025</v>
      </c>
      <c r="BN148">
        <v>0.1001699625</v>
      </c>
      <c r="BO148">
        <v>32.18965</v>
      </c>
      <c r="BP148">
        <v>31.897562499999999</v>
      </c>
      <c r="BQ148">
        <v>999.9</v>
      </c>
      <c r="BR148">
        <v>0</v>
      </c>
      <c r="BS148">
        <v>0</v>
      </c>
      <c r="BT148">
        <v>9001.64</v>
      </c>
      <c r="BU148">
        <v>0</v>
      </c>
      <c r="BV148">
        <v>169.891625</v>
      </c>
      <c r="BW148">
        <v>-18.074137499999999</v>
      </c>
      <c r="BX148">
        <v>892.18299999999999</v>
      </c>
      <c r="BY148">
        <v>910.35825</v>
      </c>
      <c r="BZ148">
        <v>0.55464825000000006</v>
      </c>
      <c r="CA148">
        <v>880.50250000000005</v>
      </c>
      <c r="CB148">
        <v>32.795774999999999</v>
      </c>
      <c r="CC148">
        <v>3.3737412500000001</v>
      </c>
      <c r="CD148">
        <v>3.3176350000000001</v>
      </c>
      <c r="CE148">
        <v>25.997425</v>
      </c>
      <c r="CF148">
        <v>25.714300000000001</v>
      </c>
      <c r="CG148">
        <v>1200.0037500000001</v>
      </c>
      <c r="CH148">
        <v>0.499977375</v>
      </c>
      <c r="CI148">
        <v>0.50002262500000005</v>
      </c>
      <c r="CJ148">
        <v>0</v>
      </c>
      <c r="CK148">
        <v>794.8287499999999</v>
      </c>
      <c r="CL148">
        <v>4.9990899999999998</v>
      </c>
      <c r="CM148">
        <v>8218.3012500000004</v>
      </c>
      <c r="CN148">
        <v>9557.8087500000001</v>
      </c>
      <c r="CO148">
        <v>41.16375</v>
      </c>
      <c r="CP148">
        <v>42.765500000000003</v>
      </c>
      <c r="CQ148">
        <v>41.936999999999998</v>
      </c>
      <c r="CR148">
        <v>41.875</v>
      </c>
      <c r="CS148">
        <v>42.5</v>
      </c>
      <c r="CT148">
        <v>597.47500000000002</v>
      </c>
      <c r="CU148">
        <v>597.52874999999995</v>
      </c>
      <c r="CV148">
        <v>0</v>
      </c>
      <c r="CW148">
        <v>1674758404.5999999</v>
      </c>
      <c r="CX148">
        <v>0</v>
      </c>
      <c r="CY148">
        <v>1674757564.0999999</v>
      </c>
      <c r="CZ148" t="s">
        <v>356</v>
      </c>
      <c r="DA148">
        <v>1674757564.0999999</v>
      </c>
      <c r="DB148">
        <v>1674757561.0999999</v>
      </c>
      <c r="DC148">
        <v>36</v>
      </c>
      <c r="DD148">
        <v>6.9000000000000006E-2</v>
      </c>
      <c r="DE148">
        <v>-3.7999999999999999E-2</v>
      </c>
      <c r="DF148">
        <v>-5.3319999999999999</v>
      </c>
      <c r="DG148">
        <v>0.27300000000000002</v>
      </c>
      <c r="DH148">
        <v>415</v>
      </c>
      <c r="DI148">
        <v>32</v>
      </c>
      <c r="DJ148">
        <v>0.52</v>
      </c>
      <c r="DK148">
        <v>0.2</v>
      </c>
      <c r="DL148">
        <v>-17.923085365853659</v>
      </c>
      <c r="DM148">
        <v>-1.068485017421569</v>
      </c>
      <c r="DN148">
        <v>0.11231073089267379</v>
      </c>
      <c r="DO148">
        <v>0</v>
      </c>
      <c r="DP148">
        <v>0.55601929268292694</v>
      </c>
      <c r="DQ148">
        <v>1.6634425087107739E-2</v>
      </c>
      <c r="DR148">
        <v>2.378624261574602E-3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3.29826</v>
      </c>
      <c r="EB148">
        <v>2.6253000000000002</v>
      </c>
      <c r="EC148">
        <v>0.17127200000000001</v>
      </c>
      <c r="ED148">
        <v>0.17153399999999999</v>
      </c>
      <c r="EE148">
        <v>0.13766800000000001</v>
      </c>
      <c r="EF148">
        <v>0.13506399999999999</v>
      </c>
      <c r="EG148">
        <v>25078</v>
      </c>
      <c r="EH148">
        <v>25500.1</v>
      </c>
      <c r="EI148">
        <v>28149.9</v>
      </c>
      <c r="EJ148">
        <v>29618.7</v>
      </c>
      <c r="EK148">
        <v>33413.599999999999</v>
      </c>
      <c r="EL148">
        <v>35575.9</v>
      </c>
      <c r="EM148">
        <v>39737.5</v>
      </c>
      <c r="EN148">
        <v>42338.400000000001</v>
      </c>
      <c r="EO148">
        <v>2.1081500000000002</v>
      </c>
      <c r="EP148">
        <v>2.2101000000000002</v>
      </c>
      <c r="EQ148">
        <v>0.12349</v>
      </c>
      <c r="ER148">
        <v>0</v>
      </c>
      <c r="ES148">
        <v>29.896000000000001</v>
      </c>
      <c r="ET148">
        <v>999.9</v>
      </c>
      <c r="EU148">
        <v>67</v>
      </c>
      <c r="EV148">
        <v>35.5</v>
      </c>
      <c r="EW148">
        <v>38.455399999999997</v>
      </c>
      <c r="EX148">
        <v>57.174700000000001</v>
      </c>
      <c r="EY148">
        <v>-3.51763</v>
      </c>
      <c r="EZ148">
        <v>2</v>
      </c>
      <c r="FA148">
        <v>0.32941300000000001</v>
      </c>
      <c r="FB148">
        <v>-0.48480400000000001</v>
      </c>
      <c r="FC148">
        <v>20.2746</v>
      </c>
      <c r="FD148">
        <v>5.2189399999999999</v>
      </c>
      <c r="FE148">
        <v>12.0044</v>
      </c>
      <c r="FF148">
        <v>4.9862500000000001</v>
      </c>
      <c r="FG148">
        <v>3.2844799999999998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1.86222</v>
      </c>
      <c r="FN148">
        <v>1.8643000000000001</v>
      </c>
      <c r="FO148">
        <v>1.8603499999999999</v>
      </c>
      <c r="FP148">
        <v>1.8611</v>
      </c>
      <c r="FQ148">
        <v>1.8602000000000001</v>
      </c>
      <c r="FR148">
        <v>1.86191</v>
      </c>
      <c r="FS148">
        <v>1.8585100000000001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-6.2530000000000001</v>
      </c>
      <c r="GH148">
        <v>0.28129999999999999</v>
      </c>
      <c r="GI148">
        <v>-3.9704311847748919</v>
      </c>
      <c r="GJ148">
        <v>-4.001498376286535E-3</v>
      </c>
      <c r="GK148">
        <v>2.0240158909263329E-6</v>
      </c>
      <c r="GL148">
        <v>-5.0118485733500383E-10</v>
      </c>
      <c r="GM148">
        <v>-5.8397261604675788E-2</v>
      </c>
      <c r="GN148">
        <v>3.5264372609216709E-3</v>
      </c>
      <c r="GO148">
        <v>5.1992710767976636E-4</v>
      </c>
      <c r="GP148">
        <v>-9.5545545698783704E-6</v>
      </c>
      <c r="GQ148">
        <v>7</v>
      </c>
      <c r="GR148">
        <v>2079</v>
      </c>
      <c r="GS148">
        <v>3</v>
      </c>
      <c r="GT148">
        <v>32</v>
      </c>
      <c r="GU148">
        <v>13.7</v>
      </c>
      <c r="GV148">
        <v>13.8</v>
      </c>
      <c r="GW148">
        <v>2.5390600000000001</v>
      </c>
      <c r="GX148">
        <v>2.5463900000000002</v>
      </c>
      <c r="GY148">
        <v>2.04834</v>
      </c>
      <c r="GZ148">
        <v>2.6171899999999999</v>
      </c>
      <c r="HA148">
        <v>2.1972700000000001</v>
      </c>
      <c r="HB148">
        <v>2.31812</v>
      </c>
      <c r="HC148">
        <v>39.792499999999997</v>
      </c>
      <c r="HD148">
        <v>14.175800000000001</v>
      </c>
      <c r="HE148">
        <v>18</v>
      </c>
      <c r="HF148">
        <v>597.91300000000001</v>
      </c>
      <c r="HG148">
        <v>753.19</v>
      </c>
      <c r="HH148">
        <v>31.000399999999999</v>
      </c>
      <c r="HI148">
        <v>31.615500000000001</v>
      </c>
      <c r="HJ148">
        <v>30</v>
      </c>
      <c r="HK148">
        <v>31.5609</v>
      </c>
      <c r="HL148">
        <v>31.566099999999999</v>
      </c>
      <c r="HM148">
        <v>50.792900000000003</v>
      </c>
      <c r="HN148">
        <v>19.916699999999999</v>
      </c>
      <c r="HO148">
        <v>100</v>
      </c>
      <c r="HP148">
        <v>31</v>
      </c>
      <c r="HQ148">
        <v>896.04899999999998</v>
      </c>
      <c r="HR148">
        <v>32.8752</v>
      </c>
      <c r="HS148">
        <v>99.196299999999994</v>
      </c>
      <c r="HT148">
        <v>98.176199999999994</v>
      </c>
    </row>
    <row r="149" spans="1:228" x14ac:dyDescent="0.2">
      <c r="A149">
        <v>134</v>
      </c>
      <c r="B149">
        <v>1674758392.0999999</v>
      </c>
      <c r="C149">
        <v>535</v>
      </c>
      <c r="D149" t="s">
        <v>626</v>
      </c>
      <c r="E149" t="s">
        <v>627</v>
      </c>
      <c r="F149">
        <v>4</v>
      </c>
      <c r="G149">
        <v>1674758390.0999999</v>
      </c>
      <c r="H149">
        <f t="shared" si="68"/>
        <v>6.0197487130720067E-4</v>
      </c>
      <c r="I149">
        <f t="shared" si="69"/>
        <v>0.60197487130720062</v>
      </c>
      <c r="J149">
        <f t="shared" si="70"/>
        <v>8.7305028443600872</v>
      </c>
      <c r="K149">
        <f t="shared" si="71"/>
        <v>869.55199999999991</v>
      </c>
      <c r="L149">
        <f t="shared" si="72"/>
        <v>526.71111497688378</v>
      </c>
      <c r="M149">
        <f t="shared" si="73"/>
        <v>53.335236884931561</v>
      </c>
      <c r="N149">
        <f t="shared" si="74"/>
        <v>88.051610427475836</v>
      </c>
      <c r="O149">
        <f t="shared" si="75"/>
        <v>4.3021351470267831E-2</v>
      </c>
      <c r="P149">
        <f t="shared" si="76"/>
        <v>2.766049728788782</v>
      </c>
      <c r="Q149">
        <f t="shared" si="77"/>
        <v>4.2653050043978673E-2</v>
      </c>
      <c r="R149">
        <f t="shared" si="78"/>
        <v>2.6690983772888387E-2</v>
      </c>
      <c r="S149">
        <f t="shared" si="79"/>
        <v>226.11701323606837</v>
      </c>
      <c r="T149">
        <f t="shared" si="80"/>
        <v>33.428359271359326</v>
      </c>
      <c r="U149">
        <f t="shared" si="81"/>
        <v>31.904128571428569</v>
      </c>
      <c r="V149">
        <f t="shared" si="82"/>
        <v>4.7492329441367183</v>
      </c>
      <c r="W149">
        <f t="shared" si="83"/>
        <v>69.968223079842176</v>
      </c>
      <c r="X149">
        <f t="shared" si="84"/>
        <v>3.3774557636553415</v>
      </c>
      <c r="Y149">
        <f t="shared" si="85"/>
        <v>4.8271281090006495</v>
      </c>
      <c r="Z149">
        <f t="shared" si="86"/>
        <v>1.3717771804813768</v>
      </c>
      <c r="AA149">
        <f t="shared" si="87"/>
        <v>-26.547091824647548</v>
      </c>
      <c r="AB149">
        <f t="shared" si="88"/>
        <v>42.87720164625167</v>
      </c>
      <c r="AC149">
        <f t="shared" si="89"/>
        <v>3.5170767242621577</v>
      </c>
      <c r="AD149">
        <f t="shared" si="90"/>
        <v>245.96419978193467</v>
      </c>
      <c r="AE149">
        <f t="shared" si="91"/>
        <v>19.11257734660111</v>
      </c>
      <c r="AF149">
        <f t="shared" si="92"/>
        <v>0.57798936701404935</v>
      </c>
      <c r="AG149">
        <f t="shared" si="93"/>
        <v>8.7305028443600872</v>
      </c>
      <c r="AH149">
        <v>917.07042934874096</v>
      </c>
      <c r="AI149">
        <v>902.09699999999964</v>
      </c>
      <c r="AJ149">
        <v>1.6934310398221639</v>
      </c>
      <c r="AK149">
        <v>63.968165495996793</v>
      </c>
      <c r="AL149">
        <f t="shared" si="94"/>
        <v>0.60197487130720062</v>
      </c>
      <c r="AM149">
        <v>32.823877521499703</v>
      </c>
      <c r="AN149">
        <v>33.360893333333323</v>
      </c>
      <c r="AO149">
        <v>1.9321162723885582E-5</v>
      </c>
      <c r="AP149">
        <v>93.478074377991348</v>
      </c>
      <c r="AQ149">
        <v>83</v>
      </c>
      <c r="AR149">
        <v>13</v>
      </c>
      <c r="AS149">
        <f t="shared" si="95"/>
        <v>1</v>
      </c>
      <c r="AT149">
        <f t="shared" si="96"/>
        <v>0</v>
      </c>
      <c r="AU149">
        <f t="shared" si="97"/>
        <v>47418.642658735182</v>
      </c>
      <c r="AV149">
        <f t="shared" si="98"/>
        <v>1200</v>
      </c>
      <c r="AW149">
        <f t="shared" si="99"/>
        <v>1025.9259135938178</v>
      </c>
      <c r="AX149">
        <f t="shared" si="100"/>
        <v>0.85493826132818151</v>
      </c>
      <c r="AY149">
        <f t="shared" si="101"/>
        <v>0.1884308443633903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1674758390.0999999</v>
      </c>
      <c r="BF149">
        <v>869.55199999999991</v>
      </c>
      <c r="BG149">
        <v>887.65814285714293</v>
      </c>
      <c r="BH149">
        <v>33.353999999999999</v>
      </c>
      <c r="BI149">
        <v>32.838271428571431</v>
      </c>
      <c r="BJ149">
        <v>875.81128571428576</v>
      </c>
      <c r="BK149">
        <v>33.072699999999998</v>
      </c>
      <c r="BL149">
        <v>650.00599999999997</v>
      </c>
      <c r="BM149">
        <v>101.1608571428571</v>
      </c>
      <c r="BN149">
        <v>0.1000340142857143</v>
      </c>
      <c r="BO149">
        <v>32.191657142857153</v>
      </c>
      <c r="BP149">
        <v>31.904128571428569</v>
      </c>
      <c r="BQ149">
        <v>999.89999999999986</v>
      </c>
      <c r="BR149">
        <v>0</v>
      </c>
      <c r="BS149">
        <v>0</v>
      </c>
      <c r="BT149">
        <v>8991.4285714285706</v>
      </c>
      <c r="BU149">
        <v>0</v>
      </c>
      <c r="BV149">
        <v>170.09571428571431</v>
      </c>
      <c r="BW149">
        <v>-18.10604285714286</v>
      </c>
      <c r="BX149">
        <v>899.55585714285712</v>
      </c>
      <c r="BY149">
        <v>917.79685714285711</v>
      </c>
      <c r="BZ149">
        <v>0.51572899999999999</v>
      </c>
      <c r="CA149">
        <v>887.65814285714293</v>
      </c>
      <c r="CB149">
        <v>32.838271428571431</v>
      </c>
      <c r="CC149">
        <v>3.3741114285714282</v>
      </c>
      <c r="CD149">
        <v>3.321938571428571</v>
      </c>
      <c r="CE149">
        <v>25.999271428571429</v>
      </c>
      <c r="CF149">
        <v>25.736171428571431</v>
      </c>
      <c r="CG149">
        <v>1200</v>
      </c>
      <c r="CH149">
        <v>0.49997414285714292</v>
      </c>
      <c r="CI149">
        <v>0.50002585714285719</v>
      </c>
      <c r="CJ149">
        <v>0</v>
      </c>
      <c r="CK149">
        <v>795.88571428571424</v>
      </c>
      <c r="CL149">
        <v>4.9990899999999998</v>
      </c>
      <c r="CM149">
        <v>8229.7471428571425</v>
      </c>
      <c r="CN149">
        <v>9557.7728571428579</v>
      </c>
      <c r="CO149">
        <v>41.186999999999998</v>
      </c>
      <c r="CP149">
        <v>42.75</v>
      </c>
      <c r="CQ149">
        <v>41.936999999999998</v>
      </c>
      <c r="CR149">
        <v>41.875</v>
      </c>
      <c r="CS149">
        <v>42.508857142857153</v>
      </c>
      <c r="CT149">
        <v>597.47000000000014</v>
      </c>
      <c r="CU149">
        <v>597.53</v>
      </c>
      <c r="CV149">
        <v>0</v>
      </c>
      <c r="CW149">
        <v>1674758408.8</v>
      </c>
      <c r="CX149">
        <v>0</v>
      </c>
      <c r="CY149">
        <v>1674757564.0999999</v>
      </c>
      <c r="CZ149" t="s">
        <v>356</v>
      </c>
      <c r="DA149">
        <v>1674757564.0999999</v>
      </c>
      <c r="DB149">
        <v>1674757561.0999999</v>
      </c>
      <c r="DC149">
        <v>36</v>
      </c>
      <c r="DD149">
        <v>6.9000000000000006E-2</v>
      </c>
      <c r="DE149">
        <v>-3.7999999999999999E-2</v>
      </c>
      <c r="DF149">
        <v>-5.3319999999999999</v>
      </c>
      <c r="DG149">
        <v>0.27300000000000002</v>
      </c>
      <c r="DH149">
        <v>415</v>
      </c>
      <c r="DI149">
        <v>32</v>
      </c>
      <c r="DJ149">
        <v>0.52</v>
      </c>
      <c r="DK149">
        <v>0.2</v>
      </c>
      <c r="DL149">
        <v>-17.996268292682931</v>
      </c>
      <c r="DM149">
        <v>-0.95815191637630903</v>
      </c>
      <c r="DN149">
        <v>0.10334495973177921</v>
      </c>
      <c r="DO149">
        <v>0</v>
      </c>
      <c r="DP149">
        <v>0.5487938536585365</v>
      </c>
      <c r="DQ149">
        <v>-0.10609415331010461</v>
      </c>
      <c r="DR149">
        <v>1.5999875065916169E-2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365</v>
      </c>
      <c r="EA149">
        <v>3.2980700000000001</v>
      </c>
      <c r="EB149">
        <v>2.6251099999999998</v>
      </c>
      <c r="EC149">
        <v>0.17211399999999999</v>
      </c>
      <c r="ED149">
        <v>0.172376</v>
      </c>
      <c r="EE149">
        <v>0.137711</v>
      </c>
      <c r="EF149">
        <v>0.13519200000000001</v>
      </c>
      <c r="EG149">
        <v>25052.9</v>
      </c>
      <c r="EH149">
        <v>25474.1</v>
      </c>
      <c r="EI149">
        <v>28150.400000000001</v>
      </c>
      <c r="EJ149">
        <v>29618.7</v>
      </c>
      <c r="EK149">
        <v>33412.800000000003</v>
      </c>
      <c r="EL149">
        <v>35570.800000000003</v>
      </c>
      <c r="EM149">
        <v>39738.400000000001</v>
      </c>
      <c r="EN149">
        <v>42338.6</v>
      </c>
      <c r="EO149">
        <v>2.10833</v>
      </c>
      <c r="EP149">
        <v>2.2101799999999998</v>
      </c>
      <c r="EQ149">
        <v>0.12348199999999999</v>
      </c>
      <c r="ER149">
        <v>0</v>
      </c>
      <c r="ES149">
        <v>29.899699999999999</v>
      </c>
      <c r="ET149">
        <v>999.9</v>
      </c>
      <c r="EU149">
        <v>67</v>
      </c>
      <c r="EV149">
        <v>35.5</v>
      </c>
      <c r="EW149">
        <v>38.453499999999998</v>
      </c>
      <c r="EX149">
        <v>57.1447</v>
      </c>
      <c r="EY149">
        <v>-3.5376599999999998</v>
      </c>
      <c r="EZ149">
        <v>2</v>
      </c>
      <c r="FA149">
        <v>0.32942100000000002</v>
      </c>
      <c r="FB149">
        <v>-0.48272300000000001</v>
      </c>
      <c r="FC149">
        <v>20.274699999999999</v>
      </c>
      <c r="FD149">
        <v>5.2195400000000003</v>
      </c>
      <c r="FE149">
        <v>12.004</v>
      </c>
      <c r="FF149">
        <v>4.9866000000000001</v>
      </c>
      <c r="FG149">
        <v>3.2845499999999999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1.8622099999999999</v>
      </c>
      <c r="FN149">
        <v>1.8643000000000001</v>
      </c>
      <c r="FO149">
        <v>1.8603499999999999</v>
      </c>
      <c r="FP149">
        <v>1.86111</v>
      </c>
      <c r="FQ149">
        <v>1.8602000000000001</v>
      </c>
      <c r="FR149">
        <v>1.86191</v>
      </c>
      <c r="FS149">
        <v>1.8585199999999999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-6.2640000000000002</v>
      </c>
      <c r="GH149">
        <v>0.28129999999999999</v>
      </c>
      <c r="GI149">
        <v>-3.9704311847748919</v>
      </c>
      <c r="GJ149">
        <v>-4.001498376286535E-3</v>
      </c>
      <c r="GK149">
        <v>2.0240158909263329E-6</v>
      </c>
      <c r="GL149">
        <v>-5.0118485733500383E-10</v>
      </c>
      <c r="GM149">
        <v>-5.8397261604675788E-2</v>
      </c>
      <c r="GN149">
        <v>3.5264372609216709E-3</v>
      </c>
      <c r="GO149">
        <v>5.1992710767976636E-4</v>
      </c>
      <c r="GP149">
        <v>-9.5545545698783704E-6</v>
      </c>
      <c r="GQ149">
        <v>7</v>
      </c>
      <c r="GR149">
        <v>2079</v>
      </c>
      <c r="GS149">
        <v>3</v>
      </c>
      <c r="GT149">
        <v>32</v>
      </c>
      <c r="GU149">
        <v>13.8</v>
      </c>
      <c r="GV149">
        <v>13.8</v>
      </c>
      <c r="GW149">
        <v>2.5549300000000001</v>
      </c>
      <c r="GX149">
        <v>2.5451700000000002</v>
      </c>
      <c r="GY149">
        <v>2.04834</v>
      </c>
      <c r="GZ149">
        <v>2.6171899999999999</v>
      </c>
      <c r="HA149">
        <v>2.1972700000000001</v>
      </c>
      <c r="HB149">
        <v>2.3071299999999999</v>
      </c>
      <c r="HC149">
        <v>39.792499999999997</v>
      </c>
      <c r="HD149">
        <v>14.175800000000001</v>
      </c>
      <c r="HE149">
        <v>18</v>
      </c>
      <c r="HF149">
        <v>598.04100000000005</v>
      </c>
      <c r="HG149">
        <v>753.26199999999994</v>
      </c>
      <c r="HH149">
        <v>31.000499999999999</v>
      </c>
      <c r="HI149">
        <v>31.615500000000001</v>
      </c>
      <c r="HJ149">
        <v>30</v>
      </c>
      <c r="HK149">
        <v>31.5609</v>
      </c>
      <c r="HL149">
        <v>31.566099999999999</v>
      </c>
      <c r="HM149">
        <v>51.106000000000002</v>
      </c>
      <c r="HN149">
        <v>19.916699999999999</v>
      </c>
      <c r="HO149">
        <v>100</v>
      </c>
      <c r="HP149">
        <v>31</v>
      </c>
      <c r="HQ149">
        <v>902.75199999999995</v>
      </c>
      <c r="HR149">
        <v>32.869300000000003</v>
      </c>
      <c r="HS149">
        <v>99.198300000000003</v>
      </c>
      <c r="HT149">
        <v>98.176500000000004</v>
      </c>
    </row>
    <row r="150" spans="1:228" x14ac:dyDescent="0.2">
      <c r="A150">
        <v>135</v>
      </c>
      <c r="B150">
        <v>1674758396.0999999</v>
      </c>
      <c r="C150">
        <v>539</v>
      </c>
      <c r="D150" t="s">
        <v>628</v>
      </c>
      <c r="E150" t="s">
        <v>629</v>
      </c>
      <c r="F150">
        <v>4</v>
      </c>
      <c r="G150">
        <v>1674758393.7874999</v>
      </c>
      <c r="H150">
        <f t="shared" si="68"/>
        <v>6.0873025436963162E-4</v>
      </c>
      <c r="I150">
        <f t="shared" si="69"/>
        <v>0.60873025436963157</v>
      </c>
      <c r="J150">
        <f t="shared" si="70"/>
        <v>8.5262067484129709</v>
      </c>
      <c r="K150">
        <f t="shared" si="71"/>
        <v>875.68775000000005</v>
      </c>
      <c r="L150">
        <f t="shared" si="72"/>
        <v>543.76541262239846</v>
      </c>
      <c r="M150">
        <f t="shared" si="73"/>
        <v>55.061752911940275</v>
      </c>
      <c r="N150">
        <f t="shared" si="74"/>
        <v>88.672249832844201</v>
      </c>
      <c r="O150">
        <f t="shared" si="75"/>
        <v>4.350482953510193E-2</v>
      </c>
      <c r="P150">
        <f t="shared" si="76"/>
        <v>2.7694478561934424</v>
      </c>
      <c r="Q150">
        <f t="shared" si="77"/>
        <v>4.3128700437724779E-2</v>
      </c>
      <c r="R150">
        <f t="shared" si="78"/>
        <v>2.6988960313919313E-2</v>
      </c>
      <c r="S150">
        <f t="shared" si="79"/>
        <v>226.11733986095885</v>
      </c>
      <c r="T150">
        <f t="shared" si="80"/>
        <v>33.426044388373889</v>
      </c>
      <c r="U150">
        <f t="shared" si="81"/>
        <v>31.9106375</v>
      </c>
      <c r="V150">
        <f t="shared" si="82"/>
        <v>4.7509841153423</v>
      </c>
      <c r="W150">
        <f t="shared" si="83"/>
        <v>69.999568270575011</v>
      </c>
      <c r="X150">
        <f t="shared" si="84"/>
        <v>3.3791465229008311</v>
      </c>
      <c r="Y150">
        <f t="shared" si="85"/>
        <v>4.827381948755944</v>
      </c>
      <c r="Z150">
        <f t="shared" si="86"/>
        <v>1.371837592441469</v>
      </c>
      <c r="AA150">
        <f t="shared" si="87"/>
        <v>-26.845004217700755</v>
      </c>
      <c r="AB150">
        <f t="shared" si="88"/>
        <v>42.096960012473581</v>
      </c>
      <c r="AC150">
        <f t="shared" si="89"/>
        <v>3.4489652438169363</v>
      </c>
      <c r="AD150">
        <f t="shared" si="90"/>
        <v>244.81826089954859</v>
      </c>
      <c r="AE150">
        <f t="shared" si="91"/>
        <v>19.19492005870303</v>
      </c>
      <c r="AF150">
        <f t="shared" si="92"/>
        <v>0.57543341367611356</v>
      </c>
      <c r="AG150">
        <f t="shared" si="93"/>
        <v>8.5262067484129709</v>
      </c>
      <c r="AH150">
        <v>924.06683625529149</v>
      </c>
      <c r="AI150">
        <v>909.08215757575761</v>
      </c>
      <c r="AJ150">
        <v>1.745911930768729</v>
      </c>
      <c r="AK150">
        <v>63.968165495996793</v>
      </c>
      <c r="AL150">
        <f t="shared" si="94"/>
        <v>0.60873025436963157</v>
      </c>
      <c r="AM150">
        <v>32.857281541063983</v>
      </c>
      <c r="AN150">
        <v>33.37815393939394</v>
      </c>
      <c r="AO150">
        <v>3.8884348246357278E-3</v>
      </c>
      <c r="AP150">
        <v>93.478074377991348</v>
      </c>
      <c r="AQ150">
        <v>83</v>
      </c>
      <c r="AR150">
        <v>13</v>
      </c>
      <c r="AS150">
        <f t="shared" si="95"/>
        <v>1</v>
      </c>
      <c r="AT150">
        <f t="shared" si="96"/>
        <v>0</v>
      </c>
      <c r="AU150">
        <f t="shared" si="97"/>
        <v>47512.23114566088</v>
      </c>
      <c r="AV150">
        <f t="shared" si="98"/>
        <v>1200.0025000000001</v>
      </c>
      <c r="AW150">
        <f t="shared" si="99"/>
        <v>1025.9279760937613</v>
      </c>
      <c r="AX150">
        <f t="shared" si="100"/>
        <v>0.8549381989568865</v>
      </c>
      <c r="AY150">
        <f t="shared" si="101"/>
        <v>0.18843072398679073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1674758393.7874999</v>
      </c>
      <c r="BF150">
        <v>875.68775000000005</v>
      </c>
      <c r="BG150">
        <v>893.87149999999997</v>
      </c>
      <c r="BH150">
        <v>33.370950000000001</v>
      </c>
      <c r="BI150">
        <v>32.857500000000002</v>
      </c>
      <c r="BJ150">
        <v>881.95699999999999</v>
      </c>
      <c r="BK150">
        <v>33.089550000000003</v>
      </c>
      <c r="BL150">
        <v>649.99199999999996</v>
      </c>
      <c r="BM150">
        <v>101.16025</v>
      </c>
      <c r="BN150">
        <v>9.9873637500000001E-2</v>
      </c>
      <c r="BO150">
        <v>32.192587500000002</v>
      </c>
      <c r="BP150">
        <v>31.9106375</v>
      </c>
      <c r="BQ150">
        <v>999.9</v>
      </c>
      <c r="BR150">
        <v>0</v>
      </c>
      <c r="BS150">
        <v>0</v>
      </c>
      <c r="BT150">
        <v>9009.53125</v>
      </c>
      <c r="BU150">
        <v>0</v>
      </c>
      <c r="BV150">
        <v>170.245375</v>
      </c>
      <c r="BW150">
        <v>-18.183675000000001</v>
      </c>
      <c r="BX150">
        <v>905.91937499999995</v>
      </c>
      <c r="BY150">
        <v>924.23974999999996</v>
      </c>
      <c r="BZ150">
        <v>0.51345675000000002</v>
      </c>
      <c r="CA150">
        <v>893.87149999999997</v>
      </c>
      <c r="CB150">
        <v>32.857500000000002</v>
      </c>
      <c r="CC150">
        <v>3.3758175000000001</v>
      </c>
      <c r="CD150">
        <v>3.3238775</v>
      </c>
      <c r="CE150">
        <v>26.0078</v>
      </c>
      <c r="CF150">
        <v>25.745999999999999</v>
      </c>
      <c r="CG150">
        <v>1200.0025000000001</v>
      </c>
      <c r="CH150">
        <v>0.49997775</v>
      </c>
      <c r="CI150">
        <v>0.50002225</v>
      </c>
      <c r="CJ150">
        <v>0</v>
      </c>
      <c r="CK150">
        <v>796.8744999999999</v>
      </c>
      <c r="CL150">
        <v>4.9990899999999998</v>
      </c>
      <c r="CM150">
        <v>8238.9349999999995</v>
      </c>
      <c r="CN150">
        <v>9557.7924999999996</v>
      </c>
      <c r="CO150">
        <v>41.171499999999988</v>
      </c>
      <c r="CP150">
        <v>42.757750000000001</v>
      </c>
      <c r="CQ150">
        <v>41.936999999999998</v>
      </c>
      <c r="CR150">
        <v>41.875</v>
      </c>
      <c r="CS150">
        <v>42.515500000000003</v>
      </c>
      <c r="CT150">
        <v>597.47375</v>
      </c>
      <c r="CU150">
        <v>597.52874999999995</v>
      </c>
      <c r="CV150">
        <v>0</v>
      </c>
      <c r="CW150">
        <v>1674758413</v>
      </c>
      <c r="CX150">
        <v>0</v>
      </c>
      <c r="CY150">
        <v>1674757564.0999999</v>
      </c>
      <c r="CZ150" t="s">
        <v>356</v>
      </c>
      <c r="DA150">
        <v>1674757564.0999999</v>
      </c>
      <c r="DB150">
        <v>1674757561.0999999</v>
      </c>
      <c r="DC150">
        <v>36</v>
      </c>
      <c r="DD150">
        <v>6.9000000000000006E-2</v>
      </c>
      <c r="DE150">
        <v>-3.7999999999999999E-2</v>
      </c>
      <c r="DF150">
        <v>-5.3319999999999999</v>
      </c>
      <c r="DG150">
        <v>0.27300000000000002</v>
      </c>
      <c r="DH150">
        <v>415</v>
      </c>
      <c r="DI150">
        <v>32</v>
      </c>
      <c r="DJ150">
        <v>0.52</v>
      </c>
      <c r="DK150">
        <v>0.2</v>
      </c>
      <c r="DL150">
        <v>-18.061456097560981</v>
      </c>
      <c r="DM150">
        <v>-0.88161114982579758</v>
      </c>
      <c r="DN150">
        <v>9.5833921507993247E-2</v>
      </c>
      <c r="DO150">
        <v>0</v>
      </c>
      <c r="DP150">
        <v>0.5409860975609756</v>
      </c>
      <c r="DQ150">
        <v>-0.18174100348432171</v>
      </c>
      <c r="DR150">
        <v>2.0845639279381468E-2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365</v>
      </c>
      <c r="EA150">
        <v>3.29813</v>
      </c>
      <c r="EB150">
        <v>2.62541</v>
      </c>
      <c r="EC150">
        <v>0.17297499999999999</v>
      </c>
      <c r="ED150">
        <v>0.173233</v>
      </c>
      <c r="EE150">
        <v>0.13775699999999999</v>
      </c>
      <c r="EF150">
        <v>0.13519900000000001</v>
      </c>
      <c r="EG150">
        <v>25026.9</v>
      </c>
      <c r="EH150">
        <v>25447.9</v>
      </c>
      <c r="EI150">
        <v>28150.5</v>
      </c>
      <c r="EJ150">
        <v>29619</v>
      </c>
      <c r="EK150">
        <v>33410.699999999997</v>
      </c>
      <c r="EL150">
        <v>35571.1</v>
      </c>
      <c r="EM150">
        <v>39737.9</v>
      </c>
      <c r="EN150">
        <v>42339.199999999997</v>
      </c>
      <c r="EO150">
        <v>2.1080999999999999</v>
      </c>
      <c r="EP150">
        <v>2.2101500000000001</v>
      </c>
      <c r="EQ150">
        <v>0.123404</v>
      </c>
      <c r="ER150">
        <v>0</v>
      </c>
      <c r="ES150">
        <v>29.904900000000001</v>
      </c>
      <c r="ET150">
        <v>999.9</v>
      </c>
      <c r="EU150">
        <v>67</v>
      </c>
      <c r="EV150">
        <v>35.5</v>
      </c>
      <c r="EW150">
        <v>38.46</v>
      </c>
      <c r="EX150">
        <v>56.784700000000001</v>
      </c>
      <c r="EY150">
        <v>-3.4655499999999999</v>
      </c>
      <c r="EZ150">
        <v>2</v>
      </c>
      <c r="FA150">
        <v>0.32939800000000002</v>
      </c>
      <c r="FB150">
        <v>-0.48136699999999999</v>
      </c>
      <c r="FC150">
        <v>20.274699999999999</v>
      </c>
      <c r="FD150">
        <v>5.2198399999999996</v>
      </c>
      <c r="FE150">
        <v>12.004</v>
      </c>
      <c r="FF150">
        <v>4.9863999999999997</v>
      </c>
      <c r="FG150">
        <v>3.2845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1.86219</v>
      </c>
      <c r="FN150">
        <v>1.8643099999999999</v>
      </c>
      <c r="FO150">
        <v>1.8603499999999999</v>
      </c>
      <c r="FP150">
        <v>1.8611</v>
      </c>
      <c r="FQ150">
        <v>1.8602000000000001</v>
      </c>
      <c r="FR150">
        <v>1.86189</v>
      </c>
      <c r="FS150">
        <v>1.8585100000000001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-6.2750000000000004</v>
      </c>
      <c r="GH150">
        <v>0.28149999999999997</v>
      </c>
      <c r="GI150">
        <v>-3.9704311847748919</v>
      </c>
      <c r="GJ150">
        <v>-4.001498376286535E-3</v>
      </c>
      <c r="GK150">
        <v>2.0240158909263329E-6</v>
      </c>
      <c r="GL150">
        <v>-5.0118485733500383E-10</v>
      </c>
      <c r="GM150">
        <v>-5.8397261604675788E-2</v>
      </c>
      <c r="GN150">
        <v>3.5264372609216709E-3</v>
      </c>
      <c r="GO150">
        <v>5.1992710767976636E-4</v>
      </c>
      <c r="GP150">
        <v>-9.5545545698783704E-6</v>
      </c>
      <c r="GQ150">
        <v>7</v>
      </c>
      <c r="GR150">
        <v>2079</v>
      </c>
      <c r="GS150">
        <v>3</v>
      </c>
      <c r="GT150">
        <v>32</v>
      </c>
      <c r="GU150">
        <v>13.9</v>
      </c>
      <c r="GV150">
        <v>13.9</v>
      </c>
      <c r="GW150">
        <v>2.5708000000000002</v>
      </c>
      <c r="GX150">
        <v>2.5451700000000002</v>
      </c>
      <c r="GY150">
        <v>2.04834</v>
      </c>
      <c r="GZ150">
        <v>2.6171899999999999</v>
      </c>
      <c r="HA150">
        <v>2.1972700000000001</v>
      </c>
      <c r="HB150">
        <v>2.3083499999999999</v>
      </c>
      <c r="HC150">
        <v>39.792499999999997</v>
      </c>
      <c r="HD150">
        <v>14.1671</v>
      </c>
      <c r="HE150">
        <v>18</v>
      </c>
      <c r="HF150">
        <v>597.87699999999995</v>
      </c>
      <c r="HG150">
        <v>753.23800000000006</v>
      </c>
      <c r="HH150">
        <v>31.000499999999999</v>
      </c>
      <c r="HI150">
        <v>31.615500000000001</v>
      </c>
      <c r="HJ150">
        <v>30</v>
      </c>
      <c r="HK150">
        <v>31.5609</v>
      </c>
      <c r="HL150">
        <v>31.566099999999999</v>
      </c>
      <c r="HM150">
        <v>51.414299999999997</v>
      </c>
      <c r="HN150">
        <v>19.916699999999999</v>
      </c>
      <c r="HO150">
        <v>100</v>
      </c>
      <c r="HP150">
        <v>31</v>
      </c>
      <c r="HQ150">
        <v>909.43100000000004</v>
      </c>
      <c r="HR150">
        <v>32.869300000000003</v>
      </c>
      <c r="HS150">
        <v>99.197800000000001</v>
      </c>
      <c r="HT150">
        <v>98.177700000000002</v>
      </c>
    </row>
    <row r="151" spans="1:228" x14ac:dyDescent="0.2">
      <c r="A151">
        <v>136</v>
      </c>
      <c r="B151">
        <v>1674758400.0999999</v>
      </c>
      <c r="C151">
        <v>543</v>
      </c>
      <c r="D151" t="s">
        <v>630</v>
      </c>
      <c r="E151" t="s">
        <v>631</v>
      </c>
      <c r="F151">
        <v>4</v>
      </c>
      <c r="G151">
        <v>1674758398.0999999</v>
      </c>
      <c r="H151">
        <f t="shared" si="68"/>
        <v>6.0658409528054221E-4</v>
      </c>
      <c r="I151">
        <f t="shared" si="69"/>
        <v>0.60658409528054225</v>
      </c>
      <c r="J151">
        <f t="shared" si="70"/>
        <v>8.6519712652504506</v>
      </c>
      <c r="K151">
        <f t="shared" si="71"/>
        <v>882.87057142857145</v>
      </c>
      <c r="L151">
        <f t="shared" si="72"/>
        <v>545.78875771049763</v>
      </c>
      <c r="M151">
        <f t="shared" si="73"/>
        <v>55.266831982014764</v>
      </c>
      <c r="N151">
        <f t="shared" si="74"/>
        <v>89.399898483965671</v>
      </c>
      <c r="O151">
        <f t="shared" si="75"/>
        <v>4.344580726087581E-2</v>
      </c>
      <c r="P151">
        <f t="shared" si="76"/>
        <v>2.7709187127000772</v>
      </c>
      <c r="Q151">
        <f t="shared" si="77"/>
        <v>4.30708905634095E-2</v>
      </c>
      <c r="R151">
        <f t="shared" si="78"/>
        <v>2.6952721591097444E-2</v>
      </c>
      <c r="S151">
        <f t="shared" si="79"/>
        <v>226.11800795029185</v>
      </c>
      <c r="T151">
        <f t="shared" si="80"/>
        <v>33.427325970709035</v>
      </c>
      <c r="U151">
        <f t="shared" si="81"/>
        <v>31.905757142857141</v>
      </c>
      <c r="V151">
        <f t="shared" si="82"/>
        <v>4.7496710445420467</v>
      </c>
      <c r="W151">
        <f t="shared" si="83"/>
        <v>70.029362242192065</v>
      </c>
      <c r="X151">
        <f t="shared" si="84"/>
        <v>3.380832853746881</v>
      </c>
      <c r="Y151">
        <f t="shared" si="85"/>
        <v>4.8277361745127525</v>
      </c>
      <c r="Z151">
        <f t="shared" si="86"/>
        <v>1.3688381907951657</v>
      </c>
      <c r="AA151">
        <f t="shared" si="87"/>
        <v>-26.750358601871913</v>
      </c>
      <c r="AB151">
        <f t="shared" si="88"/>
        <v>43.042308397868879</v>
      </c>
      <c r="AC151">
        <f t="shared" si="89"/>
        <v>3.5244828308915706</v>
      </c>
      <c r="AD151">
        <f t="shared" si="90"/>
        <v>245.9344405771804</v>
      </c>
      <c r="AE151">
        <f t="shared" si="91"/>
        <v>19.236667182278623</v>
      </c>
      <c r="AF151">
        <f t="shared" si="92"/>
        <v>0.59299843690188792</v>
      </c>
      <c r="AG151">
        <f t="shared" si="93"/>
        <v>8.6519712652504506</v>
      </c>
      <c r="AH151">
        <v>930.99777508218131</v>
      </c>
      <c r="AI151">
        <v>915.96241212121197</v>
      </c>
      <c r="AJ151">
        <v>1.7282250658127429</v>
      </c>
      <c r="AK151">
        <v>63.968165495996793</v>
      </c>
      <c r="AL151">
        <f t="shared" si="94"/>
        <v>0.60658409528054225</v>
      </c>
      <c r="AM151">
        <v>32.858308432404719</v>
      </c>
      <c r="AN151">
        <v>33.392315151515142</v>
      </c>
      <c r="AO151">
        <v>1.261071383178864E-3</v>
      </c>
      <c r="AP151">
        <v>93.478074377991348</v>
      </c>
      <c r="AQ151">
        <v>83</v>
      </c>
      <c r="AR151">
        <v>13</v>
      </c>
      <c r="AS151">
        <f t="shared" si="95"/>
        <v>1</v>
      </c>
      <c r="AT151">
        <f t="shared" si="96"/>
        <v>0</v>
      </c>
      <c r="AU151">
        <f t="shared" si="97"/>
        <v>47552.623333444142</v>
      </c>
      <c r="AV151">
        <f t="shared" si="98"/>
        <v>1200.005714285714</v>
      </c>
      <c r="AW151">
        <f t="shared" si="99"/>
        <v>1025.9307564509284</v>
      </c>
      <c r="AX151">
        <f t="shared" si="100"/>
        <v>0.85493822590803137</v>
      </c>
      <c r="AY151">
        <f t="shared" si="101"/>
        <v>0.18843077600250038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1674758398.0999999</v>
      </c>
      <c r="BF151">
        <v>882.87057142857145</v>
      </c>
      <c r="BG151">
        <v>901.11099999999999</v>
      </c>
      <c r="BH151">
        <v>33.38748571428571</v>
      </c>
      <c r="BI151">
        <v>32.858371428571417</v>
      </c>
      <c r="BJ151">
        <v>889.15114285714287</v>
      </c>
      <c r="BK151">
        <v>33.105985714285723</v>
      </c>
      <c r="BL151">
        <v>649.99157142857143</v>
      </c>
      <c r="BM151">
        <v>101.1605714285714</v>
      </c>
      <c r="BN151">
        <v>9.9909300000000006E-2</v>
      </c>
      <c r="BO151">
        <v>32.19388571428572</v>
      </c>
      <c r="BP151">
        <v>31.905757142857141</v>
      </c>
      <c r="BQ151">
        <v>999.89999999999986</v>
      </c>
      <c r="BR151">
        <v>0</v>
      </c>
      <c r="BS151">
        <v>0</v>
      </c>
      <c r="BT151">
        <v>9017.3214285714294</v>
      </c>
      <c r="BU151">
        <v>0</v>
      </c>
      <c r="BV151">
        <v>170.45842857142861</v>
      </c>
      <c r="BW151">
        <v>-18.240385714285711</v>
      </c>
      <c r="BX151">
        <v>913.36571428571426</v>
      </c>
      <c r="BY151">
        <v>931.72599999999989</v>
      </c>
      <c r="BZ151">
        <v>0.5291365714285714</v>
      </c>
      <c r="CA151">
        <v>901.11099999999999</v>
      </c>
      <c r="CB151">
        <v>32.858371428571417</v>
      </c>
      <c r="CC151">
        <v>3.3774957142857152</v>
      </c>
      <c r="CD151">
        <v>3.3239685714285709</v>
      </c>
      <c r="CE151">
        <v>26.016200000000001</v>
      </c>
      <c r="CF151">
        <v>25.746471428571429</v>
      </c>
      <c r="CG151">
        <v>1200.005714285714</v>
      </c>
      <c r="CH151">
        <v>0.49997614285714292</v>
      </c>
      <c r="CI151">
        <v>0.50002385714285713</v>
      </c>
      <c r="CJ151">
        <v>0</v>
      </c>
      <c r="CK151">
        <v>797.89442857142865</v>
      </c>
      <c r="CL151">
        <v>4.9990899999999998</v>
      </c>
      <c r="CM151">
        <v>8250.3557142857135</v>
      </c>
      <c r="CN151">
        <v>9557.8228571428572</v>
      </c>
      <c r="CO151">
        <v>41.169285714285706</v>
      </c>
      <c r="CP151">
        <v>42.758857142857153</v>
      </c>
      <c r="CQ151">
        <v>41.936999999999998</v>
      </c>
      <c r="CR151">
        <v>41.875</v>
      </c>
      <c r="CS151">
        <v>42.553142857142859</v>
      </c>
      <c r="CT151">
        <v>597.47428571428577</v>
      </c>
      <c r="CU151">
        <v>597.53142857142859</v>
      </c>
      <c r="CV151">
        <v>0</v>
      </c>
      <c r="CW151">
        <v>1674758416.5999999</v>
      </c>
      <c r="CX151">
        <v>0</v>
      </c>
      <c r="CY151">
        <v>1674757564.0999999</v>
      </c>
      <c r="CZ151" t="s">
        <v>356</v>
      </c>
      <c r="DA151">
        <v>1674757564.0999999</v>
      </c>
      <c r="DB151">
        <v>1674757561.0999999</v>
      </c>
      <c r="DC151">
        <v>36</v>
      </c>
      <c r="DD151">
        <v>6.9000000000000006E-2</v>
      </c>
      <c r="DE151">
        <v>-3.7999999999999999E-2</v>
      </c>
      <c r="DF151">
        <v>-5.3319999999999999</v>
      </c>
      <c r="DG151">
        <v>0.27300000000000002</v>
      </c>
      <c r="DH151">
        <v>415</v>
      </c>
      <c r="DI151">
        <v>32</v>
      </c>
      <c r="DJ151">
        <v>0.52</v>
      </c>
      <c r="DK151">
        <v>0.2</v>
      </c>
      <c r="DL151">
        <v>-18.124175609756101</v>
      </c>
      <c r="DM151">
        <v>-0.78745505226479973</v>
      </c>
      <c r="DN151">
        <v>8.4808224924662015E-2</v>
      </c>
      <c r="DO151">
        <v>0</v>
      </c>
      <c r="DP151">
        <v>0.53531975609756099</v>
      </c>
      <c r="DQ151">
        <v>-0.14953779094076619</v>
      </c>
      <c r="DR151">
        <v>1.962168513906512E-2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365</v>
      </c>
      <c r="EA151">
        <v>3.29813</v>
      </c>
      <c r="EB151">
        <v>2.6252399999999998</v>
      </c>
      <c r="EC151">
        <v>0.17382800000000001</v>
      </c>
      <c r="ED151">
        <v>0.174071</v>
      </c>
      <c r="EE151">
        <v>0.137792</v>
      </c>
      <c r="EF151">
        <v>0.13520099999999999</v>
      </c>
      <c r="EG151">
        <v>25000.6</v>
      </c>
      <c r="EH151">
        <v>25421.9</v>
      </c>
      <c r="EI151">
        <v>28149.9</v>
      </c>
      <c r="EJ151">
        <v>29618.799999999999</v>
      </c>
      <c r="EK151">
        <v>33409.1</v>
      </c>
      <c r="EL151">
        <v>35570.699999999997</v>
      </c>
      <c r="EM151">
        <v>39737.599999999999</v>
      </c>
      <c r="EN151">
        <v>42338.7</v>
      </c>
      <c r="EO151">
        <v>2.10745</v>
      </c>
      <c r="EP151">
        <v>2.2103000000000002</v>
      </c>
      <c r="EQ151">
        <v>0.122823</v>
      </c>
      <c r="ER151">
        <v>0</v>
      </c>
      <c r="ES151">
        <v>29.909600000000001</v>
      </c>
      <c r="ET151">
        <v>999.9</v>
      </c>
      <c r="EU151">
        <v>67</v>
      </c>
      <c r="EV151">
        <v>35.5</v>
      </c>
      <c r="EW151">
        <v>38.4572</v>
      </c>
      <c r="EX151">
        <v>57.114699999999999</v>
      </c>
      <c r="EY151">
        <v>-3.4935900000000002</v>
      </c>
      <c r="EZ151">
        <v>2</v>
      </c>
      <c r="FA151">
        <v>0.32930599999999999</v>
      </c>
      <c r="FB151">
        <v>-0.48030800000000001</v>
      </c>
      <c r="FC151">
        <v>20.2745</v>
      </c>
      <c r="FD151">
        <v>5.2189399999999999</v>
      </c>
      <c r="FE151">
        <v>12.004099999999999</v>
      </c>
      <c r="FF151">
        <v>4.9856999999999996</v>
      </c>
      <c r="FG151">
        <v>3.2844799999999998</v>
      </c>
      <c r="FH151">
        <v>9999</v>
      </c>
      <c r="FI151">
        <v>9999</v>
      </c>
      <c r="FJ151">
        <v>9999</v>
      </c>
      <c r="FK151">
        <v>999.9</v>
      </c>
      <c r="FL151">
        <v>1.8658300000000001</v>
      </c>
      <c r="FM151">
        <v>1.8622000000000001</v>
      </c>
      <c r="FN151">
        <v>1.8643099999999999</v>
      </c>
      <c r="FO151">
        <v>1.8603499999999999</v>
      </c>
      <c r="FP151">
        <v>1.8610899999999999</v>
      </c>
      <c r="FQ151">
        <v>1.8602000000000001</v>
      </c>
      <c r="FR151">
        <v>1.86189</v>
      </c>
      <c r="FS151">
        <v>1.8585100000000001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-6.2859999999999996</v>
      </c>
      <c r="GH151">
        <v>0.28149999999999997</v>
      </c>
      <c r="GI151">
        <v>-3.9704311847748919</v>
      </c>
      <c r="GJ151">
        <v>-4.001498376286535E-3</v>
      </c>
      <c r="GK151">
        <v>2.0240158909263329E-6</v>
      </c>
      <c r="GL151">
        <v>-5.0118485733500383E-10</v>
      </c>
      <c r="GM151">
        <v>-5.8397261604675788E-2</v>
      </c>
      <c r="GN151">
        <v>3.5264372609216709E-3</v>
      </c>
      <c r="GO151">
        <v>5.1992710767976636E-4</v>
      </c>
      <c r="GP151">
        <v>-9.5545545698783704E-6</v>
      </c>
      <c r="GQ151">
        <v>7</v>
      </c>
      <c r="GR151">
        <v>2079</v>
      </c>
      <c r="GS151">
        <v>3</v>
      </c>
      <c r="GT151">
        <v>32</v>
      </c>
      <c r="GU151">
        <v>13.9</v>
      </c>
      <c r="GV151">
        <v>14</v>
      </c>
      <c r="GW151">
        <v>2.5854499999999998</v>
      </c>
      <c r="GX151">
        <v>2.5488300000000002</v>
      </c>
      <c r="GY151">
        <v>2.04834</v>
      </c>
      <c r="GZ151">
        <v>2.6171899999999999</v>
      </c>
      <c r="HA151">
        <v>2.1972700000000001</v>
      </c>
      <c r="HB151">
        <v>2.3034699999999999</v>
      </c>
      <c r="HC151">
        <v>39.767299999999999</v>
      </c>
      <c r="HD151">
        <v>14.1671</v>
      </c>
      <c r="HE151">
        <v>18</v>
      </c>
      <c r="HF151">
        <v>597.40099999999995</v>
      </c>
      <c r="HG151">
        <v>753.38300000000004</v>
      </c>
      <c r="HH151">
        <v>31.000299999999999</v>
      </c>
      <c r="HI151">
        <v>31.615500000000001</v>
      </c>
      <c r="HJ151">
        <v>29.9999</v>
      </c>
      <c r="HK151">
        <v>31.5609</v>
      </c>
      <c r="HL151">
        <v>31.566099999999999</v>
      </c>
      <c r="HM151">
        <v>51.723500000000001</v>
      </c>
      <c r="HN151">
        <v>19.916699999999999</v>
      </c>
      <c r="HO151">
        <v>100</v>
      </c>
      <c r="HP151">
        <v>31</v>
      </c>
      <c r="HQ151">
        <v>916.10900000000004</v>
      </c>
      <c r="HR151">
        <v>32.869300000000003</v>
      </c>
      <c r="HS151">
        <v>99.196600000000004</v>
      </c>
      <c r="HT151">
        <v>98.1768</v>
      </c>
    </row>
    <row r="152" spans="1:228" x14ac:dyDescent="0.2">
      <c r="A152">
        <v>137</v>
      </c>
      <c r="B152">
        <v>1674758404.0999999</v>
      </c>
      <c r="C152">
        <v>547</v>
      </c>
      <c r="D152" t="s">
        <v>632</v>
      </c>
      <c r="E152" t="s">
        <v>633</v>
      </c>
      <c r="F152">
        <v>4</v>
      </c>
      <c r="G152">
        <v>1674758401.7874999</v>
      </c>
      <c r="H152">
        <f t="shared" si="68"/>
        <v>6.0233813506755838E-4</v>
      </c>
      <c r="I152">
        <f t="shared" si="69"/>
        <v>0.6023381350675584</v>
      </c>
      <c r="J152">
        <f t="shared" si="70"/>
        <v>8.6784492911158519</v>
      </c>
      <c r="K152">
        <f t="shared" si="71"/>
        <v>889.05012499999998</v>
      </c>
      <c r="L152">
        <f t="shared" si="72"/>
        <v>548.38053645707896</v>
      </c>
      <c r="M152">
        <f t="shared" si="73"/>
        <v>55.529331867830635</v>
      </c>
      <c r="N152">
        <f t="shared" si="74"/>
        <v>90.025732417885152</v>
      </c>
      <c r="O152">
        <f t="shared" si="75"/>
        <v>4.3110073952588819E-2</v>
      </c>
      <c r="P152">
        <f t="shared" si="76"/>
        <v>2.7635049009015633</v>
      </c>
      <c r="Q152">
        <f t="shared" si="77"/>
        <v>4.2739921520167576E-2</v>
      </c>
      <c r="R152">
        <f t="shared" si="78"/>
        <v>2.674544265028635E-2</v>
      </c>
      <c r="S152">
        <f t="shared" si="79"/>
        <v>226.11857211117879</v>
      </c>
      <c r="T152">
        <f t="shared" si="80"/>
        <v>33.432237063837562</v>
      </c>
      <c r="U152">
        <f t="shared" si="81"/>
        <v>31.9117</v>
      </c>
      <c r="V152">
        <f t="shared" si="82"/>
        <v>4.7512700251863773</v>
      </c>
      <c r="W152">
        <f t="shared" si="83"/>
        <v>70.04049768086152</v>
      </c>
      <c r="X152">
        <f t="shared" si="84"/>
        <v>3.3815021790488275</v>
      </c>
      <c r="Y152">
        <f t="shared" si="85"/>
        <v>4.8279242595570802</v>
      </c>
      <c r="Z152">
        <f t="shared" si="86"/>
        <v>1.3697678461375498</v>
      </c>
      <c r="AA152">
        <f t="shared" si="87"/>
        <v>-26.563111756479323</v>
      </c>
      <c r="AB152">
        <f t="shared" si="88"/>
        <v>42.144436309998568</v>
      </c>
      <c r="AC152">
        <f t="shared" si="89"/>
        <v>3.4603322457871544</v>
      </c>
      <c r="AD152">
        <f t="shared" si="90"/>
        <v>245.16022891048522</v>
      </c>
      <c r="AE152">
        <f t="shared" si="91"/>
        <v>19.250957089879201</v>
      </c>
      <c r="AF152">
        <f t="shared" si="92"/>
        <v>0.59939775010111118</v>
      </c>
      <c r="AG152">
        <f t="shared" si="93"/>
        <v>8.6784492911158519</v>
      </c>
      <c r="AH152">
        <v>937.94482345725817</v>
      </c>
      <c r="AI152">
        <v>922.8956666666669</v>
      </c>
      <c r="AJ152">
        <v>1.725540678407101</v>
      </c>
      <c r="AK152">
        <v>63.968165495996793</v>
      </c>
      <c r="AL152">
        <f t="shared" si="94"/>
        <v>0.6023381350675584</v>
      </c>
      <c r="AM152">
        <v>32.859254378594223</v>
      </c>
      <c r="AN152">
        <v>33.395806666666658</v>
      </c>
      <c r="AO152">
        <v>1.496713085660081E-4</v>
      </c>
      <c r="AP152">
        <v>93.478074377991348</v>
      </c>
      <c r="AQ152">
        <v>83</v>
      </c>
      <c r="AR152">
        <v>13</v>
      </c>
      <c r="AS152">
        <f t="shared" si="95"/>
        <v>1</v>
      </c>
      <c r="AT152">
        <f t="shared" si="96"/>
        <v>0</v>
      </c>
      <c r="AU152">
        <f t="shared" si="97"/>
        <v>47348.026381240787</v>
      </c>
      <c r="AV152">
        <f t="shared" si="98"/>
        <v>1200.0074999999999</v>
      </c>
      <c r="AW152">
        <f t="shared" si="99"/>
        <v>1025.9324010938749</v>
      </c>
      <c r="AX152">
        <f t="shared" si="100"/>
        <v>0.85493832421370286</v>
      </c>
      <c r="AY152">
        <f t="shared" si="101"/>
        <v>0.1884309657324465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1674758401.7874999</v>
      </c>
      <c r="BF152">
        <v>889.05012499999998</v>
      </c>
      <c r="BG152">
        <v>907.31124999999997</v>
      </c>
      <c r="BH152">
        <v>33.394062499999997</v>
      </c>
      <c r="BI152">
        <v>32.859274999999997</v>
      </c>
      <c r="BJ152">
        <v>895.34037499999999</v>
      </c>
      <c r="BK152">
        <v>33.112537500000002</v>
      </c>
      <c r="BL152">
        <v>650.0317500000001</v>
      </c>
      <c r="BM152">
        <v>101.160375</v>
      </c>
      <c r="BN152">
        <v>0.10020625</v>
      </c>
      <c r="BO152">
        <v>32.194575</v>
      </c>
      <c r="BP152">
        <v>31.9117</v>
      </c>
      <c r="BQ152">
        <v>999.9</v>
      </c>
      <c r="BR152">
        <v>0</v>
      </c>
      <c r="BS152">
        <v>0</v>
      </c>
      <c r="BT152">
        <v>8977.96875</v>
      </c>
      <c r="BU152">
        <v>0</v>
      </c>
      <c r="BV152">
        <v>170.6275</v>
      </c>
      <c r="BW152">
        <v>-18.261299999999999</v>
      </c>
      <c r="BX152">
        <v>919.76487499999996</v>
      </c>
      <c r="BY152">
        <v>938.13787499999989</v>
      </c>
      <c r="BZ152">
        <v>0.5348273750000001</v>
      </c>
      <c r="CA152">
        <v>907.31124999999997</v>
      </c>
      <c r="CB152">
        <v>32.859274999999997</v>
      </c>
      <c r="CC152">
        <v>3.378155</v>
      </c>
      <c r="CD152">
        <v>3.3240512500000001</v>
      </c>
      <c r="CE152">
        <v>26.019500000000001</v>
      </c>
      <c r="CF152">
        <v>25.7469</v>
      </c>
      <c r="CG152">
        <v>1200.0074999999999</v>
      </c>
      <c r="CH152">
        <v>0.49997425000000001</v>
      </c>
      <c r="CI152">
        <v>0.50002575000000005</v>
      </c>
      <c r="CJ152">
        <v>0</v>
      </c>
      <c r="CK152">
        <v>798.905125</v>
      </c>
      <c r="CL152">
        <v>4.9990899999999998</v>
      </c>
      <c r="CM152">
        <v>8260.0037499999999</v>
      </c>
      <c r="CN152">
        <v>9557.8187499999985</v>
      </c>
      <c r="CO152">
        <v>41.171499999999988</v>
      </c>
      <c r="CP152">
        <v>42.780999999999999</v>
      </c>
      <c r="CQ152">
        <v>41.936999999999998</v>
      </c>
      <c r="CR152">
        <v>41.875</v>
      </c>
      <c r="CS152">
        <v>42.538749999999993</v>
      </c>
      <c r="CT152">
        <v>597.47125000000005</v>
      </c>
      <c r="CU152">
        <v>597.53625</v>
      </c>
      <c r="CV152">
        <v>0</v>
      </c>
      <c r="CW152">
        <v>1674758420.8</v>
      </c>
      <c r="CX152">
        <v>0</v>
      </c>
      <c r="CY152">
        <v>1674757564.0999999</v>
      </c>
      <c r="CZ152" t="s">
        <v>356</v>
      </c>
      <c r="DA152">
        <v>1674757564.0999999</v>
      </c>
      <c r="DB152">
        <v>1674757561.0999999</v>
      </c>
      <c r="DC152">
        <v>36</v>
      </c>
      <c r="DD152">
        <v>6.9000000000000006E-2</v>
      </c>
      <c r="DE152">
        <v>-3.7999999999999999E-2</v>
      </c>
      <c r="DF152">
        <v>-5.3319999999999999</v>
      </c>
      <c r="DG152">
        <v>0.27300000000000002</v>
      </c>
      <c r="DH152">
        <v>415</v>
      </c>
      <c r="DI152">
        <v>32</v>
      </c>
      <c r="DJ152">
        <v>0.52</v>
      </c>
      <c r="DK152">
        <v>0.2</v>
      </c>
      <c r="DL152">
        <v>-18.169314634146339</v>
      </c>
      <c r="DM152">
        <v>-0.72252334494772952</v>
      </c>
      <c r="DN152">
        <v>7.5426806908922561E-2</v>
      </c>
      <c r="DO152">
        <v>0</v>
      </c>
      <c r="DP152">
        <v>0.53065634146341467</v>
      </c>
      <c r="DQ152">
        <v>-5.4163149825783782E-2</v>
      </c>
      <c r="DR152">
        <v>1.6003105327632671E-2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3.2983199999999999</v>
      </c>
      <c r="EB152">
        <v>2.62527</v>
      </c>
      <c r="EC152">
        <v>0.17466899999999999</v>
      </c>
      <c r="ED152">
        <v>0.17491699999999999</v>
      </c>
      <c r="EE152">
        <v>0.137799</v>
      </c>
      <c r="EF152">
        <v>0.13519800000000001</v>
      </c>
      <c r="EG152">
        <v>24975.200000000001</v>
      </c>
      <c r="EH152">
        <v>25395.4</v>
      </c>
      <c r="EI152">
        <v>28150.1</v>
      </c>
      <c r="EJ152">
        <v>29618.2</v>
      </c>
      <c r="EK152">
        <v>33408.9</v>
      </c>
      <c r="EL152">
        <v>35570.199999999997</v>
      </c>
      <c r="EM152">
        <v>39737.699999999997</v>
      </c>
      <c r="EN152">
        <v>42338</v>
      </c>
      <c r="EO152">
        <v>2.1084499999999999</v>
      </c>
      <c r="EP152">
        <v>2.2102300000000001</v>
      </c>
      <c r="EQ152">
        <v>0.12352299999999999</v>
      </c>
      <c r="ER152">
        <v>0</v>
      </c>
      <c r="ES152">
        <v>29.913900000000002</v>
      </c>
      <c r="ET152">
        <v>999.9</v>
      </c>
      <c r="EU152">
        <v>67.099999999999994</v>
      </c>
      <c r="EV152">
        <v>35.5</v>
      </c>
      <c r="EW152">
        <v>38.517400000000002</v>
      </c>
      <c r="EX152">
        <v>56.934699999999999</v>
      </c>
      <c r="EY152">
        <v>-3.5496799999999999</v>
      </c>
      <c r="EZ152">
        <v>2</v>
      </c>
      <c r="FA152">
        <v>0.32930100000000001</v>
      </c>
      <c r="FB152">
        <v>-0.48082799999999998</v>
      </c>
      <c r="FC152">
        <v>20.2746</v>
      </c>
      <c r="FD152">
        <v>5.2196899999999999</v>
      </c>
      <c r="FE152">
        <v>12.0047</v>
      </c>
      <c r="FF152">
        <v>4.9865500000000003</v>
      </c>
      <c r="FG152">
        <v>3.2845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1.8622000000000001</v>
      </c>
      <c r="FN152">
        <v>1.8643000000000001</v>
      </c>
      <c r="FO152">
        <v>1.8603499999999999</v>
      </c>
      <c r="FP152">
        <v>1.8611</v>
      </c>
      <c r="FQ152">
        <v>1.8602000000000001</v>
      </c>
      <c r="FR152">
        <v>1.86189</v>
      </c>
      <c r="FS152">
        <v>1.8585199999999999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-6.2960000000000003</v>
      </c>
      <c r="GH152">
        <v>0.28160000000000002</v>
      </c>
      <c r="GI152">
        <v>-3.9704311847748919</v>
      </c>
      <c r="GJ152">
        <v>-4.001498376286535E-3</v>
      </c>
      <c r="GK152">
        <v>2.0240158909263329E-6</v>
      </c>
      <c r="GL152">
        <v>-5.0118485733500383E-10</v>
      </c>
      <c r="GM152">
        <v>-5.8397261604675788E-2</v>
      </c>
      <c r="GN152">
        <v>3.5264372609216709E-3</v>
      </c>
      <c r="GO152">
        <v>5.1992710767976636E-4</v>
      </c>
      <c r="GP152">
        <v>-9.5545545698783704E-6</v>
      </c>
      <c r="GQ152">
        <v>7</v>
      </c>
      <c r="GR152">
        <v>2079</v>
      </c>
      <c r="GS152">
        <v>3</v>
      </c>
      <c r="GT152">
        <v>32</v>
      </c>
      <c r="GU152">
        <v>14</v>
      </c>
      <c r="GV152">
        <v>14.1</v>
      </c>
      <c r="GW152">
        <v>2.6013199999999999</v>
      </c>
      <c r="GX152">
        <v>2.5476100000000002</v>
      </c>
      <c r="GY152">
        <v>2.04834</v>
      </c>
      <c r="GZ152">
        <v>2.6171899999999999</v>
      </c>
      <c r="HA152">
        <v>2.1972700000000001</v>
      </c>
      <c r="HB152">
        <v>2.3278799999999999</v>
      </c>
      <c r="HC152">
        <v>39.767299999999999</v>
      </c>
      <c r="HD152">
        <v>14.1671</v>
      </c>
      <c r="HE152">
        <v>18</v>
      </c>
      <c r="HF152">
        <v>598.13300000000004</v>
      </c>
      <c r="HG152">
        <v>753.31</v>
      </c>
      <c r="HH152">
        <v>31.0001</v>
      </c>
      <c r="HI152">
        <v>31.615500000000001</v>
      </c>
      <c r="HJ152">
        <v>30</v>
      </c>
      <c r="HK152">
        <v>31.5609</v>
      </c>
      <c r="HL152">
        <v>31.566099999999999</v>
      </c>
      <c r="HM152">
        <v>52.029200000000003</v>
      </c>
      <c r="HN152">
        <v>19.916699999999999</v>
      </c>
      <c r="HO152">
        <v>100</v>
      </c>
      <c r="HP152">
        <v>31</v>
      </c>
      <c r="HQ152">
        <v>922.78800000000001</v>
      </c>
      <c r="HR152">
        <v>32.869300000000003</v>
      </c>
      <c r="HS152">
        <v>99.196799999999996</v>
      </c>
      <c r="HT152">
        <v>98.1751</v>
      </c>
    </row>
    <row r="153" spans="1:228" x14ac:dyDescent="0.2">
      <c r="A153">
        <v>138</v>
      </c>
      <c r="B153">
        <v>1674758408.0999999</v>
      </c>
      <c r="C153">
        <v>551</v>
      </c>
      <c r="D153" t="s">
        <v>634</v>
      </c>
      <c r="E153" t="s">
        <v>635</v>
      </c>
      <c r="F153">
        <v>4</v>
      </c>
      <c r="G153">
        <v>1674758406.0999999</v>
      </c>
      <c r="H153">
        <f t="shared" si="68"/>
        <v>6.0922893815157147E-4</v>
      </c>
      <c r="I153">
        <f t="shared" si="69"/>
        <v>0.60922893815157142</v>
      </c>
      <c r="J153">
        <f t="shared" si="70"/>
        <v>8.9337876076148586</v>
      </c>
      <c r="K153">
        <f t="shared" si="71"/>
        <v>896.19257142857145</v>
      </c>
      <c r="L153">
        <f t="shared" si="72"/>
        <v>549.23862005430294</v>
      </c>
      <c r="M153">
        <f t="shared" si="73"/>
        <v>55.615973785253772</v>
      </c>
      <c r="N153">
        <f t="shared" si="74"/>
        <v>90.748575826992436</v>
      </c>
      <c r="O153">
        <f t="shared" si="75"/>
        <v>4.3552749246580542E-2</v>
      </c>
      <c r="P153">
        <f t="shared" si="76"/>
        <v>2.7663741530373231</v>
      </c>
      <c r="Q153">
        <f t="shared" si="77"/>
        <v>4.3175380052559227E-2</v>
      </c>
      <c r="R153">
        <f t="shared" si="78"/>
        <v>2.7018245001861702E-2</v>
      </c>
      <c r="S153">
        <f t="shared" si="79"/>
        <v>226.11645437870592</v>
      </c>
      <c r="T153">
        <f t="shared" si="80"/>
        <v>33.432804978785462</v>
      </c>
      <c r="U153">
        <f t="shared" si="81"/>
        <v>31.919814285714288</v>
      </c>
      <c r="V153">
        <f t="shared" si="82"/>
        <v>4.753454005520827</v>
      </c>
      <c r="W153">
        <f t="shared" si="83"/>
        <v>70.03664647839723</v>
      </c>
      <c r="X153">
        <f t="shared" si="84"/>
        <v>3.3820145495856608</v>
      </c>
      <c r="Y153">
        <f t="shared" si="85"/>
        <v>4.8289213142563039</v>
      </c>
      <c r="Z153">
        <f t="shared" si="86"/>
        <v>1.3714394559351661</v>
      </c>
      <c r="AA153">
        <f t="shared" si="87"/>
        <v>-26.866996172484303</v>
      </c>
      <c r="AB153">
        <f t="shared" si="88"/>
        <v>41.522919095784957</v>
      </c>
      <c r="AC153">
        <f t="shared" si="89"/>
        <v>3.4059626062957702</v>
      </c>
      <c r="AD153">
        <f t="shared" si="90"/>
        <v>244.17833990830235</v>
      </c>
      <c r="AE153">
        <f t="shared" si="91"/>
        <v>19.31054162907002</v>
      </c>
      <c r="AF153">
        <f t="shared" si="92"/>
        <v>0.60633535429946428</v>
      </c>
      <c r="AG153">
        <f t="shared" si="93"/>
        <v>8.9337876076148586</v>
      </c>
      <c r="AH153">
        <v>944.86527062682489</v>
      </c>
      <c r="AI153">
        <v>929.69529090909089</v>
      </c>
      <c r="AJ153">
        <v>1.6942547478400729</v>
      </c>
      <c r="AK153">
        <v>63.968165495996793</v>
      </c>
      <c r="AL153">
        <f t="shared" si="94"/>
        <v>0.60922893815157142</v>
      </c>
      <c r="AM153">
        <v>32.858926418922387</v>
      </c>
      <c r="AN153">
        <v>33.400779393939388</v>
      </c>
      <c r="AO153">
        <v>2.9653918451125368E-4</v>
      </c>
      <c r="AP153">
        <v>93.478074377991348</v>
      </c>
      <c r="AQ153">
        <v>82</v>
      </c>
      <c r="AR153">
        <v>13</v>
      </c>
      <c r="AS153">
        <f t="shared" si="95"/>
        <v>1</v>
      </c>
      <c r="AT153">
        <f t="shared" si="96"/>
        <v>0</v>
      </c>
      <c r="AU153">
        <f t="shared" si="97"/>
        <v>47426.563148269001</v>
      </c>
      <c r="AV153">
        <f t="shared" si="98"/>
        <v>1199.9985714285719</v>
      </c>
      <c r="AW153">
        <f t="shared" si="99"/>
        <v>1025.9245421651328</v>
      </c>
      <c r="AX153">
        <f t="shared" si="100"/>
        <v>0.85493813625443926</v>
      </c>
      <c r="AY153">
        <f t="shared" si="101"/>
        <v>0.18843060297106792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1674758406.0999999</v>
      </c>
      <c r="BF153">
        <v>896.19257142857145</v>
      </c>
      <c r="BG153">
        <v>914.51828571428575</v>
      </c>
      <c r="BH153">
        <v>33.399271428571417</v>
      </c>
      <c r="BI153">
        <v>32.8583</v>
      </c>
      <c r="BJ153">
        <v>902.49442857142856</v>
      </c>
      <c r="BK153">
        <v>33.117671428571427</v>
      </c>
      <c r="BL153">
        <v>650.03528571428558</v>
      </c>
      <c r="BM153">
        <v>101.1601428571429</v>
      </c>
      <c r="BN153">
        <v>9.9986628571428579E-2</v>
      </c>
      <c r="BO153">
        <v>32.198228571428572</v>
      </c>
      <c r="BP153">
        <v>31.919814285714288</v>
      </c>
      <c r="BQ153">
        <v>999.89999999999986</v>
      </c>
      <c r="BR153">
        <v>0</v>
      </c>
      <c r="BS153">
        <v>0</v>
      </c>
      <c r="BT153">
        <v>8993.2142857142862</v>
      </c>
      <c r="BU153">
        <v>0</v>
      </c>
      <c r="BV153">
        <v>170.84485714285711</v>
      </c>
      <c r="BW153">
        <v>-18.325857142857139</v>
      </c>
      <c r="BX153">
        <v>927.15899999999988</v>
      </c>
      <c r="BY153">
        <v>945.58885714285714</v>
      </c>
      <c r="BZ153">
        <v>0.54096742857142854</v>
      </c>
      <c r="CA153">
        <v>914.51828571428575</v>
      </c>
      <c r="CB153">
        <v>32.8583</v>
      </c>
      <c r="CC153">
        <v>3.3786814285714288</v>
      </c>
      <c r="CD153">
        <v>3.3239542857142861</v>
      </c>
      <c r="CE153">
        <v>26.022128571428571</v>
      </c>
      <c r="CF153">
        <v>25.746414285714291</v>
      </c>
      <c r="CG153">
        <v>1199.9985714285719</v>
      </c>
      <c r="CH153">
        <v>0.49998042857142849</v>
      </c>
      <c r="CI153">
        <v>0.50001957142857134</v>
      </c>
      <c r="CJ153">
        <v>0</v>
      </c>
      <c r="CK153">
        <v>800.16114285714264</v>
      </c>
      <c r="CL153">
        <v>4.9990899999999998</v>
      </c>
      <c r="CM153">
        <v>8271.3685714285712</v>
      </c>
      <c r="CN153">
        <v>9557.7757142857135</v>
      </c>
      <c r="CO153">
        <v>41.178142857142859</v>
      </c>
      <c r="CP153">
        <v>42.811999999999998</v>
      </c>
      <c r="CQ153">
        <v>41.936999999999998</v>
      </c>
      <c r="CR153">
        <v>41.857000000000014</v>
      </c>
      <c r="CS153">
        <v>42.561999999999998</v>
      </c>
      <c r="CT153">
        <v>597.47428571428566</v>
      </c>
      <c r="CU153">
        <v>597.52428571428572</v>
      </c>
      <c r="CV153">
        <v>0</v>
      </c>
      <c r="CW153">
        <v>1674758425</v>
      </c>
      <c r="CX153">
        <v>0</v>
      </c>
      <c r="CY153">
        <v>1674757564.0999999</v>
      </c>
      <c r="CZ153" t="s">
        <v>356</v>
      </c>
      <c r="DA153">
        <v>1674757564.0999999</v>
      </c>
      <c r="DB153">
        <v>1674757561.0999999</v>
      </c>
      <c r="DC153">
        <v>36</v>
      </c>
      <c r="DD153">
        <v>6.9000000000000006E-2</v>
      </c>
      <c r="DE153">
        <v>-3.7999999999999999E-2</v>
      </c>
      <c r="DF153">
        <v>-5.3319999999999999</v>
      </c>
      <c r="DG153">
        <v>0.27300000000000002</v>
      </c>
      <c r="DH153">
        <v>415</v>
      </c>
      <c r="DI153">
        <v>32</v>
      </c>
      <c r="DJ153">
        <v>0.52</v>
      </c>
      <c r="DK153">
        <v>0.2</v>
      </c>
      <c r="DL153">
        <v>-18.21817317073171</v>
      </c>
      <c r="DM153">
        <v>-0.78383414634146265</v>
      </c>
      <c r="DN153">
        <v>8.0404398691681533E-2</v>
      </c>
      <c r="DO153">
        <v>0</v>
      </c>
      <c r="DP153">
        <v>0.52755460975609747</v>
      </c>
      <c r="DQ153">
        <v>8.007399303135887E-2</v>
      </c>
      <c r="DR153">
        <v>1.166322746588098E-2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3.2980999999999998</v>
      </c>
      <c r="EB153">
        <v>2.6253099999999998</v>
      </c>
      <c r="EC153">
        <v>0.175507</v>
      </c>
      <c r="ED153">
        <v>0.17574600000000001</v>
      </c>
      <c r="EE153">
        <v>0.13781399999999999</v>
      </c>
      <c r="EF153">
        <v>0.13519700000000001</v>
      </c>
      <c r="EG153">
        <v>24949.7</v>
      </c>
      <c r="EH153">
        <v>25370.3</v>
      </c>
      <c r="EI153">
        <v>28149.9</v>
      </c>
      <c r="EJ153">
        <v>29618.799999999999</v>
      </c>
      <c r="EK153">
        <v>33408.9</v>
      </c>
      <c r="EL153">
        <v>35570.9</v>
      </c>
      <c r="EM153">
        <v>39738.199999999997</v>
      </c>
      <c r="EN153">
        <v>42338.8</v>
      </c>
      <c r="EO153">
        <v>2.1084200000000002</v>
      </c>
      <c r="EP153">
        <v>2.2104200000000001</v>
      </c>
      <c r="EQ153">
        <v>0.123307</v>
      </c>
      <c r="ER153">
        <v>0</v>
      </c>
      <c r="ES153">
        <v>29.917300000000001</v>
      </c>
      <c r="ET153">
        <v>999.9</v>
      </c>
      <c r="EU153">
        <v>67.099999999999994</v>
      </c>
      <c r="EV153">
        <v>35.5</v>
      </c>
      <c r="EW153">
        <v>38.514699999999998</v>
      </c>
      <c r="EX153">
        <v>57.024700000000003</v>
      </c>
      <c r="EY153">
        <v>-3.5617000000000001</v>
      </c>
      <c r="EZ153">
        <v>2</v>
      </c>
      <c r="FA153">
        <v>0.32931899999999997</v>
      </c>
      <c r="FB153">
        <v>-0.48195500000000002</v>
      </c>
      <c r="FC153">
        <v>20.2746</v>
      </c>
      <c r="FD153">
        <v>5.2193899999999998</v>
      </c>
      <c r="FE153">
        <v>12.004300000000001</v>
      </c>
      <c r="FF153">
        <v>4.9862500000000001</v>
      </c>
      <c r="FG153">
        <v>3.2845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1.8622000000000001</v>
      </c>
      <c r="FN153">
        <v>1.86429</v>
      </c>
      <c r="FO153">
        <v>1.8603499999999999</v>
      </c>
      <c r="FP153">
        <v>1.8610899999999999</v>
      </c>
      <c r="FQ153">
        <v>1.8602000000000001</v>
      </c>
      <c r="FR153">
        <v>1.8619000000000001</v>
      </c>
      <c r="FS153">
        <v>1.8585199999999999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-6.3070000000000004</v>
      </c>
      <c r="GH153">
        <v>0.28160000000000002</v>
      </c>
      <c r="GI153">
        <v>-3.9704311847748919</v>
      </c>
      <c r="GJ153">
        <v>-4.001498376286535E-3</v>
      </c>
      <c r="GK153">
        <v>2.0240158909263329E-6</v>
      </c>
      <c r="GL153">
        <v>-5.0118485733500383E-10</v>
      </c>
      <c r="GM153">
        <v>-5.8397261604675788E-2</v>
      </c>
      <c r="GN153">
        <v>3.5264372609216709E-3</v>
      </c>
      <c r="GO153">
        <v>5.1992710767976636E-4</v>
      </c>
      <c r="GP153">
        <v>-9.5545545698783704E-6</v>
      </c>
      <c r="GQ153">
        <v>7</v>
      </c>
      <c r="GR153">
        <v>2079</v>
      </c>
      <c r="GS153">
        <v>3</v>
      </c>
      <c r="GT153">
        <v>32</v>
      </c>
      <c r="GU153">
        <v>14.1</v>
      </c>
      <c r="GV153">
        <v>14.1</v>
      </c>
      <c r="GW153">
        <v>2.6159699999999999</v>
      </c>
      <c r="GX153">
        <v>2.5463900000000002</v>
      </c>
      <c r="GY153">
        <v>2.04834</v>
      </c>
      <c r="GZ153">
        <v>2.6171899999999999</v>
      </c>
      <c r="HA153">
        <v>2.1972700000000001</v>
      </c>
      <c r="HB153">
        <v>2.3156699999999999</v>
      </c>
      <c r="HC153">
        <v>39.767299999999999</v>
      </c>
      <c r="HD153">
        <v>14.1671</v>
      </c>
      <c r="HE153">
        <v>18</v>
      </c>
      <c r="HF153">
        <v>598.11400000000003</v>
      </c>
      <c r="HG153">
        <v>753.50300000000004</v>
      </c>
      <c r="HH153">
        <v>30.9999</v>
      </c>
      <c r="HI153">
        <v>31.615500000000001</v>
      </c>
      <c r="HJ153">
        <v>30</v>
      </c>
      <c r="HK153">
        <v>31.5609</v>
      </c>
      <c r="HL153">
        <v>31.566099999999999</v>
      </c>
      <c r="HM153">
        <v>52.336100000000002</v>
      </c>
      <c r="HN153">
        <v>19.916699999999999</v>
      </c>
      <c r="HO153">
        <v>100</v>
      </c>
      <c r="HP153">
        <v>31</v>
      </c>
      <c r="HQ153">
        <v>929.46900000000005</v>
      </c>
      <c r="HR153">
        <v>32.869300000000003</v>
      </c>
      <c r="HS153">
        <v>99.197400000000002</v>
      </c>
      <c r="HT153">
        <v>98.176900000000003</v>
      </c>
    </row>
    <row r="154" spans="1:228" x14ac:dyDescent="0.2">
      <c r="A154">
        <v>139</v>
      </c>
      <c r="B154">
        <v>1674758412.0999999</v>
      </c>
      <c r="C154">
        <v>555</v>
      </c>
      <c r="D154" t="s">
        <v>636</v>
      </c>
      <c r="E154" t="s">
        <v>637</v>
      </c>
      <c r="F154">
        <v>4</v>
      </c>
      <c r="G154">
        <v>1674758409.7874999</v>
      </c>
      <c r="H154">
        <f t="shared" si="68"/>
        <v>6.0947614410976683E-4</v>
      </c>
      <c r="I154">
        <f t="shared" si="69"/>
        <v>0.6094761441097668</v>
      </c>
      <c r="J154">
        <f t="shared" si="70"/>
        <v>8.8020397303894153</v>
      </c>
      <c r="K154">
        <f t="shared" si="71"/>
        <v>902.30087500000002</v>
      </c>
      <c r="L154">
        <f t="shared" si="72"/>
        <v>560.16600853363127</v>
      </c>
      <c r="M154">
        <f t="shared" si="73"/>
        <v>56.722115243755596</v>
      </c>
      <c r="N154">
        <f t="shared" si="74"/>
        <v>91.366511777943302</v>
      </c>
      <c r="O154">
        <f t="shared" si="75"/>
        <v>4.357053321118793E-2</v>
      </c>
      <c r="P154">
        <f t="shared" si="76"/>
        <v>2.7695549826425983</v>
      </c>
      <c r="Q154">
        <f t="shared" si="77"/>
        <v>4.3193286920474597E-2</v>
      </c>
      <c r="R154">
        <f t="shared" si="78"/>
        <v>2.7029426040185819E-2</v>
      </c>
      <c r="S154">
        <f t="shared" si="79"/>
        <v>226.11752173573953</v>
      </c>
      <c r="T154">
        <f t="shared" si="80"/>
        <v>33.433952820435557</v>
      </c>
      <c r="U154">
        <f t="shared" si="81"/>
        <v>31.920462499999999</v>
      </c>
      <c r="V154">
        <f t="shared" si="82"/>
        <v>4.7536285117120682</v>
      </c>
      <c r="W154">
        <f t="shared" si="83"/>
        <v>70.030780762725897</v>
      </c>
      <c r="X154">
        <f t="shared" si="84"/>
        <v>3.3822132499044555</v>
      </c>
      <c r="Y154">
        <f t="shared" si="85"/>
        <v>4.8296095132280019</v>
      </c>
      <c r="Z154">
        <f t="shared" si="86"/>
        <v>1.3714152618076128</v>
      </c>
      <c r="AA154">
        <f t="shared" si="87"/>
        <v>-26.877897955240716</v>
      </c>
      <c r="AB154">
        <f t="shared" si="88"/>
        <v>41.850356774148246</v>
      </c>
      <c r="AC154">
        <f t="shared" si="89"/>
        <v>3.4289318987222104</v>
      </c>
      <c r="AD154">
        <f t="shared" si="90"/>
        <v>244.51891245336927</v>
      </c>
      <c r="AE154">
        <f t="shared" si="91"/>
        <v>19.361829326190993</v>
      </c>
      <c r="AF154">
        <f t="shared" si="92"/>
        <v>0.61012095695269453</v>
      </c>
      <c r="AG154">
        <f t="shared" si="93"/>
        <v>8.8020397303894153</v>
      </c>
      <c r="AH154">
        <v>951.76864131400919</v>
      </c>
      <c r="AI154">
        <v>936.60775151515111</v>
      </c>
      <c r="AJ154">
        <v>1.7239227829170229</v>
      </c>
      <c r="AK154">
        <v>63.968165495996793</v>
      </c>
      <c r="AL154">
        <f t="shared" si="94"/>
        <v>0.6094761441097668</v>
      </c>
      <c r="AM154">
        <v>32.85735394898547</v>
      </c>
      <c r="AN154">
        <v>33.400698787878767</v>
      </c>
      <c r="AO154">
        <v>7.7266955366223105E-5</v>
      </c>
      <c r="AP154">
        <v>93.478074377991348</v>
      </c>
      <c r="AQ154">
        <v>83</v>
      </c>
      <c r="AR154">
        <v>13</v>
      </c>
      <c r="AS154">
        <f t="shared" si="95"/>
        <v>1</v>
      </c>
      <c r="AT154">
        <f t="shared" si="96"/>
        <v>0</v>
      </c>
      <c r="AU154">
        <f t="shared" si="97"/>
        <v>47513.911885721645</v>
      </c>
      <c r="AV154">
        <f t="shared" si="98"/>
        <v>1200.0050000000001</v>
      </c>
      <c r="AW154">
        <f t="shared" si="99"/>
        <v>1025.9299635936475</v>
      </c>
      <c r="AX154">
        <f t="shared" si="100"/>
        <v>0.85493807408606415</v>
      </c>
      <c r="AY154">
        <f t="shared" si="101"/>
        <v>0.18843048298610382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1674758409.7874999</v>
      </c>
      <c r="BF154">
        <v>902.30087500000002</v>
      </c>
      <c r="BG154">
        <v>920.68100000000004</v>
      </c>
      <c r="BH154">
        <v>33.401449999999997</v>
      </c>
      <c r="BI154">
        <v>32.857087500000013</v>
      </c>
      <c r="BJ154">
        <v>908.61212499999999</v>
      </c>
      <c r="BK154">
        <v>33.119837500000003</v>
      </c>
      <c r="BL154">
        <v>650.01762499999995</v>
      </c>
      <c r="BM154">
        <v>101.15962500000001</v>
      </c>
      <c r="BN154">
        <v>9.9848762500000007E-2</v>
      </c>
      <c r="BO154">
        <v>32.200749999999999</v>
      </c>
      <c r="BP154">
        <v>31.920462499999999</v>
      </c>
      <c r="BQ154">
        <v>999.9</v>
      </c>
      <c r="BR154">
        <v>0</v>
      </c>
      <c r="BS154">
        <v>0</v>
      </c>
      <c r="BT154">
        <v>9010.15625</v>
      </c>
      <c r="BU154">
        <v>0</v>
      </c>
      <c r="BV154">
        <v>171.00537499999999</v>
      </c>
      <c r="BW154">
        <v>-18.3800375</v>
      </c>
      <c r="BX154">
        <v>933.48062499999992</v>
      </c>
      <c r="BY154">
        <v>951.95950000000005</v>
      </c>
      <c r="BZ154">
        <v>0.54436887499999997</v>
      </c>
      <c r="CA154">
        <v>920.68100000000004</v>
      </c>
      <c r="CB154">
        <v>32.857087500000013</v>
      </c>
      <c r="CC154">
        <v>3.3788775000000002</v>
      </c>
      <c r="CD154">
        <v>3.3238099999999999</v>
      </c>
      <c r="CE154">
        <v>26.023125</v>
      </c>
      <c r="CF154">
        <v>25.745662500000002</v>
      </c>
      <c r="CG154">
        <v>1200.0050000000001</v>
      </c>
      <c r="CH154">
        <v>0.49998162499999999</v>
      </c>
      <c r="CI154">
        <v>0.50001837500000001</v>
      </c>
      <c r="CJ154">
        <v>0</v>
      </c>
      <c r="CK154">
        <v>801.12887499999999</v>
      </c>
      <c r="CL154">
        <v>4.9990899999999998</v>
      </c>
      <c r="CM154">
        <v>8280.9937500000015</v>
      </c>
      <c r="CN154">
        <v>9557.8187499999985</v>
      </c>
      <c r="CO154">
        <v>41.179250000000003</v>
      </c>
      <c r="CP154">
        <v>42.811999999999998</v>
      </c>
      <c r="CQ154">
        <v>41.936999999999998</v>
      </c>
      <c r="CR154">
        <v>41.875</v>
      </c>
      <c r="CS154">
        <v>42.561999999999998</v>
      </c>
      <c r="CT154">
        <v>597.48</v>
      </c>
      <c r="CU154">
        <v>597.52499999999998</v>
      </c>
      <c r="CV154">
        <v>0</v>
      </c>
      <c r="CW154">
        <v>1674758428.5999999</v>
      </c>
      <c r="CX154">
        <v>0</v>
      </c>
      <c r="CY154">
        <v>1674757564.0999999</v>
      </c>
      <c r="CZ154" t="s">
        <v>356</v>
      </c>
      <c r="DA154">
        <v>1674757564.0999999</v>
      </c>
      <c r="DB154">
        <v>1674757561.0999999</v>
      </c>
      <c r="DC154">
        <v>36</v>
      </c>
      <c r="DD154">
        <v>6.9000000000000006E-2</v>
      </c>
      <c r="DE154">
        <v>-3.7999999999999999E-2</v>
      </c>
      <c r="DF154">
        <v>-5.3319999999999999</v>
      </c>
      <c r="DG154">
        <v>0.27300000000000002</v>
      </c>
      <c r="DH154">
        <v>415</v>
      </c>
      <c r="DI154">
        <v>32</v>
      </c>
      <c r="DJ154">
        <v>0.52</v>
      </c>
      <c r="DK154">
        <v>0.2</v>
      </c>
      <c r="DL154">
        <v>-18.258873170731711</v>
      </c>
      <c r="DM154">
        <v>-0.73956167247386295</v>
      </c>
      <c r="DN154">
        <v>7.5930793343355618E-2</v>
      </c>
      <c r="DO154">
        <v>0</v>
      </c>
      <c r="DP154">
        <v>0.52984902439024395</v>
      </c>
      <c r="DQ154">
        <v>0.1223198675958186</v>
      </c>
      <c r="DR154">
        <v>1.249807560306357E-2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365</v>
      </c>
      <c r="EA154">
        <v>3.2981600000000002</v>
      </c>
      <c r="EB154">
        <v>2.6251500000000001</v>
      </c>
      <c r="EC154">
        <v>0.176343</v>
      </c>
      <c r="ED154">
        <v>0.17657999999999999</v>
      </c>
      <c r="EE154">
        <v>0.13782</v>
      </c>
      <c r="EF154">
        <v>0.13519200000000001</v>
      </c>
      <c r="EG154">
        <v>24924.5</v>
      </c>
      <c r="EH154">
        <v>25344.400000000001</v>
      </c>
      <c r="EI154">
        <v>28150.2</v>
      </c>
      <c r="EJ154">
        <v>29618.6</v>
      </c>
      <c r="EK154">
        <v>33408.9</v>
      </c>
      <c r="EL154">
        <v>35571.1</v>
      </c>
      <c r="EM154">
        <v>39738.400000000001</v>
      </c>
      <c r="EN154">
        <v>42338.6</v>
      </c>
      <c r="EO154">
        <v>2.1080700000000001</v>
      </c>
      <c r="EP154">
        <v>2.2105299999999999</v>
      </c>
      <c r="EQ154">
        <v>0.122737</v>
      </c>
      <c r="ER154">
        <v>0</v>
      </c>
      <c r="ES154">
        <v>29.9193</v>
      </c>
      <c r="ET154">
        <v>999.9</v>
      </c>
      <c r="EU154">
        <v>67.099999999999994</v>
      </c>
      <c r="EV154">
        <v>35.5</v>
      </c>
      <c r="EW154">
        <v>38.515900000000002</v>
      </c>
      <c r="EX154">
        <v>57.084699999999998</v>
      </c>
      <c r="EY154">
        <v>-3.5697100000000002</v>
      </c>
      <c r="EZ154">
        <v>2</v>
      </c>
      <c r="FA154">
        <v>0.32898100000000002</v>
      </c>
      <c r="FB154">
        <v>-0.48279100000000003</v>
      </c>
      <c r="FC154">
        <v>20.274699999999999</v>
      </c>
      <c r="FD154">
        <v>5.2193899999999998</v>
      </c>
      <c r="FE154">
        <v>12.004</v>
      </c>
      <c r="FF154">
        <v>4.9862000000000002</v>
      </c>
      <c r="FG154">
        <v>3.2844799999999998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1.86222</v>
      </c>
      <c r="FN154">
        <v>1.8643000000000001</v>
      </c>
      <c r="FO154">
        <v>1.8603499999999999</v>
      </c>
      <c r="FP154">
        <v>1.8610800000000001</v>
      </c>
      <c r="FQ154">
        <v>1.8602000000000001</v>
      </c>
      <c r="FR154">
        <v>1.86188</v>
      </c>
      <c r="FS154">
        <v>1.8585100000000001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-6.3170000000000002</v>
      </c>
      <c r="GH154">
        <v>0.28160000000000002</v>
      </c>
      <c r="GI154">
        <v>-3.9704311847748919</v>
      </c>
      <c r="GJ154">
        <v>-4.001498376286535E-3</v>
      </c>
      <c r="GK154">
        <v>2.0240158909263329E-6</v>
      </c>
      <c r="GL154">
        <v>-5.0118485733500383E-10</v>
      </c>
      <c r="GM154">
        <v>-5.8397261604675788E-2</v>
      </c>
      <c r="GN154">
        <v>3.5264372609216709E-3</v>
      </c>
      <c r="GO154">
        <v>5.1992710767976636E-4</v>
      </c>
      <c r="GP154">
        <v>-9.5545545698783704E-6</v>
      </c>
      <c r="GQ154">
        <v>7</v>
      </c>
      <c r="GR154">
        <v>2079</v>
      </c>
      <c r="GS154">
        <v>3</v>
      </c>
      <c r="GT154">
        <v>32</v>
      </c>
      <c r="GU154">
        <v>14.1</v>
      </c>
      <c r="GV154">
        <v>14.2</v>
      </c>
      <c r="GW154">
        <v>2.63184</v>
      </c>
      <c r="GX154">
        <v>2.5427200000000001</v>
      </c>
      <c r="GY154">
        <v>2.04834</v>
      </c>
      <c r="GZ154">
        <v>2.6184099999999999</v>
      </c>
      <c r="HA154">
        <v>2.1972700000000001</v>
      </c>
      <c r="HB154">
        <v>2.2790499999999998</v>
      </c>
      <c r="HC154">
        <v>39.767299999999999</v>
      </c>
      <c r="HD154">
        <v>14.1671</v>
      </c>
      <c r="HE154">
        <v>18</v>
      </c>
      <c r="HF154">
        <v>597.85900000000004</v>
      </c>
      <c r="HG154">
        <v>753.59900000000005</v>
      </c>
      <c r="HH154">
        <v>30.9998</v>
      </c>
      <c r="HI154">
        <v>31.615500000000001</v>
      </c>
      <c r="HJ154">
        <v>30</v>
      </c>
      <c r="HK154">
        <v>31.5609</v>
      </c>
      <c r="HL154">
        <v>31.566099999999999</v>
      </c>
      <c r="HM154">
        <v>52.642099999999999</v>
      </c>
      <c r="HN154">
        <v>19.916699999999999</v>
      </c>
      <c r="HO154">
        <v>100</v>
      </c>
      <c r="HP154">
        <v>31</v>
      </c>
      <c r="HQ154">
        <v>936.14700000000005</v>
      </c>
      <c r="HR154">
        <v>32.869300000000003</v>
      </c>
      <c r="HS154">
        <v>99.198099999999997</v>
      </c>
      <c r="HT154">
        <v>98.176400000000001</v>
      </c>
    </row>
    <row r="155" spans="1:228" x14ac:dyDescent="0.2">
      <c r="A155">
        <v>140</v>
      </c>
      <c r="B155">
        <v>1674758416.0999999</v>
      </c>
      <c r="C155">
        <v>559</v>
      </c>
      <c r="D155" t="s">
        <v>638</v>
      </c>
      <c r="E155" t="s">
        <v>639</v>
      </c>
      <c r="F155">
        <v>4</v>
      </c>
      <c r="G155">
        <v>1674758414.0999999</v>
      </c>
      <c r="H155">
        <f t="shared" si="68"/>
        <v>6.1125709234575673E-4</v>
      </c>
      <c r="I155">
        <f t="shared" si="69"/>
        <v>0.61125709234575676</v>
      </c>
      <c r="J155">
        <f t="shared" si="70"/>
        <v>8.7329241708572667</v>
      </c>
      <c r="K155">
        <f t="shared" si="71"/>
        <v>909.49300000000005</v>
      </c>
      <c r="L155">
        <f t="shared" si="72"/>
        <v>571.39724239796647</v>
      </c>
      <c r="M155">
        <f t="shared" si="73"/>
        <v>57.860086024850162</v>
      </c>
      <c r="N155">
        <f t="shared" si="74"/>
        <v>92.095899864962888</v>
      </c>
      <c r="O155">
        <f t="shared" si="75"/>
        <v>4.3796666502434939E-2</v>
      </c>
      <c r="P155">
        <f t="shared" si="76"/>
        <v>2.7661818955323616</v>
      </c>
      <c r="Q155">
        <f t="shared" si="77"/>
        <v>4.341505226600989E-2</v>
      </c>
      <c r="R155">
        <f t="shared" si="78"/>
        <v>2.716841692374939E-2</v>
      </c>
      <c r="S155">
        <f t="shared" si="79"/>
        <v>226.11860923584979</v>
      </c>
      <c r="T155">
        <f t="shared" si="80"/>
        <v>33.434969547679977</v>
      </c>
      <c r="U155">
        <f t="shared" si="81"/>
        <v>31.90991428571429</v>
      </c>
      <c r="V155">
        <f t="shared" si="82"/>
        <v>4.7507895130076605</v>
      </c>
      <c r="W155">
        <f t="shared" si="83"/>
        <v>70.03331793353874</v>
      </c>
      <c r="X155">
        <f t="shared" si="84"/>
        <v>3.3823562669226539</v>
      </c>
      <c r="Y155">
        <f t="shared" si="85"/>
        <v>4.8296387587012406</v>
      </c>
      <c r="Z155">
        <f t="shared" si="86"/>
        <v>1.3684332460850066</v>
      </c>
      <c r="AA155">
        <f t="shared" si="87"/>
        <v>-26.95643777244787</v>
      </c>
      <c r="AB155">
        <f t="shared" si="88"/>
        <v>43.388424183364776</v>
      </c>
      <c r="AC155">
        <f t="shared" si="89"/>
        <v>3.5591028620585941</v>
      </c>
      <c r="AD155">
        <f t="shared" si="90"/>
        <v>246.10969850882529</v>
      </c>
      <c r="AE155">
        <f t="shared" si="91"/>
        <v>19.402575862947131</v>
      </c>
      <c r="AF155">
        <f t="shared" si="92"/>
        <v>0.61120071450878921</v>
      </c>
      <c r="AG155">
        <f t="shared" si="93"/>
        <v>8.7329241708572667</v>
      </c>
      <c r="AH155">
        <v>958.70438991191111</v>
      </c>
      <c r="AI155">
        <v>943.53745454545435</v>
      </c>
      <c r="AJ155">
        <v>1.742143724921871</v>
      </c>
      <c r="AK155">
        <v>63.968165495996793</v>
      </c>
      <c r="AL155">
        <f t="shared" si="94"/>
        <v>0.61125709234575676</v>
      </c>
      <c r="AM155">
        <v>32.856678544342209</v>
      </c>
      <c r="AN155">
        <v>33.401332121212128</v>
      </c>
      <c r="AO155">
        <v>1.2916902300050791E-4</v>
      </c>
      <c r="AP155">
        <v>93.478074377991348</v>
      </c>
      <c r="AQ155">
        <v>82</v>
      </c>
      <c r="AR155">
        <v>13</v>
      </c>
      <c r="AS155">
        <f t="shared" si="95"/>
        <v>1</v>
      </c>
      <c r="AT155">
        <f t="shared" si="96"/>
        <v>0</v>
      </c>
      <c r="AU155">
        <f t="shared" si="97"/>
        <v>47420.856874729994</v>
      </c>
      <c r="AV155">
        <f t="shared" si="98"/>
        <v>1200.01</v>
      </c>
      <c r="AW155">
        <f t="shared" si="99"/>
        <v>1025.9343135937047</v>
      </c>
      <c r="AX155">
        <f t="shared" si="100"/>
        <v>0.85493813684361353</v>
      </c>
      <c r="AY155">
        <f t="shared" si="101"/>
        <v>0.18843060410817392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1674758414.0999999</v>
      </c>
      <c r="BF155">
        <v>909.49300000000005</v>
      </c>
      <c r="BG155">
        <v>927.91628571428578</v>
      </c>
      <c r="BH155">
        <v>33.402457142857138</v>
      </c>
      <c r="BI155">
        <v>32.857114285714289</v>
      </c>
      <c r="BJ155">
        <v>915.8154285714287</v>
      </c>
      <c r="BK155">
        <v>33.120842857142847</v>
      </c>
      <c r="BL155">
        <v>649.99671428571435</v>
      </c>
      <c r="BM155">
        <v>101.16071428571431</v>
      </c>
      <c r="BN155">
        <v>9.9987957142857145E-2</v>
      </c>
      <c r="BO155">
        <v>32.200857142857139</v>
      </c>
      <c r="BP155">
        <v>31.90991428571429</v>
      </c>
      <c r="BQ155">
        <v>999.89999999999986</v>
      </c>
      <c r="BR155">
        <v>0</v>
      </c>
      <c r="BS155">
        <v>0</v>
      </c>
      <c r="BT155">
        <v>8992.1428571428569</v>
      </c>
      <c r="BU155">
        <v>0</v>
      </c>
      <c r="BV155">
        <v>171.15342857142861</v>
      </c>
      <c r="BW155">
        <v>-18.423500000000001</v>
      </c>
      <c r="BX155">
        <v>940.92200000000014</v>
      </c>
      <c r="BY155">
        <v>959.44100000000003</v>
      </c>
      <c r="BZ155">
        <v>0.54534157142857143</v>
      </c>
      <c r="CA155">
        <v>927.91628571428578</v>
      </c>
      <c r="CB155">
        <v>32.857114285714289</v>
      </c>
      <c r="CC155">
        <v>3.3790171428571432</v>
      </c>
      <c r="CD155">
        <v>3.3238471428571432</v>
      </c>
      <c r="CE155">
        <v>26.02382857142857</v>
      </c>
      <c r="CF155">
        <v>25.74585714285714</v>
      </c>
      <c r="CG155">
        <v>1200.01</v>
      </c>
      <c r="CH155">
        <v>0.49997871428571428</v>
      </c>
      <c r="CI155">
        <v>0.50002128571428572</v>
      </c>
      <c r="CJ155">
        <v>0</v>
      </c>
      <c r="CK155">
        <v>802.06271428571438</v>
      </c>
      <c r="CL155">
        <v>4.9990899999999998</v>
      </c>
      <c r="CM155">
        <v>8292.3057142857142</v>
      </c>
      <c r="CN155">
        <v>9557.8685714285712</v>
      </c>
      <c r="CO155">
        <v>41.186999999999998</v>
      </c>
      <c r="CP155">
        <v>42.811999999999998</v>
      </c>
      <c r="CQ155">
        <v>41.936999999999998</v>
      </c>
      <c r="CR155">
        <v>41.857000000000014</v>
      </c>
      <c r="CS155">
        <v>42.517714285714291</v>
      </c>
      <c r="CT155">
        <v>597.48000000000013</v>
      </c>
      <c r="CU155">
        <v>597.53</v>
      </c>
      <c r="CV155">
        <v>0</v>
      </c>
      <c r="CW155">
        <v>1674758432.8</v>
      </c>
      <c r="CX155">
        <v>0</v>
      </c>
      <c r="CY155">
        <v>1674757564.0999999</v>
      </c>
      <c r="CZ155" t="s">
        <v>356</v>
      </c>
      <c r="DA155">
        <v>1674757564.0999999</v>
      </c>
      <c r="DB155">
        <v>1674757561.0999999</v>
      </c>
      <c r="DC155">
        <v>36</v>
      </c>
      <c r="DD155">
        <v>6.9000000000000006E-2</v>
      </c>
      <c r="DE155">
        <v>-3.7999999999999999E-2</v>
      </c>
      <c r="DF155">
        <v>-5.3319999999999999</v>
      </c>
      <c r="DG155">
        <v>0.27300000000000002</v>
      </c>
      <c r="DH155">
        <v>415</v>
      </c>
      <c r="DI155">
        <v>32</v>
      </c>
      <c r="DJ155">
        <v>0.52</v>
      </c>
      <c r="DK155">
        <v>0.2</v>
      </c>
      <c r="DL155">
        <v>-18.317877500000002</v>
      </c>
      <c r="DM155">
        <v>-0.75139249530954833</v>
      </c>
      <c r="DN155">
        <v>7.4988574087990506E-2</v>
      </c>
      <c r="DO155">
        <v>0</v>
      </c>
      <c r="DP155">
        <v>0.53810405000000006</v>
      </c>
      <c r="DQ155">
        <v>7.2269583489680225E-2</v>
      </c>
      <c r="DR155">
        <v>7.3475673523622767E-3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3.2982</v>
      </c>
      <c r="EB155">
        <v>2.6251899999999999</v>
      </c>
      <c r="EC155">
        <v>0.17718800000000001</v>
      </c>
      <c r="ED155">
        <v>0.17741499999999999</v>
      </c>
      <c r="EE155">
        <v>0.13781199999999999</v>
      </c>
      <c r="EF155">
        <v>0.13519600000000001</v>
      </c>
      <c r="EG155">
        <v>24899.1</v>
      </c>
      <c r="EH155">
        <v>25318.6</v>
      </c>
      <c r="EI155">
        <v>28150.400000000001</v>
      </c>
      <c r="EJ155">
        <v>29618.6</v>
      </c>
      <c r="EK155">
        <v>33409</v>
      </c>
      <c r="EL155">
        <v>35570.9</v>
      </c>
      <c r="EM155">
        <v>39738.1</v>
      </c>
      <c r="EN155">
        <v>42338.5</v>
      </c>
      <c r="EO155">
        <v>2.1085500000000001</v>
      </c>
      <c r="EP155">
        <v>2.2104699999999999</v>
      </c>
      <c r="EQ155">
        <v>0.122447</v>
      </c>
      <c r="ER155">
        <v>0</v>
      </c>
      <c r="ES155">
        <v>29.9208</v>
      </c>
      <c r="ET155">
        <v>999.9</v>
      </c>
      <c r="EU155">
        <v>67.099999999999994</v>
      </c>
      <c r="EV155">
        <v>35.5</v>
      </c>
      <c r="EW155">
        <v>38.517699999999998</v>
      </c>
      <c r="EX155">
        <v>56.694699999999997</v>
      </c>
      <c r="EY155">
        <v>-3.5857399999999999</v>
      </c>
      <c r="EZ155">
        <v>2</v>
      </c>
      <c r="FA155">
        <v>0.32917400000000002</v>
      </c>
      <c r="FB155">
        <v>-0.483927</v>
      </c>
      <c r="FC155">
        <v>20.274699999999999</v>
      </c>
      <c r="FD155">
        <v>5.2208800000000002</v>
      </c>
      <c r="FE155">
        <v>12.0044</v>
      </c>
      <c r="FF155">
        <v>4.9866999999999999</v>
      </c>
      <c r="FG155">
        <v>3.2846500000000001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1.86219</v>
      </c>
      <c r="FN155">
        <v>1.8643000000000001</v>
      </c>
      <c r="FO155">
        <v>1.8603499999999999</v>
      </c>
      <c r="FP155">
        <v>1.8611</v>
      </c>
      <c r="FQ155">
        <v>1.8602000000000001</v>
      </c>
      <c r="FR155">
        <v>1.86189</v>
      </c>
      <c r="FS155">
        <v>1.8585199999999999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-6.3280000000000003</v>
      </c>
      <c r="GH155">
        <v>0.28160000000000002</v>
      </c>
      <c r="GI155">
        <v>-3.9704311847748919</v>
      </c>
      <c r="GJ155">
        <v>-4.001498376286535E-3</v>
      </c>
      <c r="GK155">
        <v>2.0240158909263329E-6</v>
      </c>
      <c r="GL155">
        <v>-5.0118485733500383E-10</v>
      </c>
      <c r="GM155">
        <v>-5.8397261604675788E-2</v>
      </c>
      <c r="GN155">
        <v>3.5264372609216709E-3</v>
      </c>
      <c r="GO155">
        <v>5.1992710767976636E-4</v>
      </c>
      <c r="GP155">
        <v>-9.5545545698783704E-6</v>
      </c>
      <c r="GQ155">
        <v>7</v>
      </c>
      <c r="GR155">
        <v>2079</v>
      </c>
      <c r="GS155">
        <v>3</v>
      </c>
      <c r="GT155">
        <v>32</v>
      </c>
      <c r="GU155">
        <v>14.2</v>
      </c>
      <c r="GV155">
        <v>14.2</v>
      </c>
      <c r="GW155">
        <v>2.6464799999999999</v>
      </c>
      <c r="GX155">
        <v>2.5439500000000002</v>
      </c>
      <c r="GY155">
        <v>2.04834</v>
      </c>
      <c r="GZ155">
        <v>2.6171899999999999</v>
      </c>
      <c r="HA155">
        <v>2.1972700000000001</v>
      </c>
      <c r="HB155">
        <v>2.32056</v>
      </c>
      <c r="HC155">
        <v>39.767299999999999</v>
      </c>
      <c r="HD155">
        <v>14.175800000000001</v>
      </c>
      <c r="HE155">
        <v>18</v>
      </c>
      <c r="HF155">
        <v>598.20600000000002</v>
      </c>
      <c r="HG155">
        <v>753.55100000000004</v>
      </c>
      <c r="HH155">
        <v>30.9998</v>
      </c>
      <c r="HI155">
        <v>31.615500000000001</v>
      </c>
      <c r="HJ155">
        <v>30.0002</v>
      </c>
      <c r="HK155">
        <v>31.5609</v>
      </c>
      <c r="HL155">
        <v>31.566099999999999</v>
      </c>
      <c r="HM155">
        <v>52.947099999999999</v>
      </c>
      <c r="HN155">
        <v>19.916699999999999</v>
      </c>
      <c r="HO155">
        <v>100</v>
      </c>
      <c r="HP155">
        <v>31</v>
      </c>
      <c r="HQ155">
        <v>942.83399999999995</v>
      </c>
      <c r="HR155">
        <v>32.869300000000003</v>
      </c>
      <c r="HS155">
        <v>99.197900000000004</v>
      </c>
      <c r="HT155">
        <v>98.176199999999994</v>
      </c>
    </row>
    <row r="156" spans="1:228" x14ac:dyDescent="0.2">
      <c r="A156">
        <v>141</v>
      </c>
      <c r="B156">
        <v>1674758420.0999999</v>
      </c>
      <c r="C156">
        <v>563</v>
      </c>
      <c r="D156" t="s">
        <v>640</v>
      </c>
      <c r="E156" t="s">
        <v>641</v>
      </c>
      <c r="F156">
        <v>4</v>
      </c>
      <c r="G156">
        <v>1674758417.7874999</v>
      </c>
      <c r="H156">
        <f t="shared" si="68"/>
        <v>6.1205218109363865E-4</v>
      </c>
      <c r="I156">
        <f t="shared" si="69"/>
        <v>0.61205218109363868</v>
      </c>
      <c r="J156">
        <f t="shared" si="70"/>
        <v>9.017652696792446</v>
      </c>
      <c r="K156">
        <f t="shared" si="71"/>
        <v>915.66250000000014</v>
      </c>
      <c r="L156">
        <f t="shared" si="72"/>
        <v>566.89700560150334</v>
      </c>
      <c r="M156">
        <f t="shared" si="73"/>
        <v>57.403206995408283</v>
      </c>
      <c r="N156">
        <f t="shared" si="74"/>
        <v>92.71871875502751</v>
      </c>
      <c r="O156">
        <f t="shared" si="75"/>
        <v>4.3777814982974665E-2</v>
      </c>
      <c r="P156">
        <f t="shared" si="76"/>
        <v>2.7660375829418742</v>
      </c>
      <c r="Q156">
        <f t="shared" si="77"/>
        <v>4.3396507945428389E-2</v>
      </c>
      <c r="R156">
        <f t="shared" si="78"/>
        <v>2.7156799449525836E-2</v>
      </c>
      <c r="S156">
        <f t="shared" si="79"/>
        <v>226.11744936068465</v>
      </c>
      <c r="T156">
        <f t="shared" si="80"/>
        <v>33.431837669505065</v>
      </c>
      <c r="U156">
        <f t="shared" si="81"/>
        <v>31.917649999999998</v>
      </c>
      <c r="V156">
        <f t="shared" si="82"/>
        <v>4.7528713971465226</v>
      </c>
      <c r="W156">
        <f t="shared" si="83"/>
        <v>70.040077440028284</v>
      </c>
      <c r="X156">
        <f t="shared" si="84"/>
        <v>3.3821150308557675</v>
      </c>
      <c r="Y156">
        <f t="shared" si="85"/>
        <v>4.8288282287404645</v>
      </c>
      <c r="Z156">
        <f t="shared" si="86"/>
        <v>1.3707563662907551</v>
      </c>
      <c r="AA156">
        <f t="shared" si="87"/>
        <v>-26.991501186229463</v>
      </c>
      <c r="AB156">
        <f t="shared" si="88"/>
        <v>41.789749709853481</v>
      </c>
      <c r="AC156">
        <f t="shared" si="89"/>
        <v>3.4282245533197071</v>
      </c>
      <c r="AD156">
        <f t="shared" si="90"/>
        <v>244.34392243762835</v>
      </c>
      <c r="AE156">
        <f t="shared" si="91"/>
        <v>19.473329246070804</v>
      </c>
      <c r="AF156">
        <f t="shared" si="92"/>
        <v>0.60919886210208818</v>
      </c>
      <c r="AG156">
        <f t="shared" si="93"/>
        <v>9.017652696792446</v>
      </c>
      <c r="AH156">
        <v>965.72705858180177</v>
      </c>
      <c r="AI156">
        <v>950.40799393939358</v>
      </c>
      <c r="AJ156">
        <v>1.7117119360763691</v>
      </c>
      <c r="AK156">
        <v>63.968165495996793</v>
      </c>
      <c r="AL156">
        <f t="shared" si="94"/>
        <v>0.61205218109363868</v>
      </c>
      <c r="AM156">
        <v>32.8573702853367</v>
      </c>
      <c r="AN156">
        <v>33.404465454545452</v>
      </c>
      <c r="AO156">
        <v>-1.747540588482764E-4</v>
      </c>
      <c r="AP156">
        <v>93.478074377991348</v>
      </c>
      <c r="AQ156">
        <v>83</v>
      </c>
      <c r="AR156">
        <v>13</v>
      </c>
      <c r="AS156">
        <f t="shared" si="95"/>
        <v>1</v>
      </c>
      <c r="AT156">
        <f t="shared" si="96"/>
        <v>0</v>
      </c>
      <c r="AU156">
        <f t="shared" si="97"/>
        <v>47417.324092896328</v>
      </c>
      <c r="AV156">
        <f t="shared" si="98"/>
        <v>1200.0050000000001</v>
      </c>
      <c r="AW156">
        <f t="shared" si="99"/>
        <v>1025.9299260936193</v>
      </c>
      <c r="AX156">
        <f t="shared" si="100"/>
        <v>0.85493804283617081</v>
      </c>
      <c r="AY156">
        <f t="shared" si="101"/>
        <v>0.18843042267380938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1674758417.7874999</v>
      </c>
      <c r="BF156">
        <v>915.66250000000014</v>
      </c>
      <c r="BG156">
        <v>934.15262499999994</v>
      </c>
      <c r="BH156">
        <v>33.400762499999999</v>
      </c>
      <c r="BI156">
        <v>32.857212500000003</v>
      </c>
      <c r="BJ156">
        <v>921.99450000000002</v>
      </c>
      <c r="BK156">
        <v>33.119149999999998</v>
      </c>
      <c r="BL156">
        <v>650.00587500000006</v>
      </c>
      <c r="BM156">
        <v>101.158625</v>
      </c>
      <c r="BN156">
        <v>9.9992400000000009E-2</v>
      </c>
      <c r="BO156">
        <v>32.1978875</v>
      </c>
      <c r="BP156">
        <v>31.917649999999998</v>
      </c>
      <c r="BQ156">
        <v>999.9</v>
      </c>
      <c r="BR156">
        <v>0</v>
      </c>
      <c r="BS156">
        <v>0</v>
      </c>
      <c r="BT156">
        <v>8991.5625</v>
      </c>
      <c r="BU156">
        <v>0</v>
      </c>
      <c r="BV156">
        <v>171.29325</v>
      </c>
      <c r="BW156">
        <v>-18.490212499999998</v>
      </c>
      <c r="BX156">
        <v>947.30312500000002</v>
      </c>
      <c r="BY156">
        <v>965.8889999999999</v>
      </c>
      <c r="BZ156">
        <v>0.54353425</v>
      </c>
      <c r="CA156">
        <v>934.15262499999994</v>
      </c>
      <c r="CB156">
        <v>32.857212500000003</v>
      </c>
      <c r="CC156">
        <v>3.3787712499999998</v>
      </c>
      <c r="CD156">
        <v>3.3237874999999999</v>
      </c>
      <c r="CE156">
        <v>26.0225875</v>
      </c>
      <c r="CF156">
        <v>25.745562499999998</v>
      </c>
      <c r="CG156">
        <v>1200.0050000000001</v>
      </c>
      <c r="CH156">
        <v>0.49998512499999997</v>
      </c>
      <c r="CI156">
        <v>0.50001487499999997</v>
      </c>
      <c r="CJ156">
        <v>0</v>
      </c>
      <c r="CK156">
        <v>802.98675000000003</v>
      </c>
      <c r="CL156">
        <v>4.9990899999999998</v>
      </c>
      <c r="CM156">
        <v>8302.1387500000001</v>
      </c>
      <c r="CN156">
        <v>9557.8287500000006</v>
      </c>
      <c r="CO156">
        <v>41.179250000000003</v>
      </c>
      <c r="CP156">
        <v>42.811999999999998</v>
      </c>
      <c r="CQ156">
        <v>41.952749999999988</v>
      </c>
      <c r="CR156">
        <v>41.851374999999997</v>
      </c>
      <c r="CS156">
        <v>42.546499999999988</v>
      </c>
      <c r="CT156">
        <v>597.48125000000005</v>
      </c>
      <c r="CU156">
        <v>597.52374999999995</v>
      </c>
      <c r="CV156">
        <v>0</v>
      </c>
      <c r="CW156">
        <v>1674758437</v>
      </c>
      <c r="CX156">
        <v>0</v>
      </c>
      <c r="CY156">
        <v>1674757564.0999999</v>
      </c>
      <c r="CZ156" t="s">
        <v>356</v>
      </c>
      <c r="DA156">
        <v>1674757564.0999999</v>
      </c>
      <c r="DB156">
        <v>1674757561.0999999</v>
      </c>
      <c r="DC156">
        <v>36</v>
      </c>
      <c r="DD156">
        <v>6.9000000000000006E-2</v>
      </c>
      <c r="DE156">
        <v>-3.7999999999999999E-2</v>
      </c>
      <c r="DF156">
        <v>-5.3319999999999999</v>
      </c>
      <c r="DG156">
        <v>0.27300000000000002</v>
      </c>
      <c r="DH156">
        <v>415</v>
      </c>
      <c r="DI156">
        <v>32</v>
      </c>
      <c r="DJ156">
        <v>0.52</v>
      </c>
      <c r="DK156">
        <v>0.2</v>
      </c>
      <c r="DL156">
        <v>-18.368510000000001</v>
      </c>
      <c r="DM156">
        <v>-0.84582889305812814</v>
      </c>
      <c r="DN156">
        <v>8.3283181975714812E-2</v>
      </c>
      <c r="DO156">
        <v>0</v>
      </c>
      <c r="DP156">
        <v>0.54137537499999999</v>
      </c>
      <c r="DQ156">
        <v>3.4514397748591663E-2</v>
      </c>
      <c r="DR156">
        <v>4.2242210801963264E-3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3.298</v>
      </c>
      <c r="EB156">
        <v>2.6252200000000001</v>
      </c>
      <c r="EC156">
        <v>0.17801600000000001</v>
      </c>
      <c r="ED156">
        <v>0.17824000000000001</v>
      </c>
      <c r="EE156">
        <v>0.13782</v>
      </c>
      <c r="EF156">
        <v>0.13519400000000001</v>
      </c>
      <c r="EG156">
        <v>24874.1</v>
      </c>
      <c r="EH156">
        <v>25293</v>
      </c>
      <c r="EI156">
        <v>28150.5</v>
      </c>
      <c r="EJ156">
        <v>29618.3</v>
      </c>
      <c r="EK156">
        <v>33409.599999999999</v>
      </c>
      <c r="EL156">
        <v>35570.699999999997</v>
      </c>
      <c r="EM156">
        <v>39739.1</v>
      </c>
      <c r="EN156">
        <v>42338.1</v>
      </c>
      <c r="EO156">
        <v>2.10833</v>
      </c>
      <c r="EP156">
        <v>2.2106300000000001</v>
      </c>
      <c r="EQ156">
        <v>0.123441</v>
      </c>
      <c r="ER156">
        <v>0</v>
      </c>
      <c r="ES156">
        <v>29.921399999999998</v>
      </c>
      <c r="ET156">
        <v>999.9</v>
      </c>
      <c r="EU156">
        <v>67.099999999999994</v>
      </c>
      <c r="EV156">
        <v>35.5</v>
      </c>
      <c r="EW156">
        <v>38.514600000000002</v>
      </c>
      <c r="EX156">
        <v>56.724699999999999</v>
      </c>
      <c r="EY156">
        <v>-3.4935900000000002</v>
      </c>
      <c r="EZ156">
        <v>2</v>
      </c>
      <c r="FA156">
        <v>0.32912599999999997</v>
      </c>
      <c r="FB156">
        <v>-0.48488799999999999</v>
      </c>
      <c r="FC156">
        <v>20.274699999999999</v>
      </c>
      <c r="FD156">
        <v>5.22058</v>
      </c>
      <c r="FE156">
        <v>12.0046</v>
      </c>
      <c r="FF156">
        <v>4.9866999999999999</v>
      </c>
      <c r="FG156">
        <v>3.2846299999999999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1.8622099999999999</v>
      </c>
      <c r="FN156">
        <v>1.8642700000000001</v>
      </c>
      <c r="FO156">
        <v>1.8603499999999999</v>
      </c>
      <c r="FP156">
        <v>1.86107</v>
      </c>
      <c r="FQ156">
        <v>1.8602000000000001</v>
      </c>
      <c r="FR156">
        <v>1.86188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-6.3380000000000001</v>
      </c>
      <c r="GH156">
        <v>0.28160000000000002</v>
      </c>
      <c r="GI156">
        <v>-3.9704311847748919</v>
      </c>
      <c r="GJ156">
        <v>-4.001498376286535E-3</v>
      </c>
      <c r="GK156">
        <v>2.0240158909263329E-6</v>
      </c>
      <c r="GL156">
        <v>-5.0118485733500383E-10</v>
      </c>
      <c r="GM156">
        <v>-5.8397261604675788E-2</v>
      </c>
      <c r="GN156">
        <v>3.5264372609216709E-3</v>
      </c>
      <c r="GO156">
        <v>5.1992710767976636E-4</v>
      </c>
      <c r="GP156">
        <v>-9.5545545698783704E-6</v>
      </c>
      <c r="GQ156">
        <v>7</v>
      </c>
      <c r="GR156">
        <v>2079</v>
      </c>
      <c r="GS156">
        <v>3</v>
      </c>
      <c r="GT156">
        <v>32</v>
      </c>
      <c r="GU156">
        <v>14.3</v>
      </c>
      <c r="GV156">
        <v>14.3</v>
      </c>
      <c r="GW156">
        <v>2.66235</v>
      </c>
      <c r="GX156">
        <v>2.5427200000000001</v>
      </c>
      <c r="GY156">
        <v>2.04834</v>
      </c>
      <c r="GZ156">
        <v>2.6171899999999999</v>
      </c>
      <c r="HA156">
        <v>2.1972700000000001</v>
      </c>
      <c r="HB156">
        <v>2.3071299999999999</v>
      </c>
      <c r="HC156">
        <v>39.767299999999999</v>
      </c>
      <c r="HD156">
        <v>14.175800000000001</v>
      </c>
      <c r="HE156">
        <v>18</v>
      </c>
      <c r="HF156">
        <v>598.04100000000005</v>
      </c>
      <c r="HG156">
        <v>753.69</v>
      </c>
      <c r="HH156">
        <v>30.9998</v>
      </c>
      <c r="HI156">
        <v>31.615500000000001</v>
      </c>
      <c r="HJ156">
        <v>30</v>
      </c>
      <c r="HK156">
        <v>31.5609</v>
      </c>
      <c r="HL156">
        <v>31.5656</v>
      </c>
      <c r="HM156">
        <v>53.253399999999999</v>
      </c>
      <c r="HN156">
        <v>19.916699999999999</v>
      </c>
      <c r="HO156">
        <v>100</v>
      </c>
      <c r="HP156">
        <v>31</v>
      </c>
      <c r="HQ156">
        <v>949.53300000000002</v>
      </c>
      <c r="HR156">
        <v>32.869300000000003</v>
      </c>
      <c r="HS156">
        <v>99.1995</v>
      </c>
      <c r="HT156">
        <v>98.175299999999993</v>
      </c>
    </row>
    <row r="157" spans="1:228" x14ac:dyDescent="0.2">
      <c r="A157">
        <v>142</v>
      </c>
      <c r="B157">
        <v>1674758424.0999999</v>
      </c>
      <c r="C157">
        <v>567</v>
      </c>
      <c r="D157" t="s">
        <v>642</v>
      </c>
      <c r="E157" t="s">
        <v>643</v>
      </c>
      <c r="F157">
        <v>4</v>
      </c>
      <c r="G157">
        <v>1674758422.0999999</v>
      </c>
      <c r="H157">
        <f t="shared" si="68"/>
        <v>6.0670496580348602E-4</v>
      </c>
      <c r="I157">
        <f t="shared" si="69"/>
        <v>0.60670496580348598</v>
      </c>
      <c r="J157">
        <f t="shared" si="70"/>
        <v>8.9336377227786663</v>
      </c>
      <c r="K157">
        <f t="shared" si="71"/>
        <v>922.81271428571438</v>
      </c>
      <c r="L157">
        <f t="shared" si="72"/>
        <v>573.51529190532665</v>
      </c>
      <c r="M157">
        <f t="shared" si="73"/>
        <v>58.074265287846131</v>
      </c>
      <c r="N157">
        <f t="shared" si="74"/>
        <v>93.444187342214065</v>
      </c>
      <c r="O157">
        <f t="shared" si="75"/>
        <v>4.3320972832586117E-2</v>
      </c>
      <c r="P157">
        <f t="shared" si="76"/>
        <v>2.7664414252547069</v>
      </c>
      <c r="Q157">
        <f t="shared" si="77"/>
        <v>4.2947599890644332E-2</v>
      </c>
      <c r="R157">
        <f t="shared" si="78"/>
        <v>2.6875527665557786E-2</v>
      </c>
      <c r="S157">
        <f t="shared" si="79"/>
        <v>226.11734623550427</v>
      </c>
      <c r="T157">
        <f t="shared" si="80"/>
        <v>33.436541018573998</v>
      </c>
      <c r="U157">
        <f t="shared" si="81"/>
        <v>31.926542857142859</v>
      </c>
      <c r="V157">
        <f t="shared" si="82"/>
        <v>4.755265680174622</v>
      </c>
      <c r="W157">
        <f t="shared" si="83"/>
        <v>70.029950288761128</v>
      </c>
      <c r="X157">
        <f t="shared" si="84"/>
        <v>3.3822782760973618</v>
      </c>
      <c r="Y157">
        <f t="shared" si="85"/>
        <v>4.8297596416260369</v>
      </c>
      <c r="Z157">
        <f t="shared" si="86"/>
        <v>1.3729874040772603</v>
      </c>
      <c r="AA157">
        <f t="shared" si="87"/>
        <v>-26.755688991933734</v>
      </c>
      <c r="AB157">
        <f t="shared" si="88"/>
        <v>40.978486502084102</v>
      </c>
      <c r="AC157">
        <f t="shared" si="89"/>
        <v>3.3613851458291548</v>
      </c>
      <c r="AD157">
        <f t="shared" si="90"/>
        <v>243.7015288914838</v>
      </c>
      <c r="AE157">
        <f t="shared" si="91"/>
        <v>19.500099505622916</v>
      </c>
      <c r="AF157">
        <f t="shared" si="92"/>
        <v>0.6110789916726338</v>
      </c>
      <c r="AG157">
        <f t="shared" si="93"/>
        <v>8.9336377227786663</v>
      </c>
      <c r="AH157">
        <v>972.54657574993075</v>
      </c>
      <c r="AI157">
        <v>957.27770909090907</v>
      </c>
      <c r="AJ157">
        <v>1.7192400603463009</v>
      </c>
      <c r="AK157">
        <v>63.968165495996793</v>
      </c>
      <c r="AL157">
        <f t="shared" si="94"/>
        <v>0.60670496580348598</v>
      </c>
      <c r="AM157">
        <v>32.856836535843073</v>
      </c>
      <c r="AN157">
        <v>33.39757272727271</v>
      </c>
      <c r="AO157">
        <v>1.0579684726319329E-4</v>
      </c>
      <c r="AP157">
        <v>93.478074377991348</v>
      </c>
      <c r="AQ157">
        <v>82</v>
      </c>
      <c r="AR157">
        <v>13</v>
      </c>
      <c r="AS157">
        <f t="shared" si="95"/>
        <v>1</v>
      </c>
      <c r="AT157">
        <f t="shared" si="96"/>
        <v>0</v>
      </c>
      <c r="AU157">
        <f t="shared" si="97"/>
        <v>47427.941048582994</v>
      </c>
      <c r="AV157">
        <f t="shared" si="98"/>
        <v>1200.005714285714</v>
      </c>
      <c r="AW157">
        <f t="shared" si="99"/>
        <v>1025.9304135935251</v>
      </c>
      <c r="AX157">
        <f t="shared" si="100"/>
        <v>0.85493794019488933</v>
      </c>
      <c r="AY157">
        <f t="shared" si="101"/>
        <v>0.18843022457613656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1674758422.0999999</v>
      </c>
      <c r="BF157">
        <v>922.81271428571438</v>
      </c>
      <c r="BG157">
        <v>941.33371428571434</v>
      </c>
      <c r="BH157">
        <v>33.401857142857139</v>
      </c>
      <c r="BI157">
        <v>32.856614285714294</v>
      </c>
      <c r="BJ157">
        <v>929.15585714285714</v>
      </c>
      <c r="BK157">
        <v>33.120257142857142</v>
      </c>
      <c r="BL157">
        <v>649.98685714285716</v>
      </c>
      <c r="BM157">
        <v>101.1601428571429</v>
      </c>
      <c r="BN157">
        <v>0.1000434142857143</v>
      </c>
      <c r="BO157">
        <v>32.201300000000003</v>
      </c>
      <c r="BP157">
        <v>31.926542857142859</v>
      </c>
      <c r="BQ157">
        <v>999.89999999999986</v>
      </c>
      <c r="BR157">
        <v>0</v>
      </c>
      <c r="BS157">
        <v>0</v>
      </c>
      <c r="BT157">
        <v>8993.5714285714294</v>
      </c>
      <c r="BU157">
        <v>0</v>
      </c>
      <c r="BV157">
        <v>171.4422857142857</v>
      </c>
      <c r="BW157">
        <v>-18.520785714285719</v>
      </c>
      <c r="BX157">
        <v>954.70157142857147</v>
      </c>
      <c r="BY157">
        <v>973.31342857142852</v>
      </c>
      <c r="BZ157">
        <v>0.54523457142857146</v>
      </c>
      <c r="CA157">
        <v>941.33371428571434</v>
      </c>
      <c r="CB157">
        <v>32.856614285714294</v>
      </c>
      <c r="CC157">
        <v>3.3789385714285709</v>
      </c>
      <c r="CD157">
        <v>3.3237814285714289</v>
      </c>
      <c r="CE157">
        <v>26.023428571428571</v>
      </c>
      <c r="CF157">
        <v>25.745542857142858</v>
      </c>
      <c r="CG157">
        <v>1200.005714285714</v>
      </c>
      <c r="CH157">
        <v>0.49998700000000001</v>
      </c>
      <c r="CI157">
        <v>0.50001300000000004</v>
      </c>
      <c r="CJ157">
        <v>0</v>
      </c>
      <c r="CK157">
        <v>804.23614285714291</v>
      </c>
      <c r="CL157">
        <v>4.9990899999999998</v>
      </c>
      <c r="CM157">
        <v>8313.5414285714305</v>
      </c>
      <c r="CN157">
        <v>9557.8471428571411</v>
      </c>
      <c r="CO157">
        <v>41.169285714285706</v>
      </c>
      <c r="CP157">
        <v>42.811999999999998</v>
      </c>
      <c r="CQ157">
        <v>41.946000000000012</v>
      </c>
      <c r="CR157">
        <v>41.875</v>
      </c>
      <c r="CS157">
        <v>42.561999999999998</v>
      </c>
      <c r="CT157">
        <v>597.48571428571427</v>
      </c>
      <c r="CU157">
        <v>597.51999999999987</v>
      </c>
      <c r="CV157">
        <v>0</v>
      </c>
      <c r="CW157">
        <v>1674758440.5999999</v>
      </c>
      <c r="CX157">
        <v>0</v>
      </c>
      <c r="CY157">
        <v>1674757564.0999999</v>
      </c>
      <c r="CZ157" t="s">
        <v>356</v>
      </c>
      <c r="DA157">
        <v>1674757564.0999999</v>
      </c>
      <c r="DB157">
        <v>1674757561.0999999</v>
      </c>
      <c r="DC157">
        <v>36</v>
      </c>
      <c r="DD157">
        <v>6.9000000000000006E-2</v>
      </c>
      <c r="DE157">
        <v>-3.7999999999999999E-2</v>
      </c>
      <c r="DF157">
        <v>-5.3319999999999999</v>
      </c>
      <c r="DG157">
        <v>0.27300000000000002</v>
      </c>
      <c r="DH157">
        <v>415</v>
      </c>
      <c r="DI157">
        <v>32</v>
      </c>
      <c r="DJ157">
        <v>0.52</v>
      </c>
      <c r="DK157">
        <v>0.2</v>
      </c>
      <c r="DL157">
        <v>-18.419992499999999</v>
      </c>
      <c r="DM157">
        <v>-0.72519962476542332</v>
      </c>
      <c r="DN157">
        <v>7.3835334994499513E-2</v>
      </c>
      <c r="DO157">
        <v>0</v>
      </c>
      <c r="DP157">
        <v>0.54369992500000008</v>
      </c>
      <c r="DQ157">
        <v>1.8175103189492569E-2</v>
      </c>
      <c r="DR157">
        <v>2.841434992987698E-3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3.2983099999999999</v>
      </c>
      <c r="EB157">
        <v>2.6253700000000002</v>
      </c>
      <c r="EC157">
        <v>0.17884800000000001</v>
      </c>
      <c r="ED157">
        <v>0.17907400000000001</v>
      </c>
      <c r="EE157">
        <v>0.13780500000000001</v>
      </c>
      <c r="EF157">
        <v>0.13519200000000001</v>
      </c>
      <c r="EG157">
        <v>24848.9</v>
      </c>
      <c r="EH157">
        <v>25267.8</v>
      </c>
      <c r="EI157">
        <v>28150.5</v>
      </c>
      <c r="EJ157">
        <v>29618.9</v>
      </c>
      <c r="EK157">
        <v>33409.5</v>
      </c>
      <c r="EL157">
        <v>35571.4</v>
      </c>
      <c r="EM157">
        <v>39738.300000000003</v>
      </c>
      <c r="EN157">
        <v>42338.8</v>
      </c>
      <c r="EO157">
        <v>2.1086200000000002</v>
      </c>
      <c r="EP157">
        <v>2.2104699999999999</v>
      </c>
      <c r="EQ157">
        <v>0.12280000000000001</v>
      </c>
      <c r="ER157">
        <v>0</v>
      </c>
      <c r="ES157">
        <v>29.923200000000001</v>
      </c>
      <c r="ET157">
        <v>999.9</v>
      </c>
      <c r="EU157">
        <v>67.099999999999994</v>
      </c>
      <c r="EV157">
        <v>35.5</v>
      </c>
      <c r="EW157">
        <v>38.5154</v>
      </c>
      <c r="EX157">
        <v>56.994700000000002</v>
      </c>
      <c r="EY157">
        <v>-3.6137800000000002</v>
      </c>
      <c r="EZ157">
        <v>2</v>
      </c>
      <c r="FA157">
        <v>0.32915100000000003</v>
      </c>
      <c r="FB157">
        <v>-0.48464099999999999</v>
      </c>
      <c r="FC157">
        <v>20.2746</v>
      </c>
      <c r="FD157">
        <v>5.2199900000000001</v>
      </c>
      <c r="FE157">
        <v>12.0046</v>
      </c>
      <c r="FF157">
        <v>4.9863</v>
      </c>
      <c r="FG157">
        <v>3.2845800000000001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1.86222</v>
      </c>
      <c r="FN157">
        <v>1.86429</v>
      </c>
      <c r="FO157">
        <v>1.8603499999999999</v>
      </c>
      <c r="FP157">
        <v>1.86107</v>
      </c>
      <c r="FQ157">
        <v>1.8602000000000001</v>
      </c>
      <c r="FR157">
        <v>1.86188</v>
      </c>
      <c r="FS157">
        <v>1.8585100000000001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-6.3479999999999999</v>
      </c>
      <c r="GH157">
        <v>0.28160000000000002</v>
      </c>
      <c r="GI157">
        <v>-3.9704311847748919</v>
      </c>
      <c r="GJ157">
        <v>-4.001498376286535E-3</v>
      </c>
      <c r="GK157">
        <v>2.0240158909263329E-6</v>
      </c>
      <c r="GL157">
        <v>-5.0118485733500383E-10</v>
      </c>
      <c r="GM157">
        <v>-5.8397261604675788E-2</v>
      </c>
      <c r="GN157">
        <v>3.5264372609216709E-3</v>
      </c>
      <c r="GO157">
        <v>5.1992710767976636E-4</v>
      </c>
      <c r="GP157">
        <v>-9.5545545698783704E-6</v>
      </c>
      <c r="GQ157">
        <v>7</v>
      </c>
      <c r="GR157">
        <v>2079</v>
      </c>
      <c r="GS157">
        <v>3</v>
      </c>
      <c r="GT157">
        <v>32</v>
      </c>
      <c r="GU157">
        <v>14.3</v>
      </c>
      <c r="GV157">
        <v>14.4</v>
      </c>
      <c r="GW157">
        <v>2.677</v>
      </c>
      <c r="GX157">
        <v>2.5439500000000002</v>
      </c>
      <c r="GY157">
        <v>2.04834</v>
      </c>
      <c r="GZ157">
        <v>2.6171899999999999</v>
      </c>
      <c r="HA157">
        <v>2.1972700000000001</v>
      </c>
      <c r="HB157">
        <v>2.3034699999999999</v>
      </c>
      <c r="HC157">
        <v>39.767299999999999</v>
      </c>
      <c r="HD157">
        <v>14.1671</v>
      </c>
      <c r="HE157">
        <v>18</v>
      </c>
      <c r="HF157">
        <v>598.24099999999999</v>
      </c>
      <c r="HG157">
        <v>753.51499999999999</v>
      </c>
      <c r="HH157">
        <v>31</v>
      </c>
      <c r="HI157">
        <v>31.615500000000001</v>
      </c>
      <c r="HJ157">
        <v>30.0002</v>
      </c>
      <c r="HK157">
        <v>31.558900000000001</v>
      </c>
      <c r="HL157">
        <v>31.563300000000002</v>
      </c>
      <c r="HM157">
        <v>53.554099999999998</v>
      </c>
      <c r="HN157">
        <v>19.916699999999999</v>
      </c>
      <c r="HO157">
        <v>100</v>
      </c>
      <c r="HP157">
        <v>31</v>
      </c>
      <c r="HQ157">
        <v>956.24</v>
      </c>
      <c r="HR157">
        <v>32.869300000000003</v>
      </c>
      <c r="HS157">
        <v>99.198300000000003</v>
      </c>
      <c r="HT157">
        <v>98.177099999999996</v>
      </c>
    </row>
    <row r="158" spans="1:228" x14ac:dyDescent="0.2">
      <c r="A158">
        <v>143</v>
      </c>
      <c r="B158">
        <v>1674758428.0999999</v>
      </c>
      <c r="C158">
        <v>571</v>
      </c>
      <c r="D158" t="s">
        <v>644</v>
      </c>
      <c r="E158" t="s">
        <v>645</v>
      </c>
      <c r="F158">
        <v>4</v>
      </c>
      <c r="G158">
        <v>1674758425.7874999</v>
      </c>
      <c r="H158">
        <f t="shared" si="68"/>
        <v>6.095074646264208E-4</v>
      </c>
      <c r="I158">
        <f t="shared" si="69"/>
        <v>0.6095074646264208</v>
      </c>
      <c r="J158">
        <f t="shared" si="70"/>
        <v>8.9871805759711858</v>
      </c>
      <c r="K158">
        <f t="shared" si="71"/>
        <v>928.97162500000002</v>
      </c>
      <c r="L158">
        <f t="shared" si="72"/>
        <v>579.51454744137891</v>
      </c>
      <c r="M158">
        <f t="shared" si="73"/>
        <v>58.681208952322606</v>
      </c>
      <c r="N158">
        <f t="shared" si="74"/>
        <v>94.066970843243567</v>
      </c>
      <c r="O158">
        <f t="shared" si="75"/>
        <v>4.3576953355307264E-2</v>
      </c>
      <c r="P158">
        <f t="shared" si="76"/>
        <v>2.7652805451830087</v>
      </c>
      <c r="Q158">
        <f t="shared" si="77"/>
        <v>4.3199018559247716E-2</v>
      </c>
      <c r="R158">
        <f t="shared" si="78"/>
        <v>2.7033069220298904E-2</v>
      </c>
      <c r="S158">
        <f t="shared" si="79"/>
        <v>226.11703273554733</v>
      </c>
      <c r="T158">
        <f t="shared" si="80"/>
        <v>33.439211969851371</v>
      </c>
      <c r="U158">
        <f t="shared" si="81"/>
        <v>31.918737499999999</v>
      </c>
      <c r="V158">
        <f t="shared" si="82"/>
        <v>4.7531641356624821</v>
      </c>
      <c r="W158">
        <f t="shared" si="83"/>
        <v>70.009520133016792</v>
      </c>
      <c r="X158">
        <f t="shared" si="84"/>
        <v>3.3818577268813605</v>
      </c>
      <c r="Y158">
        <f t="shared" si="85"/>
        <v>4.8305683576403515</v>
      </c>
      <c r="Z158">
        <f t="shared" si="86"/>
        <v>1.3713064087811215</v>
      </c>
      <c r="AA158">
        <f t="shared" si="87"/>
        <v>-26.879279190025159</v>
      </c>
      <c r="AB158">
        <f t="shared" si="88"/>
        <v>42.566582301788038</v>
      </c>
      <c r="AC158">
        <f t="shared" si="89"/>
        <v>3.4930362333901814</v>
      </c>
      <c r="AD158">
        <f t="shared" si="90"/>
        <v>245.29737208070037</v>
      </c>
      <c r="AE158">
        <f t="shared" si="91"/>
        <v>19.593410206360588</v>
      </c>
      <c r="AF158">
        <f t="shared" si="92"/>
        <v>0.60776187404932625</v>
      </c>
      <c r="AG158">
        <f t="shared" si="93"/>
        <v>8.9871805759711858</v>
      </c>
      <c r="AH158">
        <v>979.61270229354795</v>
      </c>
      <c r="AI158">
        <v>964.22012121212128</v>
      </c>
      <c r="AJ158">
        <v>1.7381377588736699</v>
      </c>
      <c r="AK158">
        <v>63.968165495996793</v>
      </c>
      <c r="AL158">
        <f t="shared" si="94"/>
        <v>0.6095074646264208</v>
      </c>
      <c r="AM158">
        <v>32.855810902999998</v>
      </c>
      <c r="AN158">
        <v>33.400169090909081</v>
      </c>
      <c r="AO158">
        <v>-9.851707743700469E-5</v>
      </c>
      <c r="AP158">
        <v>93.478074377991348</v>
      </c>
      <c r="AQ158">
        <v>82</v>
      </c>
      <c r="AR158">
        <v>13</v>
      </c>
      <c r="AS158">
        <f t="shared" si="95"/>
        <v>1</v>
      </c>
      <c r="AT158">
        <f t="shared" si="96"/>
        <v>0</v>
      </c>
      <c r="AU158">
        <f t="shared" si="97"/>
        <v>47395.46331854751</v>
      </c>
      <c r="AV158">
        <f t="shared" si="98"/>
        <v>1200.0037500000001</v>
      </c>
      <c r="AW158">
        <f t="shared" si="99"/>
        <v>1025.9287635935477</v>
      </c>
      <c r="AX158">
        <f t="shared" si="100"/>
        <v>0.85493796464681693</v>
      </c>
      <c r="AY158">
        <f t="shared" si="101"/>
        <v>0.18843027176835681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1674758425.7874999</v>
      </c>
      <c r="BF158">
        <v>928.97162500000002</v>
      </c>
      <c r="BG158">
        <v>947.57774999999992</v>
      </c>
      <c r="BH158">
        <v>33.398012499999993</v>
      </c>
      <c r="BI158">
        <v>32.855775000000001</v>
      </c>
      <c r="BJ158">
        <v>935.32437499999992</v>
      </c>
      <c r="BK158">
        <v>33.116437500000004</v>
      </c>
      <c r="BL158">
        <v>650.04412499999989</v>
      </c>
      <c r="BM158">
        <v>101.159125</v>
      </c>
      <c r="BN158">
        <v>0.1001258875</v>
      </c>
      <c r="BO158">
        <v>32.204262499999999</v>
      </c>
      <c r="BP158">
        <v>31.918737499999999</v>
      </c>
      <c r="BQ158">
        <v>999.9</v>
      </c>
      <c r="BR158">
        <v>0</v>
      </c>
      <c r="BS158">
        <v>0</v>
      </c>
      <c r="BT158">
        <v>8987.5</v>
      </c>
      <c r="BU158">
        <v>0</v>
      </c>
      <c r="BV158">
        <v>171.54575</v>
      </c>
      <c r="BW158">
        <v>-18.606087500000001</v>
      </c>
      <c r="BX158">
        <v>961.06950000000006</v>
      </c>
      <c r="BY158">
        <v>979.76887499999998</v>
      </c>
      <c r="BZ158">
        <v>0.54223062499999997</v>
      </c>
      <c r="CA158">
        <v>947.57774999999992</v>
      </c>
      <c r="CB158">
        <v>32.855775000000001</v>
      </c>
      <c r="CC158">
        <v>3.3785150000000002</v>
      </c>
      <c r="CD158">
        <v>3.3236625000000002</v>
      </c>
      <c r="CE158">
        <v>26.0213</v>
      </c>
      <c r="CF158">
        <v>25.744912500000002</v>
      </c>
      <c r="CG158">
        <v>1200.0037500000001</v>
      </c>
      <c r="CH158">
        <v>0.49998700000000001</v>
      </c>
      <c r="CI158">
        <v>0.50001300000000004</v>
      </c>
      <c r="CJ158">
        <v>0</v>
      </c>
      <c r="CK158">
        <v>805.15724999999998</v>
      </c>
      <c r="CL158">
        <v>4.9990899999999998</v>
      </c>
      <c r="CM158">
        <v>8323.8050000000003</v>
      </c>
      <c r="CN158">
        <v>9557.8375000000015</v>
      </c>
      <c r="CO158">
        <v>41.186999999999998</v>
      </c>
      <c r="CP158">
        <v>42.811999999999998</v>
      </c>
      <c r="CQ158">
        <v>41.944875000000003</v>
      </c>
      <c r="CR158">
        <v>41.875</v>
      </c>
      <c r="CS158">
        <v>42.546499999999988</v>
      </c>
      <c r="CT158">
        <v>597.4837500000001</v>
      </c>
      <c r="CU158">
        <v>597.52</v>
      </c>
      <c r="CV158">
        <v>0</v>
      </c>
      <c r="CW158">
        <v>1674758444.8</v>
      </c>
      <c r="CX158">
        <v>0</v>
      </c>
      <c r="CY158">
        <v>1674757564.0999999</v>
      </c>
      <c r="CZ158" t="s">
        <v>356</v>
      </c>
      <c r="DA158">
        <v>1674757564.0999999</v>
      </c>
      <c r="DB158">
        <v>1674757561.0999999</v>
      </c>
      <c r="DC158">
        <v>36</v>
      </c>
      <c r="DD158">
        <v>6.9000000000000006E-2</v>
      </c>
      <c r="DE158">
        <v>-3.7999999999999999E-2</v>
      </c>
      <c r="DF158">
        <v>-5.3319999999999999</v>
      </c>
      <c r="DG158">
        <v>0.27300000000000002</v>
      </c>
      <c r="DH158">
        <v>415</v>
      </c>
      <c r="DI158">
        <v>32</v>
      </c>
      <c r="DJ158">
        <v>0.52</v>
      </c>
      <c r="DK158">
        <v>0.2</v>
      </c>
      <c r="DL158">
        <v>-18.479812500000001</v>
      </c>
      <c r="DM158">
        <v>-0.84458499061907788</v>
      </c>
      <c r="DN158">
        <v>8.8769727913010715E-2</v>
      </c>
      <c r="DO158">
        <v>0</v>
      </c>
      <c r="DP158">
        <v>0.54414512500000001</v>
      </c>
      <c r="DQ158">
        <v>-5.7864427767361868E-3</v>
      </c>
      <c r="DR158">
        <v>2.036292540224755E-3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3.2981099999999999</v>
      </c>
      <c r="EB158">
        <v>2.6252399999999998</v>
      </c>
      <c r="EC158">
        <v>0.179672</v>
      </c>
      <c r="ED158">
        <v>0.17988000000000001</v>
      </c>
      <c r="EE158">
        <v>0.13781399999999999</v>
      </c>
      <c r="EF158">
        <v>0.135188</v>
      </c>
      <c r="EG158">
        <v>24823.8</v>
      </c>
      <c r="EH158">
        <v>25243.200000000001</v>
      </c>
      <c r="EI158">
        <v>28150.400000000001</v>
      </c>
      <c r="EJ158">
        <v>29619.3</v>
      </c>
      <c r="EK158">
        <v>33409</v>
      </c>
      <c r="EL158">
        <v>35571.9</v>
      </c>
      <c r="EM158">
        <v>39738</v>
      </c>
      <c r="EN158">
        <v>42339.1</v>
      </c>
      <c r="EO158">
        <v>2.1090499999999999</v>
      </c>
      <c r="EP158">
        <v>2.21068</v>
      </c>
      <c r="EQ158">
        <v>0.12324400000000001</v>
      </c>
      <c r="ER158">
        <v>0</v>
      </c>
      <c r="ES158">
        <v>29.923400000000001</v>
      </c>
      <c r="ET158">
        <v>999.9</v>
      </c>
      <c r="EU158">
        <v>67.099999999999994</v>
      </c>
      <c r="EV158">
        <v>35.4</v>
      </c>
      <c r="EW158">
        <v>38.304600000000001</v>
      </c>
      <c r="EX158">
        <v>56.964700000000001</v>
      </c>
      <c r="EY158">
        <v>-3.5617000000000001</v>
      </c>
      <c r="EZ158">
        <v>2</v>
      </c>
      <c r="FA158">
        <v>0.32919199999999998</v>
      </c>
      <c r="FB158">
        <v>-0.48439500000000002</v>
      </c>
      <c r="FC158">
        <v>20.2745</v>
      </c>
      <c r="FD158">
        <v>5.2204300000000003</v>
      </c>
      <c r="FE158">
        <v>12.004099999999999</v>
      </c>
      <c r="FF158">
        <v>4.9867999999999997</v>
      </c>
      <c r="FG158">
        <v>3.2846500000000001</v>
      </c>
      <c r="FH158">
        <v>9999</v>
      </c>
      <c r="FI158">
        <v>9999</v>
      </c>
      <c r="FJ158">
        <v>9999</v>
      </c>
      <c r="FK158">
        <v>999.9</v>
      </c>
      <c r="FL158">
        <v>1.8658300000000001</v>
      </c>
      <c r="FM158">
        <v>1.8622099999999999</v>
      </c>
      <c r="FN158">
        <v>1.86426</v>
      </c>
      <c r="FO158">
        <v>1.8603499999999999</v>
      </c>
      <c r="FP158">
        <v>1.8610800000000001</v>
      </c>
      <c r="FQ158">
        <v>1.8602000000000001</v>
      </c>
      <c r="FR158">
        <v>1.86189</v>
      </c>
      <c r="FS158">
        <v>1.85849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-6.3579999999999997</v>
      </c>
      <c r="GH158">
        <v>0.28160000000000002</v>
      </c>
      <c r="GI158">
        <v>-3.9704311847748919</v>
      </c>
      <c r="GJ158">
        <v>-4.001498376286535E-3</v>
      </c>
      <c r="GK158">
        <v>2.0240158909263329E-6</v>
      </c>
      <c r="GL158">
        <v>-5.0118485733500383E-10</v>
      </c>
      <c r="GM158">
        <v>-5.8397261604675788E-2</v>
      </c>
      <c r="GN158">
        <v>3.5264372609216709E-3</v>
      </c>
      <c r="GO158">
        <v>5.1992710767976636E-4</v>
      </c>
      <c r="GP158">
        <v>-9.5545545698783704E-6</v>
      </c>
      <c r="GQ158">
        <v>7</v>
      </c>
      <c r="GR158">
        <v>2079</v>
      </c>
      <c r="GS158">
        <v>3</v>
      </c>
      <c r="GT158">
        <v>32</v>
      </c>
      <c r="GU158">
        <v>14.4</v>
      </c>
      <c r="GV158">
        <v>14.4</v>
      </c>
      <c r="GW158">
        <v>2.6928700000000001</v>
      </c>
      <c r="GX158">
        <v>2.5427200000000001</v>
      </c>
      <c r="GY158">
        <v>2.04834</v>
      </c>
      <c r="GZ158">
        <v>2.6171899999999999</v>
      </c>
      <c r="HA158">
        <v>2.1972700000000001</v>
      </c>
      <c r="HB158">
        <v>2.2949199999999998</v>
      </c>
      <c r="HC158">
        <v>39.767299999999999</v>
      </c>
      <c r="HD158">
        <v>14.158300000000001</v>
      </c>
      <c r="HE158">
        <v>18</v>
      </c>
      <c r="HF158">
        <v>598.54700000000003</v>
      </c>
      <c r="HG158">
        <v>753.70799999999997</v>
      </c>
      <c r="HH158">
        <v>31</v>
      </c>
      <c r="HI158">
        <v>31.615500000000001</v>
      </c>
      <c r="HJ158">
        <v>30</v>
      </c>
      <c r="HK158">
        <v>31.558199999999999</v>
      </c>
      <c r="HL158">
        <v>31.563300000000002</v>
      </c>
      <c r="HM158">
        <v>53.860599999999998</v>
      </c>
      <c r="HN158">
        <v>19.916699999999999</v>
      </c>
      <c r="HO158">
        <v>100</v>
      </c>
      <c r="HP158">
        <v>31</v>
      </c>
      <c r="HQ158">
        <v>962.92399999999998</v>
      </c>
      <c r="HR158">
        <v>32.869300000000003</v>
      </c>
      <c r="HS158">
        <v>99.197800000000001</v>
      </c>
      <c r="HT158">
        <v>98.177999999999997</v>
      </c>
    </row>
    <row r="159" spans="1:228" x14ac:dyDescent="0.2">
      <c r="A159">
        <v>144</v>
      </c>
      <c r="B159">
        <v>1674758432.0999999</v>
      </c>
      <c r="C159">
        <v>575</v>
      </c>
      <c r="D159" t="s">
        <v>646</v>
      </c>
      <c r="E159" t="s">
        <v>647</v>
      </c>
      <c r="F159">
        <v>4</v>
      </c>
      <c r="G159">
        <v>1674758430.0999999</v>
      </c>
      <c r="H159">
        <f t="shared" si="68"/>
        <v>6.1084107703069919E-4</v>
      </c>
      <c r="I159">
        <f t="shared" si="69"/>
        <v>0.61084107703069923</v>
      </c>
      <c r="J159">
        <f t="shared" si="70"/>
        <v>9.157626479219557</v>
      </c>
      <c r="K159">
        <f t="shared" si="71"/>
        <v>936.06414285714277</v>
      </c>
      <c r="L159">
        <f t="shared" si="72"/>
        <v>580.48723839380602</v>
      </c>
      <c r="M159">
        <f t="shared" si="73"/>
        <v>58.780095500285867</v>
      </c>
      <c r="N159">
        <f t="shared" si="74"/>
        <v>94.785786960244721</v>
      </c>
      <c r="O159">
        <f t="shared" si="75"/>
        <v>4.3614842779986868E-2</v>
      </c>
      <c r="P159">
        <f t="shared" si="76"/>
        <v>2.7723217067366099</v>
      </c>
      <c r="Q159">
        <f t="shared" si="77"/>
        <v>4.3237206123076265E-2</v>
      </c>
      <c r="R159">
        <f t="shared" si="78"/>
        <v>2.7056910327986204E-2</v>
      </c>
      <c r="S159">
        <f t="shared" si="79"/>
        <v>226.11734623550427</v>
      </c>
      <c r="T159">
        <f t="shared" si="80"/>
        <v>33.435289414010114</v>
      </c>
      <c r="U159">
        <f t="shared" si="81"/>
        <v>31.926457142857139</v>
      </c>
      <c r="V159">
        <f t="shared" si="82"/>
        <v>4.7552425977371175</v>
      </c>
      <c r="W159">
        <f t="shared" si="83"/>
        <v>70.018332761670948</v>
      </c>
      <c r="X159">
        <f t="shared" si="84"/>
        <v>3.3821567901402068</v>
      </c>
      <c r="Y159">
        <f t="shared" si="85"/>
        <v>4.8303874953041568</v>
      </c>
      <c r="Z159">
        <f t="shared" si="86"/>
        <v>1.3730858075969108</v>
      </c>
      <c r="AA159">
        <f t="shared" si="87"/>
        <v>-26.938091497053833</v>
      </c>
      <c r="AB159">
        <f t="shared" si="88"/>
        <v>41.422161605137035</v>
      </c>
      <c r="AC159">
        <f t="shared" si="89"/>
        <v>3.3906089562333288</v>
      </c>
      <c r="AD159">
        <f t="shared" si="90"/>
        <v>243.9920252998208</v>
      </c>
      <c r="AE159">
        <f t="shared" si="91"/>
        <v>19.630134233406551</v>
      </c>
      <c r="AF159">
        <f t="shared" si="92"/>
        <v>0.61280071930955116</v>
      </c>
      <c r="AG159">
        <f t="shared" si="93"/>
        <v>9.157626479219557</v>
      </c>
      <c r="AH159">
        <v>986.40075724514838</v>
      </c>
      <c r="AI159">
        <v>970.97258181818142</v>
      </c>
      <c r="AJ159">
        <v>1.705426590397024</v>
      </c>
      <c r="AK159">
        <v>63.968165495996793</v>
      </c>
      <c r="AL159">
        <f t="shared" si="94"/>
        <v>0.61084107703069923</v>
      </c>
      <c r="AM159">
        <v>32.854338383767789</v>
      </c>
      <c r="AN159">
        <v>33.399126060606058</v>
      </c>
      <c r="AO159">
        <v>4.1213028756016069E-5</v>
      </c>
      <c r="AP159">
        <v>93.478074377991348</v>
      </c>
      <c r="AQ159">
        <v>82</v>
      </c>
      <c r="AR159">
        <v>13</v>
      </c>
      <c r="AS159">
        <f t="shared" si="95"/>
        <v>1</v>
      </c>
      <c r="AT159">
        <f t="shared" si="96"/>
        <v>0</v>
      </c>
      <c r="AU159">
        <f t="shared" si="97"/>
        <v>47589.834957453255</v>
      </c>
      <c r="AV159">
        <f t="shared" si="98"/>
        <v>1200.005714285714</v>
      </c>
      <c r="AW159">
        <f t="shared" si="99"/>
        <v>1025.9304135935251</v>
      </c>
      <c r="AX159">
        <f t="shared" si="100"/>
        <v>0.85493794019488933</v>
      </c>
      <c r="AY159">
        <f t="shared" si="101"/>
        <v>0.18843022457613656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1674758430.0999999</v>
      </c>
      <c r="BF159">
        <v>936.06414285714277</v>
      </c>
      <c r="BG159">
        <v>954.71385714285702</v>
      </c>
      <c r="BH159">
        <v>33.400742857142852</v>
      </c>
      <c r="BI159">
        <v>32.853971428571427</v>
      </c>
      <c r="BJ159">
        <v>942.42742857142855</v>
      </c>
      <c r="BK159">
        <v>33.119128571428568</v>
      </c>
      <c r="BL159">
        <v>649.99671428571423</v>
      </c>
      <c r="BM159">
        <v>101.1601428571429</v>
      </c>
      <c r="BN159">
        <v>9.9784342857142855E-2</v>
      </c>
      <c r="BO159">
        <v>32.203600000000002</v>
      </c>
      <c r="BP159">
        <v>31.926457142857139</v>
      </c>
      <c r="BQ159">
        <v>999.89999999999986</v>
      </c>
      <c r="BR159">
        <v>0</v>
      </c>
      <c r="BS159">
        <v>0</v>
      </c>
      <c r="BT159">
        <v>9024.8214285714294</v>
      </c>
      <c r="BU159">
        <v>0</v>
      </c>
      <c r="BV159">
        <v>171.65942857142861</v>
      </c>
      <c r="BW159">
        <v>-18.649999999999999</v>
      </c>
      <c r="BX159">
        <v>968.40957142857144</v>
      </c>
      <c r="BY159">
        <v>987.14571428571423</v>
      </c>
      <c r="BZ159">
        <v>0.54677528571428569</v>
      </c>
      <c r="CA159">
        <v>954.71385714285702</v>
      </c>
      <c r="CB159">
        <v>32.853971428571427</v>
      </c>
      <c r="CC159">
        <v>3.3788242857142858</v>
      </c>
      <c r="CD159">
        <v>3.3235128571428572</v>
      </c>
      <c r="CE159">
        <v>26.022857142857141</v>
      </c>
      <c r="CF159">
        <v>25.744142857142862</v>
      </c>
      <c r="CG159">
        <v>1200.005714285714</v>
      </c>
      <c r="CH159">
        <v>0.49998700000000001</v>
      </c>
      <c r="CI159">
        <v>0.50001300000000004</v>
      </c>
      <c r="CJ159">
        <v>0</v>
      </c>
      <c r="CK159">
        <v>806.41485714285704</v>
      </c>
      <c r="CL159">
        <v>4.9990899999999998</v>
      </c>
      <c r="CM159">
        <v>8335.5314285714285</v>
      </c>
      <c r="CN159">
        <v>9557.86</v>
      </c>
      <c r="CO159">
        <v>41.186999999999998</v>
      </c>
      <c r="CP159">
        <v>42.811999999999998</v>
      </c>
      <c r="CQ159">
        <v>41.972999999999999</v>
      </c>
      <c r="CR159">
        <v>41.866</v>
      </c>
      <c r="CS159">
        <v>42.561999999999998</v>
      </c>
      <c r="CT159">
        <v>597.48571428571427</v>
      </c>
      <c r="CU159">
        <v>597.51999999999987</v>
      </c>
      <c r="CV159">
        <v>0</v>
      </c>
      <c r="CW159">
        <v>1674758449</v>
      </c>
      <c r="CX159">
        <v>0</v>
      </c>
      <c r="CY159">
        <v>1674757564.0999999</v>
      </c>
      <c r="CZ159" t="s">
        <v>356</v>
      </c>
      <c r="DA159">
        <v>1674757564.0999999</v>
      </c>
      <c r="DB159">
        <v>1674757561.0999999</v>
      </c>
      <c r="DC159">
        <v>36</v>
      </c>
      <c r="DD159">
        <v>6.9000000000000006E-2</v>
      </c>
      <c r="DE159">
        <v>-3.7999999999999999E-2</v>
      </c>
      <c r="DF159">
        <v>-5.3319999999999999</v>
      </c>
      <c r="DG159">
        <v>0.27300000000000002</v>
      </c>
      <c r="DH159">
        <v>415</v>
      </c>
      <c r="DI159">
        <v>32</v>
      </c>
      <c r="DJ159">
        <v>0.52</v>
      </c>
      <c r="DK159">
        <v>0.2</v>
      </c>
      <c r="DL159">
        <v>-18.527394999999999</v>
      </c>
      <c r="DM159">
        <v>-0.79181313320821589</v>
      </c>
      <c r="DN159">
        <v>8.7270644978709649E-2</v>
      </c>
      <c r="DO159">
        <v>0</v>
      </c>
      <c r="DP159">
        <v>0.54464455000000001</v>
      </c>
      <c r="DQ159">
        <v>9.8249155722174753E-4</v>
      </c>
      <c r="DR159">
        <v>2.2266859225090552E-3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3.29813</v>
      </c>
      <c r="EB159">
        <v>2.6253700000000002</v>
      </c>
      <c r="EC159">
        <v>0.18049100000000001</v>
      </c>
      <c r="ED159">
        <v>0.180705</v>
      </c>
      <c r="EE159">
        <v>0.13781299999999999</v>
      </c>
      <c r="EF159">
        <v>0.135187</v>
      </c>
      <c r="EG159">
        <v>24798.7</v>
      </c>
      <c r="EH159">
        <v>25217.599999999999</v>
      </c>
      <c r="EI159">
        <v>28150.1</v>
      </c>
      <c r="EJ159">
        <v>29619.1</v>
      </c>
      <c r="EK159">
        <v>33408.699999999997</v>
      </c>
      <c r="EL159">
        <v>35571.9</v>
      </c>
      <c r="EM159">
        <v>39737.5</v>
      </c>
      <c r="EN159">
        <v>42339</v>
      </c>
      <c r="EO159">
        <v>2.1085799999999999</v>
      </c>
      <c r="EP159">
        <v>2.2107000000000001</v>
      </c>
      <c r="EQ159">
        <v>0.12327</v>
      </c>
      <c r="ER159">
        <v>0</v>
      </c>
      <c r="ES159">
        <v>29.9251</v>
      </c>
      <c r="ET159">
        <v>999.9</v>
      </c>
      <c r="EU159">
        <v>67.099999999999994</v>
      </c>
      <c r="EV159">
        <v>35.4</v>
      </c>
      <c r="EW159">
        <v>38.303800000000003</v>
      </c>
      <c r="EX159">
        <v>56.844700000000003</v>
      </c>
      <c r="EY159">
        <v>-3.5456699999999999</v>
      </c>
      <c r="EZ159">
        <v>2</v>
      </c>
      <c r="FA159">
        <v>0.32894099999999998</v>
      </c>
      <c r="FB159">
        <v>-0.48421799999999998</v>
      </c>
      <c r="FC159">
        <v>20.2745</v>
      </c>
      <c r="FD159">
        <v>5.2204300000000003</v>
      </c>
      <c r="FE159">
        <v>12.004</v>
      </c>
      <c r="FF159">
        <v>4.9866000000000001</v>
      </c>
      <c r="FG159">
        <v>3.2846500000000001</v>
      </c>
      <c r="FH159">
        <v>9999</v>
      </c>
      <c r="FI159">
        <v>9999</v>
      </c>
      <c r="FJ159">
        <v>9999</v>
      </c>
      <c r="FK159">
        <v>999.9</v>
      </c>
      <c r="FL159">
        <v>1.8658300000000001</v>
      </c>
      <c r="FM159">
        <v>1.8622000000000001</v>
      </c>
      <c r="FN159">
        <v>1.8642700000000001</v>
      </c>
      <c r="FO159">
        <v>1.8603499999999999</v>
      </c>
      <c r="FP159">
        <v>1.8610599999999999</v>
      </c>
      <c r="FQ159">
        <v>1.8602000000000001</v>
      </c>
      <c r="FR159">
        <v>1.86188</v>
      </c>
      <c r="FS159">
        <v>1.8585100000000001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-6.3680000000000003</v>
      </c>
      <c r="GH159">
        <v>0.28160000000000002</v>
      </c>
      <c r="GI159">
        <v>-3.9704311847748919</v>
      </c>
      <c r="GJ159">
        <v>-4.001498376286535E-3</v>
      </c>
      <c r="GK159">
        <v>2.0240158909263329E-6</v>
      </c>
      <c r="GL159">
        <v>-5.0118485733500383E-10</v>
      </c>
      <c r="GM159">
        <v>-5.8397261604675788E-2</v>
      </c>
      <c r="GN159">
        <v>3.5264372609216709E-3</v>
      </c>
      <c r="GO159">
        <v>5.1992710767976636E-4</v>
      </c>
      <c r="GP159">
        <v>-9.5545545698783704E-6</v>
      </c>
      <c r="GQ159">
        <v>7</v>
      </c>
      <c r="GR159">
        <v>2079</v>
      </c>
      <c r="GS159">
        <v>3</v>
      </c>
      <c r="GT159">
        <v>32</v>
      </c>
      <c r="GU159">
        <v>14.5</v>
      </c>
      <c r="GV159">
        <v>14.5</v>
      </c>
      <c r="GW159">
        <v>2.7087400000000001</v>
      </c>
      <c r="GX159">
        <v>2.5451700000000002</v>
      </c>
      <c r="GY159">
        <v>2.04956</v>
      </c>
      <c r="GZ159">
        <v>2.6159699999999999</v>
      </c>
      <c r="HA159">
        <v>2.1972700000000001</v>
      </c>
      <c r="HB159">
        <v>2.3107899999999999</v>
      </c>
      <c r="HC159">
        <v>39.767299999999999</v>
      </c>
      <c r="HD159">
        <v>14.158300000000001</v>
      </c>
      <c r="HE159">
        <v>18</v>
      </c>
      <c r="HF159">
        <v>598.19799999999998</v>
      </c>
      <c r="HG159">
        <v>753.73199999999997</v>
      </c>
      <c r="HH159">
        <v>31</v>
      </c>
      <c r="HI159">
        <v>31.615500000000001</v>
      </c>
      <c r="HJ159">
        <v>30.0001</v>
      </c>
      <c r="HK159">
        <v>31.558199999999999</v>
      </c>
      <c r="HL159">
        <v>31.563300000000002</v>
      </c>
      <c r="HM159">
        <v>54.1648</v>
      </c>
      <c r="HN159">
        <v>19.916699999999999</v>
      </c>
      <c r="HO159">
        <v>100</v>
      </c>
      <c r="HP159">
        <v>31</v>
      </c>
      <c r="HQ159">
        <v>969.60699999999997</v>
      </c>
      <c r="HR159">
        <v>32.869300000000003</v>
      </c>
      <c r="HS159">
        <v>99.196600000000004</v>
      </c>
      <c r="HT159">
        <v>98.177599999999998</v>
      </c>
    </row>
    <row r="160" spans="1:228" x14ac:dyDescent="0.2">
      <c r="A160">
        <v>145</v>
      </c>
      <c r="B160">
        <v>1674758436.0999999</v>
      </c>
      <c r="C160">
        <v>579</v>
      </c>
      <c r="D160" t="s">
        <v>648</v>
      </c>
      <c r="E160" t="s">
        <v>649</v>
      </c>
      <c r="F160">
        <v>4</v>
      </c>
      <c r="G160">
        <v>1674758433.7874999</v>
      </c>
      <c r="H160">
        <f t="shared" si="68"/>
        <v>6.1240355475118105E-4</v>
      </c>
      <c r="I160">
        <f t="shared" si="69"/>
        <v>0.61240355475118102</v>
      </c>
      <c r="J160">
        <f t="shared" si="70"/>
        <v>9.3131492250897079</v>
      </c>
      <c r="K160">
        <f t="shared" si="71"/>
        <v>942.20575000000008</v>
      </c>
      <c r="L160">
        <f t="shared" si="72"/>
        <v>581.28478876409474</v>
      </c>
      <c r="M160">
        <f t="shared" si="73"/>
        <v>58.861079841308673</v>
      </c>
      <c r="N160">
        <f t="shared" si="74"/>
        <v>95.408049461616628</v>
      </c>
      <c r="O160">
        <f t="shared" si="75"/>
        <v>4.3679081516943781E-2</v>
      </c>
      <c r="P160">
        <f t="shared" si="76"/>
        <v>2.7708881361411777</v>
      </c>
      <c r="Q160">
        <f t="shared" si="77"/>
        <v>4.3300142721111233E-2</v>
      </c>
      <c r="R160">
        <f t="shared" si="78"/>
        <v>2.7096361215446257E-2</v>
      </c>
      <c r="S160">
        <f t="shared" si="79"/>
        <v>226.11667086027288</v>
      </c>
      <c r="T160">
        <f t="shared" si="80"/>
        <v>33.43639700117226</v>
      </c>
      <c r="U160">
        <f t="shared" si="81"/>
        <v>31.931899999999999</v>
      </c>
      <c r="V160">
        <f t="shared" si="82"/>
        <v>4.7567085260974205</v>
      </c>
      <c r="W160">
        <f t="shared" si="83"/>
        <v>70.013728804035253</v>
      </c>
      <c r="X160">
        <f t="shared" si="84"/>
        <v>3.3821159828715817</v>
      </c>
      <c r="Y160">
        <f t="shared" si="85"/>
        <v>4.8306468469033357</v>
      </c>
      <c r="Z160">
        <f t="shared" si="86"/>
        <v>1.3745925432258388</v>
      </c>
      <c r="AA160">
        <f t="shared" si="87"/>
        <v>-27.006996764527084</v>
      </c>
      <c r="AB160">
        <f t="shared" si="88"/>
        <v>40.729580643991923</v>
      </c>
      <c r="AC160">
        <f t="shared" si="89"/>
        <v>3.335747471074701</v>
      </c>
      <c r="AD160">
        <f t="shared" si="90"/>
        <v>243.17500221081241</v>
      </c>
      <c r="AE160">
        <f t="shared" si="91"/>
        <v>19.721873821669426</v>
      </c>
      <c r="AF160">
        <f t="shared" si="92"/>
        <v>0.61160452696072043</v>
      </c>
      <c r="AG160">
        <f t="shared" si="93"/>
        <v>9.3131492250897079</v>
      </c>
      <c r="AH160">
        <v>993.40919176452155</v>
      </c>
      <c r="AI160">
        <v>977.85033333333331</v>
      </c>
      <c r="AJ160">
        <v>1.7010244835789881</v>
      </c>
      <c r="AK160">
        <v>63.968165495996793</v>
      </c>
      <c r="AL160">
        <f t="shared" si="94"/>
        <v>0.61240355475118102</v>
      </c>
      <c r="AM160">
        <v>32.854958792585357</v>
      </c>
      <c r="AN160">
        <v>33.401354545454531</v>
      </c>
      <c r="AO160">
        <v>7.0019583805329142E-7</v>
      </c>
      <c r="AP160">
        <v>93.478074377991348</v>
      </c>
      <c r="AQ160">
        <v>82</v>
      </c>
      <c r="AR160">
        <v>13</v>
      </c>
      <c r="AS160">
        <f t="shared" si="95"/>
        <v>1</v>
      </c>
      <c r="AT160">
        <f t="shared" si="96"/>
        <v>0</v>
      </c>
      <c r="AU160">
        <f t="shared" si="97"/>
        <v>47550.115492130084</v>
      </c>
      <c r="AV160">
        <f t="shared" si="98"/>
        <v>1200.0037500000001</v>
      </c>
      <c r="AW160">
        <f t="shared" si="99"/>
        <v>1025.9285760934058</v>
      </c>
      <c r="AX160">
        <f t="shared" si="100"/>
        <v>0.8549378083971868</v>
      </c>
      <c r="AY160">
        <f t="shared" si="101"/>
        <v>0.18842997020657049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1674758433.7874999</v>
      </c>
      <c r="BF160">
        <v>942.20575000000008</v>
      </c>
      <c r="BG160">
        <v>960.94200000000001</v>
      </c>
      <c r="BH160">
        <v>33.400212500000002</v>
      </c>
      <c r="BI160">
        <v>32.854525000000002</v>
      </c>
      <c r="BJ160">
        <v>948.57850000000008</v>
      </c>
      <c r="BK160">
        <v>33.118612499999998</v>
      </c>
      <c r="BL160">
        <v>650.01687500000003</v>
      </c>
      <c r="BM160">
        <v>101.16025</v>
      </c>
      <c r="BN160">
        <v>0.10006332499999999</v>
      </c>
      <c r="BO160">
        <v>32.204549999999998</v>
      </c>
      <c r="BP160">
        <v>31.931899999999999</v>
      </c>
      <c r="BQ160">
        <v>999.9</v>
      </c>
      <c r="BR160">
        <v>0</v>
      </c>
      <c r="BS160">
        <v>0</v>
      </c>
      <c r="BT160">
        <v>9017.1875</v>
      </c>
      <c r="BU160">
        <v>0</v>
      </c>
      <c r="BV160">
        <v>171.739</v>
      </c>
      <c r="BW160">
        <v>-18.7364125</v>
      </c>
      <c r="BX160">
        <v>974.76324999999997</v>
      </c>
      <c r="BY160">
        <v>993.58587499999999</v>
      </c>
      <c r="BZ160">
        <v>0.54567674999999993</v>
      </c>
      <c r="CA160">
        <v>960.94200000000001</v>
      </c>
      <c r="CB160">
        <v>32.854525000000002</v>
      </c>
      <c r="CC160">
        <v>3.37877625</v>
      </c>
      <c r="CD160">
        <v>3.3235749999999999</v>
      </c>
      <c r="CE160">
        <v>26.022612500000001</v>
      </c>
      <c r="CF160">
        <v>25.744475000000001</v>
      </c>
      <c r="CG160">
        <v>1200.0037500000001</v>
      </c>
      <c r="CH160">
        <v>0.4999905</v>
      </c>
      <c r="CI160">
        <v>0.5000095</v>
      </c>
      <c r="CJ160">
        <v>0</v>
      </c>
      <c r="CK160">
        <v>807.3611249999999</v>
      </c>
      <c r="CL160">
        <v>4.9990899999999998</v>
      </c>
      <c r="CM160">
        <v>8345.3937499999993</v>
      </c>
      <c r="CN160">
        <v>9557.8700000000008</v>
      </c>
      <c r="CO160">
        <v>41.186999999999998</v>
      </c>
      <c r="CP160">
        <v>42.811999999999998</v>
      </c>
      <c r="CQ160">
        <v>41.936999999999998</v>
      </c>
      <c r="CR160">
        <v>41.867125000000001</v>
      </c>
      <c r="CS160">
        <v>42.561999999999998</v>
      </c>
      <c r="CT160">
        <v>597.49</v>
      </c>
      <c r="CU160">
        <v>597.51375000000007</v>
      </c>
      <c r="CV160">
        <v>0</v>
      </c>
      <c r="CW160">
        <v>1674758452.5999999</v>
      </c>
      <c r="CX160">
        <v>0</v>
      </c>
      <c r="CY160">
        <v>1674757564.0999999</v>
      </c>
      <c r="CZ160" t="s">
        <v>356</v>
      </c>
      <c r="DA160">
        <v>1674757564.0999999</v>
      </c>
      <c r="DB160">
        <v>1674757561.0999999</v>
      </c>
      <c r="DC160">
        <v>36</v>
      </c>
      <c r="DD160">
        <v>6.9000000000000006E-2</v>
      </c>
      <c r="DE160">
        <v>-3.7999999999999999E-2</v>
      </c>
      <c r="DF160">
        <v>-5.3319999999999999</v>
      </c>
      <c r="DG160">
        <v>0.27300000000000002</v>
      </c>
      <c r="DH160">
        <v>415</v>
      </c>
      <c r="DI160">
        <v>32</v>
      </c>
      <c r="DJ160">
        <v>0.52</v>
      </c>
      <c r="DK160">
        <v>0.2</v>
      </c>
      <c r="DL160">
        <v>-18.589222500000002</v>
      </c>
      <c r="DM160">
        <v>-0.90557786116322547</v>
      </c>
      <c r="DN160">
        <v>9.7650101094417782E-2</v>
      </c>
      <c r="DO160">
        <v>0</v>
      </c>
      <c r="DP160">
        <v>0.54459045000000006</v>
      </c>
      <c r="DQ160">
        <v>8.4022063789852258E-3</v>
      </c>
      <c r="DR160">
        <v>2.2341338248860559E-3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3.2982</v>
      </c>
      <c r="EB160">
        <v>2.6254300000000002</v>
      </c>
      <c r="EC160">
        <v>0.181308</v>
      </c>
      <c r="ED160">
        <v>0.18152099999999999</v>
      </c>
      <c r="EE160">
        <v>0.137817</v>
      </c>
      <c r="EF160">
        <v>0.135186</v>
      </c>
      <c r="EG160">
        <v>24774.2</v>
      </c>
      <c r="EH160">
        <v>25192.2</v>
      </c>
      <c r="EI160">
        <v>28150.400000000001</v>
      </c>
      <c r="EJ160">
        <v>29618.9</v>
      </c>
      <c r="EK160">
        <v>33409</v>
      </c>
      <c r="EL160">
        <v>35571.800000000003</v>
      </c>
      <c r="EM160">
        <v>39738</v>
      </c>
      <c r="EN160">
        <v>42338.8</v>
      </c>
      <c r="EO160">
        <v>2.1090300000000002</v>
      </c>
      <c r="EP160">
        <v>2.2107000000000001</v>
      </c>
      <c r="EQ160">
        <v>0.12346</v>
      </c>
      <c r="ER160">
        <v>0</v>
      </c>
      <c r="ES160">
        <v>29.925999999999998</v>
      </c>
      <c r="ET160">
        <v>999.9</v>
      </c>
      <c r="EU160">
        <v>67.099999999999994</v>
      </c>
      <c r="EV160">
        <v>35.4</v>
      </c>
      <c r="EW160">
        <v>38.302399999999999</v>
      </c>
      <c r="EX160">
        <v>56.694699999999997</v>
      </c>
      <c r="EY160">
        <v>-3.5777199999999998</v>
      </c>
      <c r="EZ160">
        <v>2</v>
      </c>
      <c r="FA160">
        <v>0.32939299999999999</v>
      </c>
      <c r="FB160">
        <v>-0.48518499999999998</v>
      </c>
      <c r="FC160">
        <v>20.2746</v>
      </c>
      <c r="FD160">
        <v>5.2195400000000003</v>
      </c>
      <c r="FE160">
        <v>12.004099999999999</v>
      </c>
      <c r="FF160">
        <v>4.98665</v>
      </c>
      <c r="FG160">
        <v>3.2845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1.8622099999999999</v>
      </c>
      <c r="FN160">
        <v>1.86429</v>
      </c>
      <c r="FO160">
        <v>1.8603400000000001</v>
      </c>
      <c r="FP160">
        <v>1.86107</v>
      </c>
      <c r="FQ160">
        <v>1.8602000000000001</v>
      </c>
      <c r="FR160">
        <v>1.86188</v>
      </c>
      <c r="FS160">
        <v>1.85849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-6.3780000000000001</v>
      </c>
      <c r="GH160">
        <v>0.28160000000000002</v>
      </c>
      <c r="GI160">
        <v>-3.9704311847748919</v>
      </c>
      <c r="GJ160">
        <v>-4.001498376286535E-3</v>
      </c>
      <c r="GK160">
        <v>2.0240158909263329E-6</v>
      </c>
      <c r="GL160">
        <v>-5.0118485733500383E-10</v>
      </c>
      <c r="GM160">
        <v>-5.8397261604675788E-2</v>
      </c>
      <c r="GN160">
        <v>3.5264372609216709E-3</v>
      </c>
      <c r="GO160">
        <v>5.1992710767976636E-4</v>
      </c>
      <c r="GP160">
        <v>-9.5545545698783704E-6</v>
      </c>
      <c r="GQ160">
        <v>7</v>
      </c>
      <c r="GR160">
        <v>2079</v>
      </c>
      <c r="GS160">
        <v>3</v>
      </c>
      <c r="GT160">
        <v>32</v>
      </c>
      <c r="GU160">
        <v>14.5</v>
      </c>
      <c r="GV160">
        <v>14.6</v>
      </c>
      <c r="GW160">
        <v>2.7233900000000002</v>
      </c>
      <c r="GX160">
        <v>2.5439500000000002</v>
      </c>
      <c r="GY160">
        <v>2.04834</v>
      </c>
      <c r="GZ160">
        <v>2.6171899999999999</v>
      </c>
      <c r="HA160">
        <v>2.1972700000000001</v>
      </c>
      <c r="HB160">
        <v>2.32666</v>
      </c>
      <c r="HC160">
        <v>39.767299999999999</v>
      </c>
      <c r="HD160">
        <v>14.1495</v>
      </c>
      <c r="HE160">
        <v>18</v>
      </c>
      <c r="HF160">
        <v>598.52700000000004</v>
      </c>
      <c r="HG160">
        <v>753.73199999999997</v>
      </c>
      <c r="HH160">
        <v>30.9999</v>
      </c>
      <c r="HI160">
        <v>31.615500000000001</v>
      </c>
      <c r="HJ160">
        <v>30.0001</v>
      </c>
      <c r="HK160">
        <v>31.558199999999999</v>
      </c>
      <c r="HL160">
        <v>31.563300000000002</v>
      </c>
      <c r="HM160">
        <v>54.467599999999997</v>
      </c>
      <c r="HN160">
        <v>19.916699999999999</v>
      </c>
      <c r="HO160">
        <v>100</v>
      </c>
      <c r="HP160">
        <v>31</v>
      </c>
      <c r="HQ160">
        <v>976.29</v>
      </c>
      <c r="HR160">
        <v>32.869300000000003</v>
      </c>
      <c r="HS160">
        <v>99.197699999999998</v>
      </c>
      <c r="HT160">
        <v>98.177000000000007</v>
      </c>
    </row>
    <row r="161" spans="1:228" x14ac:dyDescent="0.2">
      <c r="A161">
        <v>146</v>
      </c>
      <c r="B161">
        <v>1674758440.0999999</v>
      </c>
      <c r="C161">
        <v>583</v>
      </c>
      <c r="D161" t="s">
        <v>650</v>
      </c>
      <c r="E161" t="s">
        <v>651</v>
      </c>
      <c r="F161">
        <v>4</v>
      </c>
      <c r="G161">
        <v>1674758438.0999999</v>
      </c>
      <c r="H161">
        <f t="shared" si="68"/>
        <v>6.129238312979952E-4</v>
      </c>
      <c r="I161">
        <f t="shared" si="69"/>
        <v>0.61292383129799521</v>
      </c>
      <c r="J161">
        <f t="shared" si="70"/>
        <v>8.998923535315134</v>
      </c>
      <c r="K161">
        <f t="shared" si="71"/>
        <v>949.41685714285711</v>
      </c>
      <c r="L161">
        <f t="shared" si="72"/>
        <v>600.34457846782936</v>
      </c>
      <c r="M161">
        <f t="shared" si="73"/>
        <v>60.790822658700883</v>
      </c>
      <c r="N161">
        <f t="shared" si="74"/>
        <v>96.137841269512506</v>
      </c>
      <c r="O161">
        <f t="shared" si="75"/>
        <v>4.3750096641627351E-2</v>
      </c>
      <c r="P161">
        <f t="shared" si="76"/>
        <v>2.7714464248000166</v>
      </c>
      <c r="Q161">
        <f t="shared" si="77"/>
        <v>4.3370006307510686E-2</v>
      </c>
      <c r="R161">
        <f t="shared" si="78"/>
        <v>2.7140128198180735E-2</v>
      </c>
      <c r="S161">
        <f t="shared" si="79"/>
        <v>226.11546180652471</v>
      </c>
      <c r="T161">
        <f t="shared" si="80"/>
        <v>33.435668576782184</v>
      </c>
      <c r="U161">
        <f t="shared" si="81"/>
        <v>31.927971428571428</v>
      </c>
      <c r="V161">
        <f t="shared" si="82"/>
        <v>4.7556504018273076</v>
      </c>
      <c r="W161">
        <f t="shared" si="83"/>
        <v>70.014880839789612</v>
      </c>
      <c r="X161">
        <f t="shared" si="84"/>
        <v>3.3821047330319431</v>
      </c>
      <c r="Y161">
        <f t="shared" si="85"/>
        <v>4.8305512949039899</v>
      </c>
      <c r="Z161">
        <f t="shared" si="86"/>
        <v>1.3735456687953644</v>
      </c>
      <c r="AA161">
        <f t="shared" si="87"/>
        <v>-27.029940960241589</v>
      </c>
      <c r="AB161">
        <f t="shared" si="88"/>
        <v>41.272476446089115</v>
      </c>
      <c r="AC161">
        <f t="shared" si="89"/>
        <v>3.3794585698570589</v>
      </c>
      <c r="AD161">
        <f t="shared" si="90"/>
        <v>243.7374558622293</v>
      </c>
      <c r="AE161">
        <f t="shared" si="91"/>
        <v>19.733018477737325</v>
      </c>
      <c r="AF161">
        <f t="shared" si="92"/>
        <v>0.61352129642094144</v>
      </c>
      <c r="AG161">
        <f t="shared" si="93"/>
        <v>8.998923535315134</v>
      </c>
      <c r="AH161">
        <v>1000.319466214961</v>
      </c>
      <c r="AI161">
        <v>984.85498181818184</v>
      </c>
      <c r="AJ161">
        <v>1.7533230873031489</v>
      </c>
      <c r="AK161">
        <v>63.968165495996793</v>
      </c>
      <c r="AL161">
        <f t="shared" si="94"/>
        <v>0.61292383129799521</v>
      </c>
      <c r="AM161">
        <v>32.852749425856551</v>
      </c>
      <c r="AN161">
        <v>33.399626060606053</v>
      </c>
      <c r="AO161">
        <v>8.5712585682355065E-7</v>
      </c>
      <c r="AP161">
        <v>93.478074377991348</v>
      </c>
      <c r="AQ161">
        <v>82</v>
      </c>
      <c r="AR161">
        <v>13</v>
      </c>
      <c r="AS161">
        <f t="shared" si="95"/>
        <v>1</v>
      </c>
      <c r="AT161">
        <f t="shared" si="96"/>
        <v>0</v>
      </c>
      <c r="AU161">
        <f t="shared" si="97"/>
        <v>47565.577862834878</v>
      </c>
      <c r="AV161">
        <f t="shared" si="98"/>
        <v>1199.9985714285719</v>
      </c>
      <c r="AW161">
        <f t="shared" si="99"/>
        <v>1025.9240278790287</v>
      </c>
      <c r="AX161">
        <f t="shared" si="100"/>
        <v>0.85493770768217558</v>
      </c>
      <c r="AY161">
        <f t="shared" si="101"/>
        <v>0.18842977582659887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1674758438.0999999</v>
      </c>
      <c r="BF161">
        <v>949.41685714285711</v>
      </c>
      <c r="BG161">
        <v>968.16971428571435</v>
      </c>
      <c r="BH161">
        <v>33.400242857142857</v>
      </c>
      <c r="BI161">
        <v>32.852828571428567</v>
      </c>
      <c r="BJ161">
        <v>955.80071428571421</v>
      </c>
      <c r="BK161">
        <v>33.118657142857153</v>
      </c>
      <c r="BL161">
        <v>649.99714285714276</v>
      </c>
      <c r="BM161">
        <v>101.16</v>
      </c>
      <c r="BN161">
        <v>9.9884471428571417E-2</v>
      </c>
      <c r="BO161">
        <v>32.2042</v>
      </c>
      <c r="BP161">
        <v>31.927971428571428</v>
      </c>
      <c r="BQ161">
        <v>999.89999999999986</v>
      </c>
      <c r="BR161">
        <v>0</v>
      </c>
      <c r="BS161">
        <v>0</v>
      </c>
      <c r="BT161">
        <v>9020.1785714285706</v>
      </c>
      <c r="BU161">
        <v>0</v>
      </c>
      <c r="BV161">
        <v>171.84485714285719</v>
      </c>
      <c r="BW161">
        <v>-18.752785714285711</v>
      </c>
      <c r="BX161">
        <v>982.22342857142849</v>
      </c>
      <c r="BY161">
        <v>1001.057857142857</v>
      </c>
      <c r="BZ161">
        <v>0.54740257142857141</v>
      </c>
      <c r="CA161">
        <v>968.16971428571435</v>
      </c>
      <c r="CB161">
        <v>32.852828571428567</v>
      </c>
      <c r="CC161">
        <v>3.3787671428571429</v>
      </c>
      <c r="CD161">
        <v>3.3233928571428568</v>
      </c>
      <c r="CE161">
        <v>26.022557142857149</v>
      </c>
      <c r="CF161">
        <v>25.743557142857149</v>
      </c>
      <c r="CG161">
        <v>1199.9985714285719</v>
      </c>
      <c r="CH161">
        <v>0.49999485714285719</v>
      </c>
      <c r="CI161">
        <v>0.50000500000000003</v>
      </c>
      <c r="CJ161">
        <v>0</v>
      </c>
      <c r="CK161">
        <v>808.43999999999994</v>
      </c>
      <c r="CL161">
        <v>4.9990899999999998</v>
      </c>
      <c r="CM161">
        <v>8357.2014285714286</v>
      </c>
      <c r="CN161">
        <v>9557.8371428571427</v>
      </c>
      <c r="CO161">
        <v>41.186999999999998</v>
      </c>
      <c r="CP161">
        <v>42.811999999999998</v>
      </c>
      <c r="CQ161">
        <v>41.946000000000012</v>
      </c>
      <c r="CR161">
        <v>41.875</v>
      </c>
      <c r="CS161">
        <v>42.561999999999998</v>
      </c>
      <c r="CT161">
        <v>597.49142857142851</v>
      </c>
      <c r="CU161">
        <v>597.50714285714275</v>
      </c>
      <c r="CV161">
        <v>0</v>
      </c>
      <c r="CW161">
        <v>1674758456.8</v>
      </c>
      <c r="CX161">
        <v>0</v>
      </c>
      <c r="CY161">
        <v>1674757564.0999999</v>
      </c>
      <c r="CZ161" t="s">
        <v>356</v>
      </c>
      <c r="DA161">
        <v>1674757564.0999999</v>
      </c>
      <c r="DB161">
        <v>1674757561.0999999</v>
      </c>
      <c r="DC161">
        <v>36</v>
      </c>
      <c r="DD161">
        <v>6.9000000000000006E-2</v>
      </c>
      <c r="DE161">
        <v>-3.7999999999999999E-2</v>
      </c>
      <c r="DF161">
        <v>-5.3319999999999999</v>
      </c>
      <c r="DG161">
        <v>0.27300000000000002</v>
      </c>
      <c r="DH161">
        <v>415</v>
      </c>
      <c r="DI161">
        <v>32</v>
      </c>
      <c r="DJ161">
        <v>0.52</v>
      </c>
      <c r="DK161">
        <v>0.2</v>
      </c>
      <c r="DL161">
        <v>-18.6440625</v>
      </c>
      <c r="DM161">
        <v>-0.91073583489682552</v>
      </c>
      <c r="DN161">
        <v>9.9341317404944951E-2</v>
      </c>
      <c r="DO161">
        <v>0</v>
      </c>
      <c r="DP161">
        <v>0.54553564999999993</v>
      </c>
      <c r="DQ161">
        <v>9.500893058160903E-3</v>
      </c>
      <c r="DR161">
        <v>2.2383145171088041E-3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3.2980700000000001</v>
      </c>
      <c r="EB161">
        <v>2.6253500000000001</v>
      </c>
      <c r="EC161">
        <v>0.18213399999999999</v>
      </c>
      <c r="ED161">
        <v>0.182336</v>
      </c>
      <c r="EE161">
        <v>0.13780999999999999</v>
      </c>
      <c r="EF161">
        <v>0.135185</v>
      </c>
      <c r="EG161">
        <v>24749.1</v>
      </c>
      <c r="EH161">
        <v>25167.200000000001</v>
      </c>
      <c r="EI161">
        <v>28150.400000000001</v>
      </c>
      <c r="EJ161">
        <v>29618.9</v>
      </c>
      <c r="EK161">
        <v>33409.1</v>
      </c>
      <c r="EL161">
        <v>35571.599999999999</v>
      </c>
      <c r="EM161">
        <v>39737.800000000003</v>
      </c>
      <c r="EN161">
        <v>42338.400000000001</v>
      </c>
      <c r="EO161">
        <v>2.10853</v>
      </c>
      <c r="EP161">
        <v>2.2108500000000002</v>
      </c>
      <c r="EQ161">
        <v>0.12284100000000001</v>
      </c>
      <c r="ER161">
        <v>0</v>
      </c>
      <c r="ES161">
        <v>29.9283</v>
      </c>
      <c r="ET161">
        <v>999.9</v>
      </c>
      <c r="EU161">
        <v>67.099999999999994</v>
      </c>
      <c r="EV161">
        <v>35.4</v>
      </c>
      <c r="EW161">
        <v>38.304600000000001</v>
      </c>
      <c r="EX161">
        <v>57.114699999999999</v>
      </c>
      <c r="EY161">
        <v>-3.5737199999999998</v>
      </c>
      <c r="EZ161">
        <v>2</v>
      </c>
      <c r="FA161">
        <v>0.32896599999999998</v>
      </c>
      <c r="FB161">
        <v>-0.48582799999999998</v>
      </c>
      <c r="FC161">
        <v>20.2746</v>
      </c>
      <c r="FD161">
        <v>5.22058</v>
      </c>
      <c r="FE161">
        <v>12.004</v>
      </c>
      <c r="FF161">
        <v>4.9869000000000003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1.8658300000000001</v>
      </c>
      <c r="FM161">
        <v>1.8622300000000001</v>
      </c>
      <c r="FN161">
        <v>1.8642799999999999</v>
      </c>
      <c r="FO161">
        <v>1.8603499999999999</v>
      </c>
      <c r="FP161">
        <v>1.86107</v>
      </c>
      <c r="FQ161">
        <v>1.86019</v>
      </c>
      <c r="FR161">
        <v>1.86188</v>
      </c>
      <c r="FS161">
        <v>1.8585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-6.3879999999999999</v>
      </c>
      <c r="GH161">
        <v>0.28160000000000002</v>
      </c>
      <c r="GI161">
        <v>-3.9704311847748919</v>
      </c>
      <c r="GJ161">
        <v>-4.001498376286535E-3</v>
      </c>
      <c r="GK161">
        <v>2.0240158909263329E-6</v>
      </c>
      <c r="GL161">
        <v>-5.0118485733500383E-10</v>
      </c>
      <c r="GM161">
        <v>-5.8397261604675788E-2</v>
      </c>
      <c r="GN161">
        <v>3.5264372609216709E-3</v>
      </c>
      <c r="GO161">
        <v>5.1992710767976636E-4</v>
      </c>
      <c r="GP161">
        <v>-9.5545545698783704E-6</v>
      </c>
      <c r="GQ161">
        <v>7</v>
      </c>
      <c r="GR161">
        <v>2079</v>
      </c>
      <c r="GS161">
        <v>3</v>
      </c>
      <c r="GT161">
        <v>32</v>
      </c>
      <c r="GU161">
        <v>14.6</v>
      </c>
      <c r="GV161">
        <v>14.7</v>
      </c>
      <c r="GW161">
        <v>2.7380399999999998</v>
      </c>
      <c r="GX161">
        <v>2.5378400000000001</v>
      </c>
      <c r="GY161">
        <v>2.04834</v>
      </c>
      <c r="GZ161">
        <v>2.6171899999999999</v>
      </c>
      <c r="HA161">
        <v>2.1972700000000001</v>
      </c>
      <c r="HB161">
        <v>2.34497</v>
      </c>
      <c r="HC161">
        <v>39.767299999999999</v>
      </c>
      <c r="HD161">
        <v>14.1495</v>
      </c>
      <c r="HE161">
        <v>18</v>
      </c>
      <c r="HF161">
        <v>598.16099999999994</v>
      </c>
      <c r="HG161">
        <v>753.87699999999995</v>
      </c>
      <c r="HH161">
        <v>30.9998</v>
      </c>
      <c r="HI161">
        <v>31.615500000000001</v>
      </c>
      <c r="HJ161">
        <v>30</v>
      </c>
      <c r="HK161">
        <v>31.558199999999999</v>
      </c>
      <c r="HL161">
        <v>31.563300000000002</v>
      </c>
      <c r="HM161">
        <v>54.769500000000001</v>
      </c>
      <c r="HN161">
        <v>19.916699999999999</v>
      </c>
      <c r="HO161">
        <v>100</v>
      </c>
      <c r="HP161">
        <v>31</v>
      </c>
      <c r="HQ161">
        <v>982.97</v>
      </c>
      <c r="HR161">
        <v>32.869300000000003</v>
      </c>
      <c r="HS161">
        <v>99.197500000000005</v>
      </c>
      <c r="HT161">
        <v>98.176599999999993</v>
      </c>
    </row>
    <row r="162" spans="1:228" x14ac:dyDescent="0.2">
      <c r="A162">
        <v>147</v>
      </c>
      <c r="B162">
        <v>1674758444.0999999</v>
      </c>
      <c r="C162">
        <v>587</v>
      </c>
      <c r="D162" t="s">
        <v>652</v>
      </c>
      <c r="E162" t="s">
        <v>653</v>
      </c>
      <c r="F162">
        <v>4</v>
      </c>
      <c r="G162">
        <v>1674758441.7874999</v>
      </c>
      <c r="H162">
        <f t="shared" si="68"/>
        <v>6.1205431955452304E-4</v>
      </c>
      <c r="I162">
        <f t="shared" si="69"/>
        <v>0.61205431955452305</v>
      </c>
      <c r="J162">
        <f t="shared" si="70"/>
        <v>9.3391265190584534</v>
      </c>
      <c r="K162">
        <f t="shared" si="71"/>
        <v>955.52587500000004</v>
      </c>
      <c r="L162">
        <f t="shared" si="72"/>
        <v>593.36408879201679</v>
      </c>
      <c r="M162">
        <f t="shared" si="73"/>
        <v>60.0841313770037</v>
      </c>
      <c r="N162">
        <f t="shared" si="74"/>
        <v>96.75668496303318</v>
      </c>
      <c r="O162">
        <f t="shared" si="75"/>
        <v>4.3678930563793419E-2</v>
      </c>
      <c r="P162">
        <f t="shared" si="76"/>
        <v>2.7669435245959373</v>
      </c>
      <c r="Q162">
        <f t="shared" si="77"/>
        <v>4.3299459219729532E-2</v>
      </c>
      <c r="R162">
        <f t="shared" si="78"/>
        <v>2.7095981103455569E-2</v>
      </c>
      <c r="S162">
        <f t="shared" si="79"/>
        <v>226.11739648510869</v>
      </c>
      <c r="T162">
        <f t="shared" si="80"/>
        <v>33.438756685380469</v>
      </c>
      <c r="U162">
        <f t="shared" si="81"/>
        <v>31.9287125</v>
      </c>
      <c r="V162">
        <f t="shared" si="82"/>
        <v>4.7558499868588608</v>
      </c>
      <c r="W162">
        <f t="shared" si="83"/>
        <v>70.009122172178635</v>
      </c>
      <c r="X162">
        <f t="shared" si="84"/>
        <v>3.3820153003901754</v>
      </c>
      <c r="Y162">
        <f t="shared" si="85"/>
        <v>4.8308208922724862</v>
      </c>
      <c r="Z162">
        <f t="shared" si="86"/>
        <v>1.3738346864686855</v>
      </c>
      <c r="AA162">
        <f t="shared" si="87"/>
        <v>-26.991595492354467</v>
      </c>
      <c r="AB162">
        <f t="shared" si="88"/>
        <v>41.242179209419227</v>
      </c>
      <c r="AC162">
        <f t="shared" si="89"/>
        <v>3.3825021968584168</v>
      </c>
      <c r="AD162">
        <f t="shared" si="90"/>
        <v>243.75048239903185</v>
      </c>
      <c r="AE162">
        <f t="shared" si="91"/>
        <v>19.757422715511545</v>
      </c>
      <c r="AF162">
        <f t="shared" si="92"/>
        <v>0.6119607781736045</v>
      </c>
      <c r="AG162">
        <f t="shared" si="93"/>
        <v>9.3391265190584534</v>
      </c>
      <c r="AH162">
        <v>1007.232245263333</v>
      </c>
      <c r="AI162">
        <v>991.63269696969701</v>
      </c>
      <c r="AJ162">
        <v>1.70504096819703</v>
      </c>
      <c r="AK162">
        <v>63.968165495996793</v>
      </c>
      <c r="AL162">
        <f t="shared" si="94"/>
        <v>0.61205431955452305</v>
      </c>
      <c r="AM162">
        <v>32.853537347454463</v>
      </c>
      <c r="AN162">
        <v>33.399747878787863</v>
      </c>
      <c r="AO162">
        <v>-2.0040124163126671E-5</v>
      </c>
      <c r="AP162">
        <v>93.478074377991348</v>
      </c>
      <c r="AQ162">
        <v>82</v>
      </c>
      <c r="AR162">
        <v>13</v>
      </c>
      <c r="AS162">
        <f t="shared" si="95"/>
        <v>1</v>
      </c>
      <c r="AT162">
        <f t="shared" si="96"/>
        <v>0</v>
      </c>
      <c r="AU162">
        <f t="shared" si="97"/>
        <v>47441.183016893905</v>
      </c>
      <c r="AV162">
        <f t="shared" si="98"/>
        <v>1200.00875</v>
      </c>
      <c r="AW162">
        <f t="shared" si="99"/>
        <v>1025.9327385933204</v>
      </c>
      <c r="AX162">
        <f t="shared" si="100"/>
        <v>0.85493771490692927</v>
      </c>
      <c r="AY162">
        <f t="shared" si="101"/>
        <v>0.1884297897703735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1674758441.7874999</v>
      </c>
      <c r="BF162">
        <v>955.52587500000004</v>
      </c>
      <c r="BG162">
        <v>974.30299999999988</v>
      </c>
      <c r="BH162">
        <v>33.399275000000003</v>
      </c>
      <c r="BI162">
        <v>32.8532625</v>
      </c>
      <c r="BJ162">
        <v>961.91875000000005</v>
      </c>
      <c r="BK162">
        <v>33.117699999999999</v>
      </c>
      <c r="BL162">
        <v>650.00900000000001</v>
      </c>
      <c r="BM162">
        <v>101.16</v>
      </c>
      <c r="BN162">
        <v>0.1001411375</v>
      </c>
      <c r="BO162">
        <v>32.205187500000001</v>
      </c>
      <c r="BP162">
        <v>31.9287125</v>
      </c>
      <c r="BQ162">
        <v>999.9</v>
      </c>
      <c r="BR162">
        <v>0</v>
      </c>
      <c r="BS162">
        <v>0</v>
      </c>
      <c r="BT162">
        <v>8996.25</v>
      </c>
      <c r="BU162">
        <v>0</v>
      </c>
      <c r="BV162">
        <v>171.92949999999999</v>
      </c>
      <c r="BW162">
        <v>-18.7770625</v>
      </c>
      <c r="BX162">
        <v>988.54250000000002</v>
      </c>
      <c r="BY162">
        <v>1007.4</v>
      </c>
      <c r="BZ162">
        <v>0.54602275</v>
      </c>
      <c r="CA162">
        <v>974.30299999999988</v>
      </c>
      <c r="CB162">
        <v>32.8532625</v>
      </c>
      <c r="CC162">
        <v>3.3786749999999999</v>
      </c>
      <c r="CD162">
        <v>3.3234387500000002</v>
      </c>
      <c r="CE162">
        <v>26.022112499999999</v>
      </c>
      <c r="CF162">
        <v>25.7437875</v>
      </c>
      <c r="CG162">
        <v>1200.00875</v>
      </c>
      <c r="CH162">
        <v>0.49999399999999999</v>
      </c>
      <c r="CI162">
        <v>0.50000599999999995</v>
      </c>
      <c r="CJ162">
        <v>0</v>
      </c>
      <c r="CK162">
        <v>809.52987499999995</v>
      </c>
      <c r="CL162">
        <v>4.9990899999999998</v>
      </c>
      <c r="CM162">
        <v>8367.2937500000007</v>
      </c>
      <c r="CN162">
        <v>9557.90625</v>
      </c>
      <c r="CO162">
        <v>41.171499999999988</v>
      </c>
      <c r="CP162">
        <v>42.811999999999998</v>
      </c>
      <c r="CQ162">
        <v>41.968499999999999</v>
      </c>
      <c r="CR162">
        <v>41.875</v>
      </c>
      <c r="CS162">
        <v>42.561999999999998</v>
      </c>
      <c r="CT162">
        <v>597.49624999999992</v>
      </c>
      <c r="CU162">
        <v>597.51250000000005</v>
      </c>
      <c r="CV162">
        <v>0</v>
      </c>
      <c r="CW162">
        <v>1674758461</v>
      </c>
      <c r="CX162">
        <v>0</v>
      </c>
      <c r="CY162">
        <v>1674757564.0999999</v>
      </c>
      <c r="CZ162" t="s">
        <v>356</v>
      </c>
      <c r="DA162">
        <v>1674757564.0999999</v>
      </c>
      <c r="DB162">
        <v>1674757561.0999999</v>
      </c>
      <c r="DC162">
        <v>36</v>
      </c>
      <c r="DD162">
        <v>6.9000000000000006E-2</v>
      </c>
      <c r="DE162">
        <v>-3.7999999999999999E-2</v>
      </c>
      <c r="DF162">
        <v>-5.3319999999999999</v>
      </c>
      <c r="DG162">
        <v>0.27300000000000002</v>
      </c>
      <c r="DH162">
        <v>415</v>
      </c>
      <c r="DI162">
        <v>32</v>
      </c>
      <c r="DJ162">
        <v>0.52</v>
      </c>
      <c r="DK162">
        <v>0.2</v>
      </c>
      <c r="DL162">
        <v>-18.699490000000001</v>
      </c>
      <c r="DM162">
        <v>-0.70511144465288544</v>
      </c>
      <c r="DN162">
        <v>8.085999567153089E-2</v>
      </c>
      <c r="DO162">
        <v>0</v>
      </c>
      <c r="DP162">
        <v>0.54546335000000001</v>
      </c>
      <c r="DQ162">
        <v>1.335539212007418E-2</v>
      </c>
      <c r="DR162">
        <v>2.102691186907874E-3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3.29827</v>
      </c>
      <c r="EB162">
        <v>2.6253000000000002</v>
      </c>
      <c r="EC162">
        <v>0.18293899999999999</v>
      </c>
      <c r="ED162">
        <v>0.18312899999999999</v>
      </c>
      <c r="EE162">
        <v>0.13781199999999999</v>
      </c>
      <c r="EF162">
        <v>0.135182</v>
      </c>
      <c r="EG162">
        <v>24724.6</v>
      </c>
      <c r="EH162">
        <v>25142.6</v>
      </c>
      <c r="EI162">
        <v>28150.2</v>
      </c>
      <c r="EJ162">
        <v>29618.799999999999</v>
      </c>
      <c r="EK162">
        <v>33409.1</v>
      </c>
      <c r="EL162">
        <v>35572.1</v>
      </c>
      <c r="EM162">
        <v>39737.699999999997</v>
      </c>
      <c r="EN162">
        <v>42338.9</v>
      </c>
      <c r="EO162">
        <v>2.1091000000000002</v>
      </c>
      <c r="EP162">
        <v>2.21082</v>
      </c>
      <c r="EQ162">
        <v>0.123478</v>
      </c>
      <c r="ER162">
        <v>0</v>
      </c>
      <c r="ES162">
        <v>29.929600000000001</v>
      </c>
      <c r="ET162">
        <v>999.9</v>
      </c>
      <c r="EU162">
        <v>67.2</v>
      </c>
      <c r="EV162">
        <v>35.4</v>
      </c>
      <c r="EW162">
        <v>38.359699999999997</v>
      </c>
      <c r="EX162">
        <v>56.664700000000003</v>
      </c>
      <c r="EY162">
        <v>-3.62981</v>
      </c>
      <c r="EZ162">
        <v>2</v>
      </c>
      <c r="FA162">
        <v>0.32923000000000002</v>
      </c>
      <c r="FB162">
        <v>-0.48841800000000002</v>
      </c>
      <c r="FC162">
        <v>20.2746</v>
      </c>
      <c r="FD162">
        <v>5.2199900000000001</v>
      </c>
      <c r="FE162">
        <v>12.004</v>
      </c>
      <c r="FF162">
        <v>4.9861000000000004</v>
      </c>
      <c r="FG162">
        <v>3.2844799999999998</v>
      </c>
      <c r="FH162">
        <v>9999</v>
      </c>
      <c r="FI162">
        <v>9999</v>
      </c>
      <c r="FJ162">
        <v>9999</v>
      </c>
      <c r="FK162">
        <v>999.9</v>
      </c>
      <c r="FL162">
        <v>1.8658300000000001</v>
      </c>
      <c r="FM162">
        <v>1.86222</v>
      </c>
      <c r="FN162">
        <v>1.8643099999999999</v>
      </c>
      <c r="FO162">
        <v>1.8603400000000001</v>
      </c>
      <c r="FP162">
        <v>1.8610899999999999</v>
      </c>
      <c r="FQ162">
        <v>1.8602000000000001</v>
      </c>
      <c r="FR162">
        <v>1.86188</v>
      </c>
      <c r="FS162">
        <v>1.8585199999999999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-6.399</v>
      </c>
      <c r="GH162">
        <v>0.28160000000000002</v>
      </c>
      <c r="GI162">
        <v>-3.9704311847748919</v>
      </c>
      <c r="GJ162">
        <v>-4.001498376286535E-3</v>
      </c>
      <c r="GK162">
        <v>2.0240158909263329E-6</v>
      </c>
      <c r="GL162">
        <v>-5.0118485733500383E-10</v>
      </c>
      <c r="GM162">
        <v>-5.8397261604675788E-2</v>
      </c>
      <c r="GN162">
        <v>3.5264372609216709E-3</v>
      </c>
      <c r="GO162">
        <v>5.1992710767976636E-4</v>
      </c>
      <c r="GP162">
        <v>-9.5545545698783704E-6</v>
      </c>
      <c r="GQ162">
        <v>7</v>
      </c>
      <c r="GR162">
        <v>2079</v>
      </c>
      <c r="GS162">
        <v>3</v>
      </c>
      <c r="GT162">
        <v>32</v>
      </c>
      <c r="GU162">
        <v>14.7</v>
      </c>
      <c r="GV162">
        <v>14.7</v>
      </c>
      <c r="GW162">
        <v>2.7539099999999999</v>
      </c>
      <c r="GX162">
        <v>2.5366200000000001</v>
      </c>
      <c r="GY162">
        <v>2.04834</v>
      </c>
      <c r="GZ162">
        <v>2.6171899999999999</v>
      </c>
      <c r="HA162">
        <v>2.1972700000000001</v>
      </c>
      <c r="HB162">
        <v>2.3339799999999999</v>
      </c>
      <c r="HC162">
        <v>39.742199999999997</v>
      </c>
      <c r="HD162">
        <v>14.1495</v>
      </c>
      <c r="HE162">
        <v>18</v>
      </c>
      <c r="HF162">
        <v>598.58199999999999</v>
      </c>
      <c r="HG162">
        <v>753.85299999999995</v>
      </c>
      <c r="HH162">
        <v>30.999600000000001</v>
      </c>
      <c r="HI162">
        <v>31.615500000000001</v>
      </c>
      <c r="HJ162">
        <v>30.0001</v>
      </c>
      <c r="HK162">
        <v>31.558199999999999</v>
      </c>
      <c r="HL162">
        <v>31.563300000000002</v>
      </c>
      <c r="HM162">
        <v>55.075400000000002</v>
      </c>
      <c r="HN162">
        <v>19.916699999999999</v>
      </c>
      <c r="HO162">
        <v>100</v>
      </c>
      <c r="HP162">
        <v>31</v>
      </c>
      <c r="HQ162">
        <v>989.68200000000002</v>
      </c>
      <c r="HR162">
        <v>32.869300000000003</v>
      </c>
      <c r="HS162">
        <v>99.197100000000006</v>
      </c>
      <c r="HT162">
        <v>98.177000000000007</v>
      </c>
    </row>
    <row r="163" spans="1:228" x14ac:dyDescent="0.2">
      <c r="A163">
        <v>148</v>
      </c>
      <c r="B163">
        <v>1674758448.0999999</v>
      </c>
      <c r="C163">
        <v>591</v>
      </c>
      <c r="D163" t="s">
        <v>654</v>
      </c>
      <c r="E163" t="s">
        <v>655</v>
      </c>
      <c r="F163">
        <v>4</v>
      </c>
      <c r="G163">
        <v>1674758446.0999999</v>
      </c>
      <c r="H163">
        <f t="shared" si="68"/>
        <v>6.1651725805929325E-4</v>
      </c>
      <c r="I163">
        <f t="shared" si="69"/>
        <v>0.61651725805929325</v>
      </c>
      <c r="J163">
        <f t="shared" si="70"/>
        <v>9.5268776512629181</v>
      </c>
      <c r="K163">
        <f t="shared" si="71"/>
        <v>962.62657142857154</v>
      </c>
      <c r="L163">
        <f t="shared" si="72"/>
        <v>595.43931711417997</v>
      </c>
      <c r="M163">
        <f t="shared" si="73"/>
        <v>60.294144174175223</v>
      </c>
      <c r="N163">
        <f t="shared" si="74"/>
        <v>97.475500215375476</v>
      </c>
      <c r="O163">
        <f t="shared" si="75"/>
        <v>4.3934240626110795E-2</v>
      </c>
      <c r="P163">
        <f t="shared" si="76"/>
        <v>2.7723552740397706</v>
      </c>
      <c r="Q163">
        <f t="shared" si="77"/>
        <v>4.3551083550699053E-2</v>
      </c>
      <c r="R163">
        <f t="shared" si="78"/>
        <v>2.7253573724088667E-2</v>
      </c>
      <c r="S163">
        <f t="shared" si="79"/>
        <v>226.11635366332305</v>
      </c>
      <c r="T163">
        <f t="shared" si="80"/>
        <v>33.430752871196255</v>
      </c>
      <c r="U163">
        <f t="shared" si="81"/>
        <v>31.936885714285719</v>
      </c>
      <c r="V163">
        <f t="shared" si="82"/>
        <v>4.7580516770986101</v>
      </c>
      <c r="W163">
        <f t="shared" si="83"/>
        <v>70.031293063020371</v>
      </c>
      <c r="X163">
        <f t="shared" si="84"/>
        <v>3.382214780357903</v>
      </c>
      <c r="Y163">
        <f t="shared" si="85"/>
        <v>4.8295763685446822</v>
      </c>
      <c r="Z163">
        <f t="shared" si="86"/>
        <v>1.3758368967407071</v>
      </c>
      <c r="AA163">
        <f t="shared" si="87"/>
        <v>-27.188411080414831</v>
      </c>
      <c r="AB163">
        <f t="shared" si="88"/>
        <v>39.41985603018864</v>
      </c>
      <c r="AC163">
        <f t="shared" si="89"/>
        <v>3.2267895153120807</v>
      </c>
      <c r="AD163">
        <f t="shared" si="90"/>
        <v>241.57458812840895</v>
      </c>
      <c r="AE163">
        <f t="shared" si="91"/>
        <v>19.868177643469323</v>
      </c>
      <c r="AF163">
        <f t="shared" si="92"/>
        <v>0.61484865409270573</v>
      </c>
      <c r="AG163">
        <f t="shared" si="93"/>
        <v>9.5268776512629181</v>
      </c>
      <c r="AH163">
        <v>1014.1101118278129</v>
      </c>
      <c r="AI163">
        <v>998.4128060606057</v>
      </c>
      <c r="AJ163">
        <v>1.6842642289238341</v>
      </c>
      <c r="AK163">
        <v>63.968165495996793</v>
      </c>
      <c r="AL163">
        <f t="shared" si="94"/>
        <v>0.61651725805929325</v>
      </c>
      <c r="AM163">
        <v>32.852464106384012</v>
      </c>
      <c r="AN163">
        <v>33.402448484848478</v>
      </c>
      <c r="AO163">
        <v>1.561254241458947E-5</v>
      </c>
      <c r="AP163">
        <v>93.478074377991348</v>
      </c>
      <c r="AQ163">
        <v>83</v>
      </c>
      <c r="AR163">
        <v>13</v>
      </c>
      <c r="AS163">
        <f t="shared" si="95"/>
        <v>1</v>
      </c>
      <c r="AT163">
        <f t="shared" si="96"/>
        <v>0</v>
      </c>
      <c r="AU163">
        <f t="shared" si="97"/>
        <v>47591.225019347679</v>
      </c>
      <c r="AV163">
        <f t="shared" si="98"/>
        <v>1200.005714285714</v>
      </c>
      <c r="AW163">
        <f t="shared" si="99"/>
        <v>1025.9298993074212</v>
      </c>
      <c r="AX163">
        <f t="shared" si="100"/>
        <v>0.85493751162517673</v>
      </c>
      <c r="AY163">
        <f t="shared" si="101"/>
        <v>0.18842939743659098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1674758446.0999999</v>
      </c>
      <c r="BF163">
        <v>962.62657142857154</v>
      </c>
      <c r="BG163">
        <v>981.51242857142859</v>
      </c>
      <c r="BH163">
        <v>33.401314285714292</v>
      </c>
      <c r="BI163">
        <v>32.852728571428557</v>
      </c>
      <c r="BJ163">
        <v>969.02999999999986</v>
      </c>
      <c r="BK163">
        <v>33.119714285714288</v>
      </c>
      <c r="BL163">
        <v>650.01171428571433</v>
      </c>
      <c r="BM163">
        <v>101.1601428571428</v>
      </c>
      <c r="BN163">
        <v>9.9788157142857145E-2</v>
      </c>
      <c r="BO163">
        <v>32.200628571428567</v>
      </c>
      <c r="BP163">
        <v>31.936885714285719</v>
      </c>
      <c r="BQ163">
        <v>999.89999999999986</v>
      </c>
      <c r="BR163">
        <v>0</v>
      </c>
      <c r="BS163">
        <v>0</v>
      </c>
      <c r="BT163">
        <v>9025</v>
      </c>
      <c r="BU163">
        <v>0</v>
      </c>
      <c r="BV163">
        <v>172.02957142857139</v>
      </c>
      <c r="BW163">
        <v>-18.885771428571431</v>
      </c>
      <c r="BX163">
        <v>995.89057142857143</v>
      </c>
      <c r="BY163">
        <v>1014.851428571428</v>
      </c>
      <c r="BZ163">
        <v>0.54858957142857145</v>
      </c>
      <c r="CA163">
        <v>981.51242857142859</v>
      </c>
      <c r="CB163">
        <v>32.852728571428557</v>
      </c>
      <c r="CC163">
        <v>3.3788871428571432</v>
      </c>
      <c r="CD163">
        <v>3.323391428571429</v>
      </c>
      <c r="CE163">
        <v>26.02317142857143</v>
      </c>
      <c r="CF163">
        <v>25.74354285714286</v>
      </c>
      <c r="CG163">
        <v>1200.005714285714</v>
      </c>
      <c r="CH163">
        <v>0.49999885714285719</v>
      </c>
      <c r="CI163">
        <v>0.50000099999999992</v>
      </c>
      <c r="CJ163">
        <v>0</v>
      </c>
      <c r="CK163">
        <v>810.58814285714277</v>
      </c>
      <c r="CL163">
        <v>4.9990899999999998</v>
      </c>
      <c r="CM163">
        <v>8379.158571428572</v>
      </c>
      <c r="CN163">
        <v>9557.8957142857125</v>
      </c>
      <c r="CO163">
        <v>41.178142857142859</v>
      </c>
      <c r="CP163">
        <v>42.811999999999998</v>
      </c>
      <c r="CQ163">
        <v>41.936999999999998</v>
      </c>
      <c r="CR163">
        <v>41.875</v>
      </c>
      <c r="CS163">
        <v>42.544285714285706</v>
      </c>
      <c r="CT163">
        <v>597.50285714285724</v>
      </c>
      <c r="CU163">
        <v>597.50285714285724</v>
      </c>
      <c r="CV163">
        <v>0</v>
      </c>
      <c r="CW163">
        <v>1674758464.5999999</v>
      </c>
      <c r="CX163">
        <v>0</v>
      </c>
      <c r="CY163">
        <v>1674757564.0999999</v>
      </c>
      <c r="CZ163" t="s">
        <v>356</v>
      </c>
      <c r="DA163">
        <v>1674757564.0999999</v>
      </c>
      <c r="DB163">
        <v>1674757561.0999999</v>
      </c>
      <c r="DC163">
        <v>36</v>
      </c>
      <c r="DD163">
        <v>6.9000000000000006E-2</v>
      </c>
      <c r="DE163">
        <v>-3.7999999999999999E-2</v>
      </c>
      <c r="DF163">
        <v>-5.3319999999999999</v>
      </c>
      <c r="DG163">
        <v>0.27300000000000002</v>
      </c>
      <c r="DH163">
        <v>415</v>
      </c>
      <c r="DI163">
        <v>32</v>
      </c>
      <c r="DJ163">
        <v>0.52</v>
      </c>
      <c r="DK163">
        <v>0.2</v>
      </c>
      <c r="DL163">
        <v>-18.728953658536589</v>
      </c>
      <c r="DM163">
        <v>-0.76694006968643902</v>
      </c>
      <c r="DN163">
        <v>8.873097486925996E-2</v>
      </c>
      <c r="DO163">
        <v>0</v>
      </c>
      <c r="DP163">
        <v>0.54647248780487812</v>
      </c>
      <c r="DQ163">
        <v>7.4693519163774617E-3</v>
      </c>
      <c r="DR163">
        <v>1.479868437164168E-3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3.2980800000000001</v>
      </c>
      <c r="EB163">
        <v>2.6252499999999999</v>
      </c>
      <c r="EC163">
        <v>0.18373800000000001</v>
      </c>
      <c r="ED163">
        <v>0.183946</v>
      </c>
      <c r="EE163">
        <v>0.137819</v>
      </c>
      <c r="EF163">
        <v>0.135186</v>
      </c>
      <c r="EG163">
        <v>24699.8</v>
      </c>
      <c r="EH163">
        <v>25117.599999999999</v>
      </c>
      <c r="EI163">
        <v>28149.599999999999</v>
      </c>
      <c r="EJ163">
        <v>29619</v>
      </c>
      <c r="EK163">
        <v>33408.800000000003</v>
      </c>
      <c r="EL163">
        <v>35572.199999999997</v>
      </c>
      <c r="EM163">
        <v>39737.599999999999</v>
      </c>
      <c r="EN163">
        <v>42339</v>
      </c>
      <c r="EO163">
        <v>2.1084000000000001</v>
      </c>
      <c r="EP163">
        <v>2.2110500000000002</v>
      </c>
      <c r="EQ163">
        <v>0.123363</v>
      </c>
      <c r="ER163">
        <v>0</v>
      </c>
      <c r="ES163">
        <v>29.9312</v>
      </c>
      <c r="ET163">
        <v>999.9</v>
      </c>
      <c r="EU163">
        <v>67.2</v>
      </c>
      <c r="EV163">
        <v>35.4</v>
      </c>
      <c r="EW163">
        <v>38.358499999999999</v>
      </c>
      <c r="EX163">
        <v>57.084699999999998</v>
      </c>
      <c r="EY163">
        <v>-3.6578499999999998</v>
      </c>
      <c r="EZ163">
        <v>2</v>
      </c>
      <c r="FA163">
        <v>0.329289</v>
      </c>
      <c r="FB163">
        <v>-0.490477</v>
      </c>
      <c r="FC163">
        <v>20.274699999999999</v>
      </c>
      <c r="FD163">
        <v>5.2198399999999996</v>
      </c>
      <c r="FE163">
        <v>12.004099999999999</v>
      </c>
      <c r="FF163">
        <v>4.9869000000000003</v>
      </c>
      <c r="FG163">
        <v>3.2844799999999998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1.8622300000000001</v>
      </c>
      <c r="FN163">
        <v>1.8643000000000001</v>
      </c>
      <c r="FO163">
        <v>1.8603499999999999</v>
      </c>
      <c r="FP163">
        <v>1.8610899999999999</v>
      </c>
      <c r="FQ163">
        <v>1.8602000000000001</v>
      </c>
      <c r="FR163">
        <v>1.86188</v>
      </c>
      <c r="FS163">
        <v>1.8585100000000001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-6.4080000000000004</v>
      </c>
      <c r="GH163">
        <v>0.28160000000000002</v>
      </c>
      <c r="GI163">
        <v>-3.9704311847748919</v>
      </c>
      <c r="GJ163">
        <v>-4.001498376286535E-3</v>
      </c>
      <c r="GK163">
        <v>2.0240158909263329E-6</v>
      </c>
      <c r="GL163">
        <v>-5.0118485733500383E-10</v>
      </c>
      <c r="GM163">
        <v>-5.8397261604675788E-2</v>
      </c>
      <c r="GN163">
        <v>3.5264372609216709E-3</v>
      </c>
      <c r="GO163">
        <v>5.1992710767976636E-4</v>
      </c>
      <c r="GP163">
        <v>-9.5545545698783704E-6</v>
      </c>
      <c r="GQ163">
        <v>7</v>
      </c>
      <c r="GR163">
        <v>2079</v>
      </c>
      <c r="GS163">
        <v>3</v>
      </c>
      <c r="GT163">
        <v>32</v>
      </c>
      <c r="GU163">
        <v>14.7</v>
      </c>
      <c r="GV163">
        <v>14.8</v>
      </c>
      <c r="GW163">
        <v>2.7685499999999998</v>
      </c>
      <c r="GX163">
        <v>2.5354000000000001</v>
      </c>
      <c r="GY163">
        <v>2.04834</v>
      </c>
      <c r="GZ163">
        <v>2.6171899999999999</v>
      </c>
      <c r="HA163">
        <v>2.1972700000000001</v>
      </c>
      <c r="HB163">
        <v>2.36572</v>
      </c>
      <c r="HC163">
        <v>39.742199999999997</v>
      </c>
      <c r="HD163">
        <v>14.158300000000001</v>
      </c>
      <c r="HE163">
        <v>18</v>
      </c>
      <c r="HF163">
        <v>598.07000000000005</v>
      </c>
      <c r="HG163">
        <v>754.07</v>
      </c>
      <c r="HH163">
        <v>30.999500000000001</v>
      </c>
      <c r="HI163">
        <v>31.615500000000001</v>
      </c>
      <c r="HJ163">
        <v>30.0001</v>
      </c>
      <c r="HK163">
        <v>31.558199999999999</v>
      </c>
      <c r="HL163">
        <v>31.563300000000002</v>
      </c>
      <c r="HM163">
        <v>55.379800000000003</v>
      </c>
      <c r="HN163">
        <v>19.916699999999999</v>
      </c>
      <c r="HO163">
        <v>100</v>
      </c>
      <c r="HP163">
        <v>31</v>
      </c>
      <c r="HQ163">
        <v>996.38400000000001</v>
      </c>
      <c r="HR163">
        <v>32.869300000000003</v>
      </c>
      <c r="HS163">
        <v>99.196100000000001</v>
      </c>
      <c r="HT163">
        <v>98.177499999999995</v>
      </c>
    </row>
    <row r="164" spans="1:228" x14ac:dyDescent="0.2">
      <c r="A164">
        <v>149</v>
      </c>
      <c r="B164">
        <v>1674758452.0999999</v>
      </c>
      <c r="C164">
        <v>595</v>
      </c>
      <c r="D164" t="s">
        <v>656</v>
      </c>
      <c r="E164" t="s">
        <v>657</v>
      </c>
      <c r="F164">
        <v>4</v>
      </c>
      <c r="G164">
        <v>1674758449.7874999</v>
      </c>
      <c r="H164">
        <f t="shared" si="68"/>
        <v>6.1043997204070623E-4</v>
      </c>
      <c r="I164">
        <f t="shared" si="69"/>
        <v>0.61043997204070621</v>
      </c>
      <c r="J164">
        <f t="shared" si="70"/>
        <v>9.3151076345254644</v>
      </c>
      <c r="K164">
        <f t="shared" si="71"/>
        <v>968.73537499999998</v>
      </c>
      <c r="L164">
        <f t="shared" si="72"/>
        <v>606.22205156623363</v>
      </c>
      <c r="M164">
        <f t="shared" si="73"/>
        <v>61.386832075464127</v>
      </c>
      <c r="N164">
        <f t="shared" si="74"/>
        <v>98.095401902729279</v>
      </c>
      <c r="O164">
        <f t="shared" si="75"/>
        <v>4.355940985467506E-2</v>
      </c>
      <c r="P164">
        <f t="shared" si="76"/>
        <v>2.7608921340150374</v>
      </c>
      <c r="Q164">
        <f t="shared" si="77"/>
        <v>4.3181183258995823E-2</v>
      </c>
      <c r="R164">
        <f t="shared" si="78"/>
        <v>2.7021947843068526E-2</v>
      </c>
      <c r="S164">
        <f t="shared" si="79"/>
        <v>226.11694460958742</v>
      </c>
      <c r="T164">
        <f t="shared" si="80"/>
        <v>33.435187477733102</v>
      </c>
      <c r="U164">
        <f t="shared" si="81"/>
        <v>31.9298875</v>
      </c>
      <c r="V164">
        <f t="shared" si="82"/>
        <v>4.7561664522897384</v>
      </c>
      <c r="W164">
        <f t="shared" si="83"/>
        <v>70.038499977578525</v>
      </c>
      <c r="X164">
        <f t="shared" si="84"/>
        <v>3.3821893899402844</v>
      </c>
      <c r="Y164">
        <f t="shared" si="85"/>
        <v>4.8290431562969323</v>
      </c>
      <c r="Z164">
        <f t="shared" si="86"/>
        <v>1.373977062349454</v>
      </c>
      <c r="AA164">
        <f t="shared" si="87"/>
        <v>-26.920402766995146</v>
      </c>
      <c r="AB164">
        <f t="shared" si="88"/>
        <v>40.007733691549291</v>
      </c>
      <c r="AC164">
        <f t="shared" si="89"/>
        <v>3.2883640062381425</v>
      </c>
      <c r="AD164">
        <f t="shared" si="90"/>
        <v>242.49263954037968</v>
      </c>
      <c r="AE164">
        <f t="shared" si="91"/>
        <v>20.020767286050749</v>
      </c>
      <c r="AF164">
        <f t="shared" si="92"/>
        <v>0.61345079157566418</v>
      </c>
      <c r="AG164">
        <f t="shared" si="93"/>
        <v>9.3151076345254644</v>
      </c>
      <c r="AH164">
        <v>1021.1120317726439</v>
      </c>
      <c r="AI164">
        <v>1005.373206060606</v>
      </c>
      <c r="AJ164">
        <v>1.7463769060618579</v>
      </c>
      <c r="AK164">
        <v>63.968165495996793</v>
      </c>
      <c r="AL164">
        <f t="shared" si="94"/>
        <v>0.61043997204070621</v>
      </c>
      <c r="AM164">
        <v>32.853656249553829</v>
      </c>
      <c r="AN164">
        <v>33.39836727272727</v>
      </c>
      <c r="AO164">
        <v>-1.0224754062049249E-5</v>
      </c>
      <c r="AP164">
        <v>93.478074377991348</v>
      </c>
      <c r="AQ164">
        <v>82</v>
      </c>
      <c r="AR164">
        <v>13</v>
      </c>
      <c r="AS164">
        <f t="shared" si="95"/>
        <v>1</v>
      </c>
      <c r="AT164">
        <f t="shared" si="96"/>
        <v>0</v>
      </c>
      <c r="AU164">
        <f t="shared" si="97"/>
        <v>47275.397503597385</v>
      </c>
      <c r="AV164">
        <f t="shared" si="98"/>
        <v>1200.01</v>
      </c>
      <c r="AW164">
        <f t="shared" si="99"/>
        <v>1025.9334510930505</v>
      </c>
      <c r="AX164">
        <f t="shared" si="100"/>
        <v>0.85493741809905788</v>
      </c>
      <c r="AY164">
        <f t="shared" si="101"/>
        <v>0.18842921693118175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1674758449.7874999</v>
      </c>
      <c r="BF164">
        <v>968.73537499999998</v>
      </c>
      <c r="BG164">
        <v>987.76424999999995</v>
      </c>
      <c r="BH164">
        <v>33.400612499999987</v>
      </c>
      <c r="BI164">
        <v>32.853274999999996</v>
      </c>
      <c r="BJ164">
        <v>975.14787500000011</v>
      </c>
      <c r="BK164">
        <v>33.119037499999997</v>
      </c>
      <c r="BL164">
        <v>650.013375</v>
      </c>
      <c r="BM164">
        <v>101.161</v>
      </c>
      <c r="BN164">
        <v>0.100298425</v>
      </c>
      <c r="BO164">
        <v>32.198674999999987</v>
      </c>
      <c r="BP164">
        <v>31.9298875</v>
      </c>
      <c r="BQ164">
        <v>999.9</v>
      </c>
      <c r="BR164">
        <v>0</v>
      </c>
      <c r="BS164">
        <v>0</v>
      </c>
      <c r="BT164">
        <v>8964.0625</v>
      </c>
      <c r="BU164">
        <v>0</v>
      </c>
      <c r="BV164">
        <v>172.10599999999999</v>
      </c>
      <c r="BW164">
        <v>-19.028837500000002</v>
      </c>
      <c r="BX164">
        <v>1002.2089999999999</v>
      </c>
      <c r="BY164">
        <v>1021.3175</v>
      </c>
      <c r="BZ164">
        <v>0.54734850000000002</v>
      </c>
      <c r="CA164">
        <v>987.76424999999995</v>
      </c>
      <c r="CB164">
        <v>32.853274999999996</v>
      </c>
      <c r="CC164">
        <v>3.3788425000000002</v>
      </c>
      <c r="CD164">
        <v>3.3234724999999998</v>
      </c>
      <c r="CE164">
        <v>26.0229125</v>
      </c>
      <c r="CF164">
        <v>25.743950000000002</v>
      </c>
      <c r="CG164">
        <v>1200.01</v>
      </c>
      <c r="CH164">
        <v>0.50000100000000003</v>
      </c>
      <c r="CI164">
        <v>0.49999900000000003</v>
      </c>
      <c r="CJ164">
        <v>0</v>
      </c>
      <c r="CK164">
        <v>811.50387499999999</v>
      </c>
      <c r="CL164">
        <v>4.9990899999999998</v>
      </c>
      <c r="CM164">
        <v>8389.0487499999999</v>
      </c>
      <c r="CN164">
        <v>9557.932499999999</v>
      </c>
      <c r="CO164">
        <v>41.140500000000003</v>
      </c>
      <c r="CP164">
        <v>42.811999999999998</v>
      </c>
      <c r="CQ164">
        <v>41.936999999999998</v>
      </c>
      <c r="CR164">
        <v>41.859250000000003</v>
      </c>
      <c r="CS164">
        <v>42.546499999999988</v>
      </c>
      <c r="CT164">
        <v>597.50874999999996</v>
      </c>
      <c r="CU164">
        <v>597.50125000000003</v>
      </c>
      <c r="CV164">
        <v>0</v>
      </c>
      <c r="CW164">
        <v>1674758468.8</v>
      </c>
      <c r="CX164">
        <v>0</v>
      </c>
      <c r="CY164">
        <v>1674757564.0999999</v>
      </c>
      <c r="CZ164" t="s">
        <v>356</v>
      </c>
      <c r="DA164">
        <v>1674757564.0999999</v>
      </c>
      <c r="DB164">
        <v>1674757561.0999999</v>
      </c>
      <c r="DC164">
        <v>36</v>
      </c>
      <c r="DD164">
        <v>6.9000000000000006E-2</v>
      </c>
      <c r="DE164">
        <v>-3.7999999999999999E-2</v>
      </c>
      <c r="DF164">
        <v>-5.3319999999999999</v>
      </c>
      <c r="DG164">
        <v>0.27300000000000002</v>
      </c>
      <c r="DH164">
        <v>415</v>
      </c>
      <c r="DI164">
        <v>32</v>
      </c>
      <c r="DJ164">
        <v>0.52</v>
      </c>
      <c r="DK164">
        <v>0.2</v>
      </c>
      <c r="DL164">
        <v>-18.824097500000001</v>
      </c>
      <c r="DM164">
        <v>-0.98909831144463345</v>
      </c>
      <c r="DN164">
        <v>0.1118662024194528</v>
      </c>
      <c r="DO164">
        <v>0</v>
      </c>
      <c r="DP164">
        <v>0.54694765000000001</v>
      </c>
      <c r="DQ164">
        <v>6.9381388367732184E-3</v>
      </c>
      <c r="DR164">
        <v>1.3824160833482829E-3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3.2983199999999999</v>
      </c>
      <c r="EB164">
        <v>2.6251899999999999</v>
      </c>
      <c r="EC164">
        <v>0.184554</v>
      </c>
      <c r="ED164">
        <v>0.18476400000000001</v>
      </c>
      <c r="EE164">
        <v>0.13780800000000001</v>
      </c>
      <c r="EF164">
        <v>0.135181</v>
      </c>
      <c r="EG164">
        <v>24675.7</v>
      </c>
      <c r="EH164">
        <v>25092.6</v>
      </c>
      <c r="EI164">
        <v>28150.3</v>
      </c>
      <c r="EJ164">
        <v>29619.3</v>
      </c>
      <c r="EK164">
        <v>33409.4</v>
      </c>
      <c r="EL164">
        <v>35572.5</v>
      </c>
      <c r="EM164">
        <v>39737.800000000003</v>
      </c>
      <c r="EN164">
        <v>42339.1</v>
      </c>
      <c r="EO164">
        <v>2.1095999999999999</v>
      </c>
      <c r="EP164">
        <v>2.21088</v>
      </c>
      <c r="EQ164">
        <v>0.122346</v>
      </c>
      <c r="ER164">
        <v>0</v>
      </c>
      <c r="ES164">
        <v>29.9312</v>
      </c>
      <c r="ET164">
        <v>999.9</v>
      </c>
      <c r="EU164">
        <v>67.2</v>
      </c>
      <c r="EV164">
        <v>35.4</v>
      </c>
      <c r="EW164">
        <v>38.360500000000002</v>
      </c>
      <c r="EX164">
        <v>56.964700000000001</v>
      </c>
      <c r="EY164">
        <v>-3.8060900000000002</v>
      </c>
      <c r="EZ164">
        <v>2</v>
      </c>
      <c r="FA164">
        <v>0.32894299999999999</v>
      </c>
      <c r="FB164">
        <v>-0.493892</v>
      </c>
      <c r="FC164">
        <v>20.2746</v>
      </c>
      <c r="FD164">
        <v>5.22058</v>
      </c>
      <c r="FE164">
        <v>12.004099999999999</v>
      </c>
      <c r="FF164">
        <v>4.9867999999999997</v>
      </c>
      <c r="FG164">
        <v>3.2846500000000001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1.86222</v>
      </c>
      <c r="FN164">
        <v>1.86432</v>
      </c>
      <c r="FO164">
        <v>1.8603499999999999</v>
      </c>
      <c r="FP164">
        <v>1.8610599999999999</v>
      </c>
      <c r="FQ164">
        <v>1.8602000000000001</v>
      </c>
      <c r="FR164">
        <v>1.86189</v>
      </c>
      <c r="FS164">
        <v>1.8585199999999999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-6.4180000000000001</v>
      </c>
      <c r="GH164">
        <v>0.28160000000000002</v>
      </c>
      <c r="GI164">
        <v>-3.9704311847748919</v>
      </c>
      <c r="GJ164">
        <v>-4.001498376286535E-3</v>
      </c>
      <c r="GK164">
        <v>2.0240158909263329E-6</v>
      </c>
      <c r="GL164">
        <v>-5.0118485733500383E-10</v>
      </c>
      <c r="GM164">
        <v>-5.8397261604675788E-2</v>
      </c>
      <c r="GN164">
        <v>3.5264372609216709E-3</v>
      </c>
      <c r="GO164">
        <v>5.1992710767976636E-4</v>
      </c>
      <c r="GP164">
        <v>-9.5545545698783704E-6</v>
      </c>
      <c r="GQ164">
        <v>7</v>
      </c>
      <c r="GR164">
        <v>2079</v>
      </c>
      <c r="GS164">
        <v>3</v>
      </c>
      <c r="GT164">
        <v>32</v>
      </c>
      <c r="GU164">
        <v>14.8</v>
      </c>
      <c r="GV164">
        <v>14.8</v>
      </c>
      <c r="GW164">
        <v>2.7844199999999999</v>
      </c>
      <c r="GX164">
        <v>2.5354000000000001</v>
      </c>
      <c r="GY164">
        <v>2.04834</v>
      </c>
      <c r="GZ164">
        <v>2.6171899999999999</v>
      </c>
      <c r="HA164">
        <v>2.1972700000000001</v>
      </c>
      <c r="HB164">
        <v>2.3571800000000001</v>
      </c>
      <c r="HC164">
        <v>39.742199999999997</v>
      </c>
      <c r="HD164">
        <v>14.1495</v>
      </c>
      <c r="HE164">
        <v>18</v>
      </c>
      <c r="HF164">
        <v>598.94799999999998</v>
      </c>
      <c r="HG164">
        <v>753.90099999999995</v>
      </c>
      <c r="HH164">
        <v>30.999199999999998</v>
      </c>
      <c r="HI164">
        <v>31.614899999999999</v>
      </c>
      <c r="HJ164">
        <v>30.0001</v>
      </c>
      <c r="HK164">
        <v>31.558199999999999</v>
      </c>
      <c r="HL164">
        <v>31.563300000000002</v>
      </c>
      <c r="HM164">
        <v>55.675699999999999</v>
      </c>
      <c r="HN164">
        <v>19.916699999999999</v>
      </c>
      <c r="HO164">
        <v>100</v>
      </c>
      <c r="HP164">
        <v>31</v>
      </c>
      <c r="HQ164">
        <v>1003.07</v>
      </c>
      <c r="HR164">
        <v>32.869300000000003</v>
      </c>
      <c r="HS164">
        <v>99.197299999999998</v>
      </c>
      <c r="HT164">
        <v>98.177999999999997</v>
      </c>
    </row>
    <row r="165" spans="1:228" x14ac:dyDescent="0.2">
      <c r="A165">
        <v>150</v>
      </c>
      <c r="B165">
        <v>1674758456.0999999</v>
      </c>
      <c r="C165">
        <v>599</v>
      </c>
      <c r="D165" t="s">
        <v>658</v>
      </c>
      <c r="E165" t="s">
        <v>659</v>
      </c>
      <c r="F165">
        <v>4</v>
      </c>
      <c r="G165">
        <v>1674758454.0999999</v>
      </c>
      <c r="H165">
        <f t="shared" si="68"/>
        <v>6.1368195435482242E-4</v>
      </c>
      <c r="I165">
        <f t="shared" si="69"/>
        <v>0.61368195435482242</v>
      </c>
      <c r="J165">
        <f t="shared" si="70"/>
        <v>9.590474219564241</v>
      </c>
      <c r="K165">
        <f t="shared" si="71"/>
        <v>975.95242857142864</v>
      </c>
      <c r="L165">
        <f t="shared" si="72"/>
        <v>605.83686248535139</v>
      </c>
      <c r="M165">
        <f t="shared" si="73"/>
        <v>61.347452517201333</v>
      </c>
      <c r="N165">
        <f t="shared" si="74"/>
        <v>98.825606327777237</v>
      </c>
      <c r="O165">
        <f t="shared" si="75"/>
        <v>4.3885798549438283E-2</v>
      </c>
      <c r="P165">
        <f t="shared" si="76"/>
        <v>2.7686388912881483</v>
      </c>
      <c r="Q165">
        <f t="shared" si="77"/>
        <v>4.3502973624028267E-2</v>
      </c>
      <c r="R165">
        <f t="shared" si="78"/>
        <v>2.7223475353580634E-2</v>
      </c>
      <c r="S165">
        <f t="shared" si="79"/>
        <v>226.11633352024657</v>
      </c>
      <c r="T165">
        <f t="shared" si="80"/>
        <v>33.428471375767572</v>
      </c>
      <c r="U165">
        <f t="shared" si="81"/>
        <v>31.917771428571431</v>
      </c>
      <c r="V165">
        <f t="shared" si="82"/>
        <v>4.7529040830988967</v>
      </c>
      <c r="W165">
        <f t="shared" si="83"/>
        <v>70.041485131892614</v>
      </c>
      <c r="X165">
        <f t="shared" si="84"/>
        <v>3.3818304068909462</v>
      </c>
      <c r="Y165">
        <f t="shared" si="85"/>
        <v>4.8283248142479307</v>
      </c>
      <c r="Z165">
        <f t="shared" si="86"/>
        <v>1.3710736762079505</v>
      </c>
      <c r="AA165">
        <f t="shared" si="87"/>
        <v>-27.063374187047668</v>
      </c>
      <c r="AB165">
        <f t="shared" si="88"/>
        <v>41.535589259012703</v>
      </c>
      <c r="AC165">
        <f t="shared" si="89"/>
        <v>3.4041441915153068</v>
      </c>
      <c r="AD165">
        <f t="shared" si="90"/>
        <v>243.99269278372694</v>
      </c>
      <c r="AE165">
        <f t="shared" si="91"/>
        <v>20.118813585940917</v>
      </c>
      <c r="AF165">
        <f t="shared" si="92"/>
        <v>0.61195330047765406</v>
      </c>
      <c r="AG165">
        <f t="shared" si="93"/>
        <v>9.590474219564241</v>
      </c>
      <c r="AH165">
        <v>1028.173990849916</v>
      </c>
      <c r="AI165">
        <v>1012.258303030302</v>
      </c>
      <c r="AJ165">
        <v>1.7244755363244531</v>
      </c>
      <c r="AK165">
        <v>63.968165495996793</v>
      </c>
      <c r="AL165">
        <f t="shared" si="94"/>
        <v>0.61368195435482242</v>
      </c>
      <c r="AM165">
        <v>32.851111482973103</v>
      </c>
      <c r="AN165">
        <v>33.398986060606063</v>
      </c>
      <c r="AO165">
        <v>-5.8144814757528403E-5</v>
      </c>
      <c r="AP165">
        <v>93.478074377991348</v>
      </c>
      <c r="AQ165">
        <v>82</v>
      </c>
      <c r="AR165">
        <v>13</v>
      </c>
      <c r="AS165">
        <f t="shared" si="95"/>
        <v>1</v>
      </c>
      <c r="AT165">
        <f t="shared" si="96"/>
        <v>0</v>
      </c>
      <c r="AU165">
        <f t="shared" si="97"/>
        <v>47489.377136542884</v>
      </c>
      <c r="AV165">
        <f t="shared" si="98"/>
        <v>1200.007142857143</v>
      </c>
      <c r="AW165">
        <f t="shared" si="99"/>
        <v>1025.9309707358791</v>
      </c>
      <c r="AX165">
        <f t="shared" si="100"/>
        <v>0.85493738670021635</v>
      </c>
      <c r="AY165">
        <f t="shared" si="101"/>
        <v>0.18842915633141777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1674758454.0999999</v>
      </c>
      <c r="BF165">
        <v>975.95242857142864</v>
      </c>
      <c r="BG165">
        <v>995.07442857142871</v>
      </c>
      <c r="BH165">
        <v>33.397271428571422</v>
      </c>
      <c r="BI165">
        <v>32.85127142857143</v>
      </c>
      <c r="BJ165">
        <v>982.37557142857156</v>
      </c>
      <c r="BK165">
        <v>33.115714285714283</v>
      </c>
      <c r="BL165">
        <v>650.01728571428578</v>
      </c>
      <c r="BM165">
        <v>101.1608571428571</v>
      </c>
      <c r="BN165">
        <v>9.9822614285714276E-2</v>
      </c>
      <c r="BO165">
        <v>32.196042857142857</v>
      </c>
      <c r="BP165">
        <v>31.917771428571431</v>
      </c>
      <c r="BQ165">
        <v>999.89999999999986</v>
      </c>
      <c r="BR165">
        <v>0</v>
      </c>
      <c r="BS165">
        <v>0</v>
      </c>
      <c r="BT165">
        <v>9005.1785714285706</v>
      </c>
      <c r="BU165">
        <v>0</v>
      </c>
      <c r="BV165">
        <v>172.18671428571429</v>
      </c>
      <c r="BW165">
        <v>-19.121671428571432</v>
      </c>
      <c r="BX165">
        <v>1009.674285714286</v>
      </c>
      <c r="BY165">
        <v>1028.8728571428569</v>
      </c>
      <c r="BZ165">
        <v>0.54600585714285699</v>
      </c>
      <c r="CA165">
        <v>995.07442857142871</v>
      </c>
      <c r="CB165">
        <v>32.85127142857143</v>
      </c>
      <c r="CC165">
        <v>3.3784914285714289</v>
      </c>
      <c r="CD165">
        <v>3.3232557142857151</v>
      </c>
      <c r="CE165">
        <v>26.021185714285711</v>
      </c>
      <c r="CF165">
        <v>25.74285714285714</v>
      </c>
      <c r="CG165">
        <v>1200.007142857143</v>
      </c>
      <c r="CH165">
        <v>0.50000300000000009</v>
      </c>
      <c r="CI165">
        <v>0.49999700000000002</v>
      </c>
      <c r="CJ165">
        <v>0</v>
      </c>
      <c r="CK165">
        <v>812.90214285714285</v>
      </c>
      <c r="CL165">
        <v>4.9990899999999998</v>
      </c>
      <c r="CM165">
        <v>8401.32</v>
      </c>
      <c r="CN165">
        <v>9557.9314285714299</v>
      </c>
      <c r="CO165">
        <v>41.125</v>
      </c>
      <c r="CP165">
        <v>42.811999999999998</v>
      </c>
      <c r="CQ165">
        <v>41.936999999999998</v>
      </c>
      <c r="CR165">
        <v>41.875</v>
      </c>
      <c r="CS165">
        <v>42.544285714285706</v>
      </c>
      <c r="CT165">
        <v>597.50857142857137</v>
      </c>
      <c r="CU165">
        <v>597.49857142857149</v>
      </c>
      <c r="CV165">
        <v>0</v>
      </c>
      <c r="CW165">
        <v>1674758473</v>
      </c>
      <c r="CX165">
        <v>0</v>
      </c>
      <c r="CY165">
        <v>1674757564.0999999</v>
      </c>
      <c r="CZ165" t="s">
        <v>356</v>
      </c>
      <c r="DA165">
        <v>1674757564.0999999</v>
      </c>
      <c r="DB165">
        <v>1674757561.0999999</v>
      </c>
      <c r="DC165">
        <v>36</v>
      </c>
      <c r="DD165">
        <v>6.9000000000000006E-2</v>
      </c>
      <c r="DE165">
        <v>-3.7999999999999999E-2</v>
      </c>
      <c r="DF165">
        <v>-5.3319999999999999</v>
      </c>
      <c r="DG165">
        <v>0.27300000000000002</v>
      </c>
      <c r="DH165">
        <v>415</v>
      </c>
      <c r="DI165">
        <v>32</v>
      </c>
      <c r="DJ165">
        <v>0.52</v>
      </c>
      <c r="DK165">
        <v>0.2</v>
      </c>
      <c r="DL165">
        <v>-18.904375000000002</v>
      </c>
      <c r="DM165">
        <v>-1.4474746716697811</v>
      </c>
      <c r="DN165">
        <v>0.1507549597028236</v>
      </c>
      <c r="DO165">
        <v>0</v>
      </c>
      <c r="DP165">
        <v>0.54704627499999992</v>
      </c>
      <c r="DQ165">
        <v>-2.106810506566901E-3</v>
      </c>
      <c r="DR165">
        <v>1.264313054340184E-3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3.29806</v>
      </c>
      <c r="EB165">
        <v>2.6251099999999998</v>
      </c>
      <c r="EC165">
        <v>0.185364</v>
      </c>
      <c r="ED165">
        <v>0.18554699999999999</v>
      </c>
      <c r="EE165">
        <v>0.13781099999999999</v>
      </c>
      <c r="EF165">
        <v>0.135182</v>
      </c>
      <c r="EG165">
        <v>24650.9</v>
      </c>
      <c r="EH165">
        <v>25068.400000000001</v>
      </c>
      <c r="EI165">
        <v>28150.1</v>
      </c>
      <c r="EJ165">
        <v>29619.200000000001</v>
      </c>
      <c r="EK165">
        <v>33409.199999999997</v>
      </c>
      <c r="EL165">
        <v>35572.699999999997</v>
      </c>
      <c r="EM165">
        <v>39737.599999999999</v>
      </c>
      <c r="EN165">
        <v>42339.3</v>
      </c>
      <c r="EO165">
        <v>2.10928</v>
      </c>
      <c r="EP165">
        <v>2.2109000000000001</v>
      </c>
      <c r="EQ165">
        <v>0.122309</v>
      </c>
      <c r="ER165">
        <v>0</v>
      </c>
      <c r="ES165">
        <v>29.9312</v>
      </c>
      <c r="ET165">
        <v>999.9</v>
      </c>
      <c r="EU165">
        <v>67.2</v>
      </c>
      <c r="EV165">
        <v>35.4</v>
      </c>
      <c r="EW165">
        <v>38.356699999999996</v>
      </c>
      <c r="EX165">
        <v>56.694699999999997</v>
      </c>
      <c r="EY165">
        <v>-3.7219500000000001</v>
      </c>
      <c r="EZ165">
        <v>2</v>
      </c>
      <c r="FA165">
        <v>0.32925599999999999</v>
      </c>
      <c r="FB165">
        <v>-0.49763099999999999</v>
      </c>
      <c r="FC165">
        <v>20.2746</v>
      </c>
      <c r="FD165">
        <v>5.2207299999999996</v>
      </c>
      <c r="FE165">
        <v>12.004099999999999</v>
      </c>
      <c r="FF165">
        <v>4.98705</v>
      </c>
      <c r="FG165">
        <v>3.2846500000000001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1.8622300000000001</v>
      </c>
      <c r="FN165">
        <v>1.86429</v>
      </c>
      <c r="FO165">
        <v>1.8603499999999999</v>
      </c>
      <c r="FP165">
        <v>1.8610899999999999</v>
      </c>
      <c r="FQ165">
        <v>1.8602000000000001</v>
      </c>
      <c r="FR165">
        <v>1.86188</v>
      </c>
      <c r="FS165">
        <v>1.8585100000000001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-6.4279999999999999</v>
      </c>
      <c r="GH165">
        <v>0.28160000000000002</v>
      </c>
      <c r="GI165">
        <v>-3.9704311847748919</v>
      </c>
      <c r="GJ165">
        <v>-4.001498376286535E-3</v>
      </c>
      <c r="GK165">
        <v>2.0240158909263329E-6</v>
      </c>
      <c r="GL165">
        <v>-5.0118485733500383E-10</v>
      </c>
      <c r="GM165">
        <v>-5.8397261604675788E-2</v>
      </c>
      <c r="GN165">
        <v>3.5264372609216709E-3</v>
      </c>
      <c r="GO165">
        <v>5.1992710767976636E-4</v>
      </c>
      <c r="GP165">
        <v>-9.5545545698783704E-6</v>
      </c>
      <c r="GQ165">
        <v>7</v>
      </c>
      <c r="GR165">
        <v>2079</v>
      </c>
      <c r="GS165">
        <v>3</v>
      </c>
      <c r="GT165">
        <v>32</v>
      </c>
      <c r="GU165">
        <v>14.9</v>
      </c>
      <c r="GV165">
        <v>14.9</v>
      </c>
      <c r="GW165">
        <v>2.7978499999999999</v>
      </c>
      <c r="GX165">
        <v>2.5305200000000001</v>
      </c>
      <c r="GY165">
        <v>2.04834</v>
      </c>
      <c r="GZ165">
        <v>2.6171899999999999</v>
      </c>
      <c r="HA165">
        <v>2.1972700000000001</v>
      </c>
      <c r="HB165">
        <v>2.35229</v>
      </c>
      <c r="HC165">
        <v>39.742199999999997</v>
      </c>
      <c r="HD165">
        <v>14.1495</v>
      </c>
      <c r="HE165">
        <v>18</v>
      </c>
      <c r="HF165">
        <v>598.71</v>
      </c>
      <c r="HG165">
        <v>753.92499999999995</v>
      </c>
      <c r="HH165">
        <v>30.999099999999999</v>
      </c>
      <c r="HI165">
        <v>31.6127</v>
      </c>
      <c r="HJ165">
        <v>30</v>
      </c>
      <c r="HK165">
        <v>31.558199999999999</v>
      </c>
      <c r="HL165">
        <v>31.563300000000002</v>
      </c>
      <c r="HM165">
        <v>55.957099999999997</v>
      </c>
      <c r="HN165">
        <v>19.916699999999999</v>
      </c>
      <c r="HO165">
        <v>100</v>
      </c>
      <c r="HP165">
        <v>31</v>
      </c>
      <c r="HQ165">
        <v>1009.76</v>
      </c>
      <c r="HR165">
        <v>32.869300000000003</v>
      </c>
      <c r="HS165">
        <v>99.196799999999996</v>
      </c>
      <c r="HT165">
        <v>98.178100000000001</v>
      </c>
    </row>
    <row r="166" spans="1:228" x14ac:dyDescent="0.2">
      <c r="A166">
        <v>151</v>
      </c>
      <c r="B166">
        <v>1674758460.0999999</v>
      </c>
      <c r="C166">
        <v>603</v>
      </c>
      <c r="D166" t="s">
        <v>660</v>
      </c>
      <c r="E166" t="s">
        <v>661</v>
      </c>
      <c r="F166">
        <v>4</v>
      </c>
      <c r="G166">
        <v>1674758457.7874999</v>
      </c>
      <c r="H166">
        <f t="shared" si="68"/>
        <v>6.1352572987507907E-4</v>
      </c>
      <c r="I166">
        <f t="shared" si="69"/>
        <v>0.61352572987507903</v>
      </c>
      <c r="J166">
        <f t="shared" si="70"/>
        <v>9.4017088762240775</v>
      </c>
      <c r="K166">
        <f t="shared" si="71"/>
        <v>982.08887500000003</v>
      </c>
      <c r="L166">
        <f t="shared" si="72"/>
        <v>618.80549269632536</v>
      </c>
      <c r="M166">
        <f t="shared" si="73"/>
        <v>62.660683178781497</v>
      </c>
      <c r="N166">
        <f t="shared" si="74"/>
        <v>99.447016188624033</v>
      </c>
      <c r="O166">
        <f t="shared" si="75"/>
        <v>4.3898942280516003E-2</v>
      </c>
      <c r="P166">
        <f t="shared" si="76"/>
        <v>2.7696787105720095</v>
      </c>
      <c r="Q166">
        <f t="shared" si="77"/>
        <v>4.3516031545614342E-2</v>
      </c>
      <c r="R166">
        <f t="shared" si="78"/>
        <v>2.7231644222722562E-2</v>
      </c>
      <c r="S166">
        <f t="shared" si="79"/>
        <v>226.11545810953183</v>
      </c>
      <c r="T166">
        <f t="shared" si="80"/>
        <v>33.431022928282957</v>
      </c>
      <c r="U166">
        <f t="shared" si="81"/>
        <v>31.916062499999999</v>
      </c>
      <c r="V166">
        <f t="shared" si="82"/>
        <v>4.7524440943894213</v>
      </c>
      <c r="W166">
        <f t="shared" si="83"/>
        <v>70.036016833573512</v>
      </c>
      <c r="X166">
        <f t="shared" si="84"/>
        <v>3.3821292122782491</v>
      </c>
      <c r="Y166">
        <f t="shared" si="85"/>
        <v>4.8291284473176113</v>
      </c>
      <c r="Z166">
        <f t="shared" si="86"/>
        <v>1.3703148821111721</v>
      </c>
      <c r="AA166">
        <f t="shared" si="87"/>
        <v>-27.056484687490986</v>
      </c>
      <c r="AB166">
        <f t="shared" si="88"/>
        <v>42.246055057455386</v>
      </c>
      <c r="AC166">
        <f t="shared" si="89"/>
        <v>3.46109321802447</v>
      </c>
      <c r="AD166">
        <f t="shared" si="90"/>
        <v>244.7661216975207</v>
      </c>
      <c r="AE166">
        <f t="shared" si="91"/>
        <v>19.792222892514193</v>
      </c>
      <c r="AF166">
        <f t="shared" si="92"/>
        <v>0.61332955926294219</v>
      </c>
      <c r="AG166">
        <f t="shared" si="93"/>
        <v>9.4017088762240775</v>
      </c>
      <c r="AH166">
        <v>1034.726338765244</v>
      </c>
      <c r="AI166">
        <v>1019.101272727273</v>
      </c>
      <c r="AJ166">
        <v>1.6960550548798961</v>
      </c>
      <c r="AK166">
        <v>63.968165495996793</v>
      </c>
      <c r="AL166">
        <f t="shared" si="94"/>
        <v>0.61352572987507903</v>
      </c>
      <c r="AM166">
        <v>32.852748277139227</v>
      </c>
      <c r="AN166">
        <v>33.399941212121213</v>
      </c>
      <c r="AO166">
        <v>4.2708790794618013E-5</v>
      </c>
      <c r="AP166">
        <v>93.478074377991348</v>
      </c>
      <c r="AQ166">
        <v>82</v>
      </c>
      <c r="AR166">
        <v>13</v>
      </c>
      <c r="AS166">
        <f t="shared" si="95"/>
        <v>1</v>
      </c>
      <c r="AT166">
        <f t="shared" si="96"/>
        <v>0</v>
      </c>
      <c r="AU166">
        <f t="shared" si="97"/>
        <v>47517.609506553774</v>
      </c>
      <c r="AV166">
        <f t="shared" si="98"/>
        <v>1200.0025000000001</v>
      </c>
      <c r="AW166">
        <f t="shared" si="99"/>
        <v>1025.9270010930215</v>
      </c>
      <c r="AX166">
        <f t="shared" si="100"/>
        <v>0.8549373864579628</v>
      </c>
      <c r="AY166">
        <f t="shared" si="101"/>
        <v>0.18842915586386846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1674758457.7874999</v>
      </c>
      <c r="BF166">
        <v>982.08887500000003</v>
      </c>
      <c r="BG166">
        <v>1000.915375</v>
      </c>
      <c r="BH166">
        <v>33.400212499999988</v>
      </c>
      <c r="BI166">
        <v>32.85295</v>
      </c>
      <c r="BJ166">
        <v>988.52150000000006</v>
      </c>
      <c r="BK166">
        <v>33.118624999999987</v>
      </c>
      <c r="BL166">
        <v>649.97424999999998</v>
      </c>
      <c r="BM166">
        <v>101.160875</v>
      </c>
      <c r="BN166">
        <v>9.9834412499999997E-2</v>
      </c>
      <c r="BO166">
        <v>32.198987500000001</v>
      </c>
      <c r="BP166">
        <v>31.916062499999999</v>
      </c>
      <c r="BQ166">
        <v>999.9</v>
      </c>
      <c r="BR166">
        <v>0</v>
      </c>
      <c r="BS166">
        <v>0</v>
      </c>
      <c r="BT166">
        <v>9010.7024999999994</v>
      </c>
      <c r="BU166">
        <v>0</v>
      </c>
      <c r="BV166">
        <v>172.22162499999999</v>
      </c>
      <c r="BW166">
        <v>-18.826912499999999</v>
      </c>
      <c r="BX166">
        <v>1016.025</v>
      </c>
      <c r="BY166">
        <v>1034.9137499999999</v>
      </c>
      <c r="BZ166">
        <v>0.54726362500000003</v>
      </c>
      <c r="CA166">
        <v>1000.915375</v>
      </c>
      <c r="CB166">
        <v>32.85295</v>
      </c>
      <c r="CC166">
        <v>3.3787937499999998</v>
      </c>
      <c r="CD166">
        <v>3.3234312500000001</v>
      </c>
      <c r="CE166">
        <v>26.0226875</v>
      </c>
      <c r="CF166">
        <v>25.743749999999999</v>
      </c>
      <c r="CG166">
        <v>1200.0025000000001</v>
      </c>
      <c r="CH166">
        <v>0.50000274999999994</v>
      </c>
      <c r="CI166">
        <v>0.49999725000000012</v>
      </c>
      <c r="CJ166">
        <v>0</v>
      </c>
      <c r="CK166">
        <v>813.89437500000008</v>
      </c>
      <c r="CL166">
        <v>4.9990899999999998</v>
      </c>
      <c r="CM166">
        <v>8411.3962499999998</v>
      </c>
      <c r="CN166">
        <v>9557.89</v>
      </c>
      <c r="CO166">
        <v>41.125</v>
      </c>
      <c r="CP166">
        <v>42.827749999999988</v>
      </c>
      <c r="CQ166">
        <v>41.936999999999998</v>
      </c>
      <c r="CR166">
        <v>41.819875000000003</v>
      </c>
      <c r="CS166">
        <v>42.561999999999998</v>
      </c>
      <c r="CT166">
        <v>597.50625000000002</v>
      </c>
      <c r="CU166">
        <v>597.49625000000003</v>
      </c>
      <c r="CV166">
        <v>0</v>
      </c>
      <c r="CW166">
        <v>1674758476.5999999</v>
      </c>
      <c r="CX166">
        <v>0</v>
      </c>
      <c r="CY166">
        <v>1674757564.0999999</v>
      </c>
      <c r="CZ166" t="s">
        <v>356</v>
      </c>
      <c r="DA166">
        <v>1674757564.0999999</v>
      </c>
      <c r="DB166">
        <v>1674757561.0999999</v>
      </c>
      <c r="DC166">
        <v>36</v>
      </c>
      <c r="DD166">
        <v>6.9000000000000006E-2</v>
      </c>
      <c r="DE166">
        <v>-3.7999999999999999E-2</v>
      </c>
      <c r="DF166">
        <v>-5.3319999999999999</v>
      </c>
      <c r="DG166">
        <v>0.27300000000000002</v>
      </c>
      <c r="DH166">
        <v>415</v>
      </c>
      <c r="DI166">
        <v>32</v>
      </c>
      <c r="DJ166">
        <v>0.52</v>
      </c>
      <c r="DK166">
        <v>0.2</v>
      </c>
      <c r="DL166">
        <v>-18.91968536585366</v>
      </c>
      <c r="DM166">
        <v>-0.8421888501742063</v>
      </c>
      <c r="DN166">
        <v>0.14545904219598529</v>
      </c>
      <c r="DO166">
        <v>0</v>
      </c>
      <c r="DP166">
        <v>0.54700031707317065</v>
      </c>
      <c r="DQ166">
        <v>7.7354006968603404E-4</v>
      </c>
      <c r="DR166">
        <v>1.2363323501196641E-3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3.2981600000000002</v>
      </c>
      <c r="EB166">
        <v>2.62541</v>
      </c>
      <c r="EC166">
        <v>0.18615599999999999</v>
      </c>
      <c r="ED166">
        <v>0.18629999999999999</v>
      </c>
      <c r="EE166">
        <v>0.13781499999999999</v>
      </c>
      <c r="EF166">
        <v>0.135186</v>
      </c>
      <c r="EG166">
        <v>24626.9</v>
      </c>
      <c r="EH166">
        <v>25045.1</v>
      </c>
      <c r="EI166">
        <v>28150.1</v>
      </c>
      <c r="EJ166">
        <v>29619.200000000001</v>
      </c>
      <c r="EK166">
        <v>33409</v>
      </c>
      <c r="EL166">
        <v>35572.1</v>
      </c>
      <c r="EM166">
        <v>39737.5</v>
      </c>
      <c r="EN166">
        <v>42338.7</v>
      </c>
      <c r="EO166">
        <v>2.1090300000000002</v>
      </c>
      <c r="EP166">
        <v>2.2110500000000002</v>
      </c>
      <c r="EQ166">
        <v>0.12213400000000001</v>
      </c>
      <c r="ER166">
        <v>0</v>
      </c>
      <c r="ES166">
        <v>29.933499999999999</v>
      </c>
      <c r="ET166">
        <v>999.9</v>
      </c>
      <c r="EU166">
        <v>67.2</v>
      </c>
      <c r="EV166">
        <v>35.4</v>
      </c>
      <c r="EW166">
        <v>38.353999999999999</v>
      </c>
      <c r="EX166">
        <v>56.7547</v>
      </c>
      <c r="EY166">
        <v>-3.7419899999999999</v>
      </c>
      <c r="EZ166">
        <v>2</v>
      </c>
      <c r="FA166">
        <v>0.329017</v>
      </c>
      <c r="FB166">
        <v>-0.50107299999999999</v>
      </c>
      <c r="FC166">
        <v>20.2745</v>
      </c>
      <c r="FD166">
        <v>5.22058</v>
      </c>
      <c r="FE166">
        <v>12.004300000000001</v>
      </c>
      <c r="FF166">
        <v>4.98705</v>
      </c>
      <c r="FG166">
        <v>3.2846500000000001</v>
      </c>
      <c r="FH166">
        <v>9999</v>
      </c>
      <c r="FI166">
        <v>9999</v>
      </c>
      <c r="FJ166">
        <v>9999</v>
      </c>
      <c r="FK166">
        <v>999.9</v>
      </c>
      <c r="FL166">
        <v>1.8658300000000001</v>
      </c>
      <c r="FM166">
        <v>1.86222</v>
      </c>
      <c r="FN166">
        <v>1.86429</v>
      </c>
      <c r="FO166">
        <v>1.8603499999999999</v>
      </c>
      <c r="FP166">
        <v>1.8610800000000001</v>
      </c>
      <c r="FQ166">
        <v>1.8602000000000001</v>
      </c>
      <c r="FR166">
        <v>1.86188</v>
      </c>
      <c r="FS166">
        <v>1.8585100000000001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-6.4379999999999997</v>
      </c>
      <c r="GH166">
        <v>0.28160000000000002</v>
      </c>
      <c r="GI166">
        <v>-3.9704311847748919</v>
      </c>
      <c r="GJ166">
        <v>-4.001498376286535E-3</v>
      </c>
      <c r="GK166">
        <v>2.0240158909263329E-6</v>
      </c>
      <c r="GL166">
        <v>-5.0118485733500383E-10</v>
      </c>
      <c r="GM166">
        <v>-5.8397261604675788E-2</v>
      </c>
      <c r="GN166">
        <v>3.5264372609216709E-3</v>
      </c>
      <c r="GO166">
        <v>5.1992710767976636E-4</v>
      </c>
      <c r="GP166">
        <v>-9.5545545698783704E-6</v>
      </c>
      <c r="GQ166">
        <v>7</v>
      </c>
      <c r="GR166">
        <v>2079</v>
      </c>
      <c r="GS166">
        <v>3</v>
      </c>
      <c r="GT166">
        <v>32</v>
      </c>
      <c r="GU166">
        <v>14.9</v>
      </c>
      <c r="GV166">
        <v>15</v>
      </c>
      <c r="GW166">
        <v>2.8125</v>
      </c>
      <c r="GX166">
        <v>2.5293000000000001</v>
      </c>
      <c r="GY166">
        <v>2.04834</v>
      </c>
      <c r="GZ166">
        <v>2.6171899999999999</v>
      </c>
      <c r="HA166">
        <v>2.1972700000000001</v>
      </c>
      <c r="HB166">
        <v>2.3645</v>
      </c>
      <c r="HC166">
        <v>39.742199999999997</v>
      </c>
      <c r="HD166">
        <v>14.1495</v>
      </c>
      <c r="HE166">
        <v>18</v>
      </c>
      <c r="HF166">
        <v>598.52700000000004</v>
      </c>
      <c r="HG166">
        <v>754.07</v>
      </c>
      <c r="HH166">
        <v>30.999099999999999</v>
      </c>
      <c r="HI166">
        <v>31.6127</v>
      </c>
      <c r="HJ166">
        <v>30.0002</v>
      </c>
      <c r="HK166">
        <v>31.558199999999999</v>
      </c>
      <c r="HL166">
        <v>31.563300000000002</v>
      </c>
      <c r="HM166">
        <v>56.244999999999997</v>
      </c>
      <c r="HN166">
        <v>19.916699999999999</v>
      </c>
      <c r="HO166">
        <v>100</v>
      </c>
      <c r="HP166">
        <v>31</v>
      </c>
      <c r="HQ166">
        <v>1016.44</v>
      </c>
      <c r="HR166">
        <v>32.869300000000003</v>
      </c>
      <c r="HS166">
        <v>99.196600000000004</v>
      </c>
      <c r="HT166">
        <v>98.177300000000002</v>
      </c>
    </row>
    <row r="167" spans="1:228" x14ac:dyDescent="0.2">
      <c r="A167">
        <v>152</v>
      </c>
      <c r="B167">
        <v>1674758464.0999999</v>
      </c>
      <c r="C167">
        <v>607</v>
      </c>
      <c r="D167" t="s">
        <v>662</v>
      </c>
      <c r="E167" t="s">
        <v>663</v>
      </c>
      <c r="F167">
        <v>4</v>
      </c>
      <c r="G167">
        <v>1674758462.0999999</v>
      </c>
      <c r="H167">
        <f t="shared" si="68"/>
        <v>6.1286072971903358E-4</v>
      </c>
      <c r="I167">
        <f t="shared" si="69"/>
        <v>0.6128607297190336</v>
      </c>
      <c r="J167">
        <f t="shared" si="70"/>
        <v>9.3525041269451936</v>
      </c>
      <c r="K167">
        <f t="shared" si="71"/>
        <v>989.14385714285709</v>
      </c>
      <c r="L167">
        <f t="shared" si="72"/>
        <v>626.50218242413428</v>
      </c>
      <c r="M167">
        <f t="shared" si="73"/>
        <v>63.440201962826457</v>
      </c>
      <c r="N167">
        <f t="shared" si="74"/>
        <v>100.16164001955548</v>
      </c>
      <c r="O167">
        <f t="shared" si="75"/>
        <v>4.3775224011824973E-2</v>
      </c>
      <c r="P167">
        <f t="shared" si="76"/>
        <v>2.7652252850414802</v>
      </c>
      <c r="Q167">
        <f t="shared" si="77"/>
        <v>4.3393850951137236E-2</v>
      </c>
      <c r="R167">
        <f t="shared" si="78"/>
        <v>2.7155144647872206E-2</v>
      </c>
      <c r="S167">
        <f t="shared" si="79"/>
        <v>226.11417866310256</v>
      </c>
      <c r="T167">
        <f t="shared" si="80"/>
        <v>33.435811681412709</v>
      </c>
      <c r="U167">
        <f t="shared" si="81"/>
        <v>31.924857142857139</v>
      </c>
      <c r="V167">
        <f t="shared" si="82"/>
        <v>4.7548117434747939</v>
      </c>
      <c r="W167">
        <f t="shared" si="83"/>
        <v>70.025253499635085</v>
      </c>
      <c r="X167">
        <f t="shared" si="84"/>
        <v>3.3821415442711289</v>
      </c>
      <c r="Y167">
        <f t="shared" si="85"/>
        <v>4.8298883263432293</v>
      </c>
      <c r="Z167">
        <f t="shared" si="86"/>
        <v>1.372670199203665</v>
      </c>
      <c r="AA167">
        <f t="shared" si="87"/>
        <v>-27.02715818060938</v>
      </c>
      <c r="AB167">
        <f t="shared" si="88"/>
        <v>41.282056497054995</v>
      </c>
      <c r="AC167">
        <f t="shared" si="89"/>
        <v>3.3877554643574137</v>
      </c>
      <c r="AD167">
        <f t="shared" si="90"/>
        <v>243.75683244390558</v>
      </c>
      <c r="AE167">
        <f t="shared" si="91"/>
        <v>19.652596439056587</v>
      </c>
      <c r="AF167">
        <f t="shared" si="92"/>
        <v>0.61253658923263787</v>
      </c>
      <c r="AG167">
        <f t="shared" si="93"/>
        <v>9.3525041269451936</v>
      </c>
      <c r="AH167">
        <v>1041.3675125811019</v>
      </c>
      <c r="AI167">
        <v>1025.8466060606049</v>
      </c>
      <c r="AJ167">
        <v>1.6818822673183791</v>
      </c>
      <c r="AK167">
        <v>63.968165495996793</v>
      </c>
      <c r="AL167">
        <f t="shared" si="94"/>
        <v>0.6128607297190336</v>
      </c>
      <c r="AM167">
        <v>32.853690742939442</v>
      </c>
      <c r="AN167">
        <v>33.400526060606062</v>
      </c>
      <c r="AO167">
        <v>-8.0754830723237364E-6</v>
      </c>
      <c r="AP167">
        <v>93.478074377991348</v>
      </c>
      <c r="AQ167">
        <v>82</v>
      </c>
      <c r="AR167">
        <v>13</v>
      </c>
      <c r="AS167">
        <f t="shared" si="95"/>
        <v>1</v>
      </c>
      <c r="AT167">
        <f t="shared" si="96"/>
        <v>0</v>
      </c>
      <c r="AU167">
        <f t="shared" si="97"/>
        <v>47394.338596557543</v>
      </c>
      <c r="AV167">
        <f t="shared" si="98"/>
        <v>1199.995714285714</v>
      </c>
      <c r="AW167">
        <f t="shared" si="99"/>
        <v>1025.9211993073068</v>
      </c>
      <c r="AX167">
        <f t="shared" si="100"/>
        <v>0.85493738610389669</v>
      </c>
      <c r="AY167">
        <f t="shared" si="101"/>
        <v>0.18842915518052067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1674758462.0999999</v>
      </c>
      <c r="BF167">
        <v>989.14385714285709</v>
      </c>
      <c r="BG167">
        <v>1007.842857142857</v>
      </c>
      <c r="BH167">
        <v>33.400257142857143</v>
      </c>
      <c r="BI167">
        <v>32.853757142857141</v>
      </c>
      <c r="BJ167">
        <v>995.58671428571427</v>
      </c>
      <c r="BK167">
        <v>33.118671428571432</v>
      </c>
      <c r="BL167">
        <v>650.03957142857143</v>
      </c>
      <c r="BM167">
        <v>101.1608571428571</v>
      </c>
      <c r="BN167">
        <v>0.1000861428571429</v>
      </c>
      <c r="BO167">
        <v>32.201771428571433</v>
      </c>
      <c r="BP167">
        <v>31.924857142857139</v>
      </c>
      <c r="BQ167">
        <v>999.89999999999986</v>
      </c>
      <c r="BR167">
        <v>0</v>
      </c>
      <c r="BS167">
        <v>0</v>
      </c>
      <c r="BT167">
        <v>8987.0528571428567</v>
      </c>
      <c r="BU167">
        <v>0</v>
      </c>
      <c r="BV167">
        <v>172.2225714285714</v>
      </c>
      <c r="BW167">
        <v>-18.699371428571428</v>
      </c>
      <c r="BX167">
        <v>1023.324285714286</v>
      </c>
      <c r="BY167">
        <v>1042.08</v>
      </c>
      <c r="BZ167">
        <v>0.5465064285714285</v>
      </c>
      <c r="CA167">
        <v>1007.842857142857</v>
      </c>
      <c r="CB167">
        <v>32.853757142857141</v>
      </c>
      <c r="CC167">
        <v>3.3787971428571431</v>
      </c>
      <c r="CD167">
        <v>3.3235100000000002</v>
      </c>
      <c r="CE167">
        <v>26.0227</v>
      </c>
      <c r="CF167">
        <v>25.744128571428568</v>
      </c>
      <c r="CG167">
        <v>1199.995714285714</v>
      </c>
      <c r="CH167">
        <v>0.50000300000000009</v>
      </c>
      <c r="CI167">
        <v>0.49999700000000002</v>
      </c>
      <c r="CJ167">
        <v>0</v>
      </c>
      <c r="CK167">
        <v>815.01885714285709</v>
      </c>
      <c r="CL167">
        <v>4.9990899999999998</v>
      </c>
      <c r="CM167">
        <v>8423.1328571428567</v>
      </c>
      <c r="CN167">
        <v>9557.824285714285</v>
      </c>
      <c r="CO167">
        <v>41.125</v>
      </c>
      <c r="CP167">
        <v>42.811999999999998</v>
      </c>
      <c r="CQ167">
        <v>41.936999999999998</v>
      </c>
      <c r="CR167">
        <v>41.847999999999999</v>
      </c>
      <c r="CS167">
        <v>42.561999999999998</v>
      </c>
      <c r="CT167">
        <v>597.50285714285724</v>
      </c>
      <c r="CU167">
        <v>597.49285714285713</v>
      </c>
      <c r="CV167">
        <v>0</v>
      </c>
      <c r="CW167">
        <v>1674758480.8</v>
      </c>
      <c r="CX167">
        <v>0</v>
      </c>
      <c r="CY167">
        <v>1674757564.0999999</v>
      </c>
      <c r="CZ167" t="s">
        <v>356</v>
      </c>
      <c r="DA167">
        <v>1674757564.0999999</v>
      </c>
      <c r="DB167">
        <v>1674757561.0999999</v>
      </c>
      <c r="DC167">
        <v>36</v>
      </c>
      <c r="DD167">
        <v>6.9000000000000006E-2</v>
      </c>
      <c r="DE167">
        <v>-3.7999999999999999E-2</v>
      </c>
      <c r="DF167">
        <v>-5.3319999999999999</v>
      </c>
      <c r="DG167">
        <v>0.27300000000000002</v>
      </c>
      <c r="DH167">
        <v>415</v>
      </c>
      <c r="DI167">
        <v>32</v>
      </c>
      <c r="DJ167">
        <v>0.52</v>
      </c>
      <c r="DK167">
        <v>0.2</v>
      </c>
      <c r="DL167">
        <v>-18.908282499999999</v>
      </c>
      <c r="DM167">
        <v>0.62182176360225472</v>
      </c>
      <c r="DN167">
        <v>0.1623416688461404</v>
      </c>
      <c r="DO167">
        <v>0</v>
      </c>
      <c r="DP167">
        <v>0.54712189999999994</v>
      </c>
      <c r="DQ167">
        <v>-5.5883302063813372E-3</v>
      </c>
      <c r="DR167">
        <v>1.1698191911573359E-3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3.2982200000000002</v>
      </c>
      <c r="EB167">
        <v>2.6251500000000001</v>
      </c>
      <c r="EC167">
        <v>0.18693499999999999</v>
      </c>
      <c r="ED167">
        <v>0.18707199999999999</v>
      </c>
      <c r="EE167">
        <v>0.137818</v>
      </c>
      <c r="EF167">
        <v>0.135188</v>
      </c>
      <c r="EG167">
        <v>24603.3</v>
      </c>
      <c r="EH167">
        <v>25021.200000000001</v>
      </c>
      <c r="EI167">
        <v>28150</v>
      </c>
      <c r="EJ167">
        <v>29619</v>
      </c>
      <c r="EK167">
        <v>33408.800000000003</v>
      </c>
      <c r="EL167">
        <v>35572.400000000001</v>
      </c>
      <c r="EM167">
        <v>39737.4</v>
      </c>
      <c r="EN167">
        <v>42339.1</v>
      </c>
      <c r="EO167">
        <v>2.1091000000000002</v>
      </c>
      <c r="EP167">
        <v>2.2109999999999999</v>
      </c>
      <c r="EQ167">
        <v>0.122946</v>
      </c>
      <c r="ER167">
        <v>0</v>
      </c>
      <c r="ES167">
        <v>29.933700000000002</v>
      </c>
      <c r="ET167">
        <v>999.9</v>
      </c>
      <c r="EU167">
        <v>67.2</v>
      </c>
      <c r="EV167">
        <v>35.4</v>
      </c>
      <c r="EW167">
        <v>38.3626</v>
      </c>
      <c r="EX167">
        <v>57.264699999999998</v>
      </c>
      <c r="EY167">
        <v>-3.7379799999999999</v>
      </c>
      <c r="EZ167">
        <v>2</v>
      </c>
      <c r="FA167">
        <v>0.32927299999999998</v>
      </c>
      <c r="FB167">
        <v>-0.50268000000000002</v>
      </c>
      <c r="FC167">
        <v>20.2746</v>
      </c>
      <c r="FD167">
        <v>5.2196899999999999</v>
      </c>
      <c r="FE167">
        <v>12.004</v>
      </c>
      <c r="FF167">
        <v>4.9868499999999996</v>
      </c>
      <c r="FG167">
        <v>3.2844799999999998</v>
      </c>
      <c r="FH167">
        <v>9999</v>
      </c>
      <c r="FI167">
        <v>9999</v>
      </c>
      <c r="FJ167">
        <v>9999</v>
      </c>
      <c r="FK167">
        <v>999.9</v>
      </c>
      <c r="FL167">
        <v>1.8658300000000001</v>
      </c>
      <c r="FM167">
        <v>1.8622000000000001</v>
      </c>
      <c r="FN167">
        <v>1.86429</v>
      </c>
      <c r="FO167">
        <v>1.8603499999999999</v>
      </c>
      <c r="FP167">
        <v>1.8610800000000001</v>
      </c>
      <c r="FQ167">
        <v>1.8602000000000001</v>
      </c>
      <c r="FR167">
        <v>1.86188</v>
      </c>
      <c r="FS167">
        <v>1.8585199999999999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-6.4480000000000004</v>
      </c>
      <c r="GH167">
        <v>0.28160000000000002</v>
      </c>
      <c r="GI167">
        <v>-3.9704311847748919</v>
      </c>
      <c r="GJ167">
        <v>-4.001498376286535E-3</v>
      </c>
      <c r="GK167">
        <v>2.0240158909263329E-6</v>
      </c>
      <c r="GL167">
        <v>-5.0118485733500383E-10</v>
      </c>
      <c r="GM167">
        <v>-5.8397261604675788E-2</v>
      </c>
      <c r="GN167">
        <v>3.5264372609216709E-3</v>
      </c>
      <c r="GO167">
        <v>5.1992710767976636E-4</v>
      </c>
      <c r="GP167">
        <v>-9.5545545698783704E-6</v>
      </c>
      <c r="GQ167">
        <v>7</v>
      </c>
      <c r="GR167">
        <v>2079</v>
      </c>
      <c r="GS167">
        <v>3</v>
      </c>
      <c r="GT167">
        <v>32</v>
      </c>
      <c r="GU167">
        <v>15</v>
      </c>
      <c r="GV167">
        <v>15.1</v>
      </c>
      <c r="GW167">
        <v>2.8271500000000001</v>
      </c>
      <c r="GX167">
        <v>2.5305200000000001</v>
      </c>
      <c r="GY167">
        <v>2.04834</v>
      </c>
      <c r="GZ167">
        <v>2.6171899999999999</v>
      </c>
      <c r="HA167">
        <v>2.1972700000000001</v>
      </c>
      <c r="HB167">
        <v>2.3645</v>
      </c>
      <c r="HC167">
        <v>39.742199999999997</v>
      </c>
      <c r="HD167">
        <v>14.1495</v>
      </c>
      <c r="HE167">
        <v>18</v>
      </c>
      <c r="HF167">
        <v>598.58199999999999</v>
      </c>
      <c r="HG167">
        <v>753.99</v>
      </c>
      <c r="HH167">
        <v>30.999400000000001</v>
      </c>
      <c r="HI167">
        <v>31.6127</v>
      </c>
      <c r="HJ167">
        <v>30</v>
      </c>
      <c r="HK167">
        <v>31.558199999999999</v>
      </c>
      <c r="HL167">
        <v>31.5608</v>
      </c>
      <c r="HM167">
        <v>56.540999999999997</v>
      </c>
      <c r="HN167">
        <v>19.916699999999999</v>
      </c>
      <c r="HO167">
        <v>100</v>
      </c>
      <c r="HP167">
        <v>31</v>
      </c>
      <c r="HQ167">
        <v>1023.12</v>
      </c>
      <c r="HR167">
        <v>32.869300000000003</v>
      </c>
      <c r="HS167">
        <v>99.196299999999994</v>
      </c>
      <c r="HT167">
        <v>98.177599999999998</v>
      </c>
    </row>
    <row r="168" spans="1:228" x14ac:dyDescent="0.2">
      <c r="A168">
        <v>153</v>
      </c>
      <c r="B168">
        <v>1674758468.0999999</v>
      </c>
      <c r="C168">
        <v>611</v>
      </c>
      <c r="D168" t="s">
        <v>664</v>
      </c>
      <c r="E168" t="s">
        <v>665</v>
      </c>
      <c r="F168">
        <v>4</v>
      </c>
      <c r="G168">
        <v>1674758465.7874999</v>
      </c>
      <c r="H168">
        <f t="shared" si="68"/>
        <v>6.150680628555133E-4</v>
      </c>
      <c r="I168">
        <f t="shared" si="69"/>
        <v>0.6150680628555133</v>
      </c>
      <c r="J168">
        <f t="shared" si="70"/>
        <v>9.5970352316897944</v>
      </c>
      <c r="K168">
        <f t="shared" si="71"/>
        <v>995.04525000000001</v>
      </c>
      <c r="L168">
        <f t="shared" si="72"/>
        <v>624.12452291797877</v>
      </c>
      <c r="M168">
        <f t="shared" si="73"/>
        <v>63.199154543597373</v>
      </c>
      <c r="N168">
        <f t="shared" si="74"/>
        <v>100.75876884088858</v>
      </c>
      <c r="O168">
        <f t="shared" si="75"/>
        <v>4.3874628267245329E-2</v>
      </c>
      <c r="P168">
        <f t="shared" si="76"/>
        <v>2.760761638845981</v>
      </c>
      <c r="Q168">
        <f t="shared" si="77"/>
        <v>4.3490915827104501E-2</v>
      </c>
      <c r="R168">
        <f t="shared" si="78"/>
        <v>2.721601760822856E-2</v>
      </c>
      <c r="S168">
        <f t="shared" si="79"/>
        <v>226.1131736095856</v>
      </c>
      <c r="T168">
        <f t="shared" si="80"/>
        <v>33.443816953490675</v>
      </c>
      <c r="U168">
        <f t="shared" si="81"/>
        <v>31.932487500000001</v>
      </c>
      <c r="V168">
        <f t="shared" si="82"/>
        <v>4.7568667813885215</v>
      </c>
      <c r="W168">
        <f t="shared" si="83"/>
        <v>70.002740302863245</v>
      </c>
      <c r="X168">
        <f t="shared" si="84"/>
        <v>3.3823496949047782</v>
      </c>
      <c r="Y168">
        <f t="shared" si="85"/>
        <v>4.8317389866042628</v>
      </c>
      <c r="Z168">
        <f t="shared" si="86"/>
        <v>1.3745170864837433</v>
      </c>
      <c r="AA168">
        <f t="shared" si="87"/>
        <v>-27.124501571928135</v>
      </c>
      <c r="AB168">
        <f t="shared" si="88"/>
        <v>41.088640473018586</v>
      </c>
      <c r="AC168">
        <f t="shared" si="89"/>
        <v>3.3775740424225633</v>
      </c>
      <c r="AD168">
        <f t="shared" si="90"/>
        <v>243.45488655309862</v>
      </c>
      <c r="AE168">
        <f t="shared" si="91"/>
        <v>19.802498091450357</v>
      </c>
      <c r="AF168">
        <f t="shared" si="92"/>
        <v>0.61591143249063074</v>
      </c>
      <c r="AG168">
        <f t="shared" si="93"/>
        <v>9.5970352316897944</v>
      </c>
      <c r="AH168">
        <v>1048.1305583257511</v>
      </c>
      <c r="AI168">
        <v>1032.447333333334</v>
      </c>
      <c r="AJ168">
        <v>1.66360855465652</v>
      </c>
      <c r="AK168">
        <v>63.968165495996793</v>
      </c>
      <c r="AL168">
        <f t="shared" si="94"/>
        <v>0.6150680628555133</v>
      </c>
      <c r="AM168">
        <v>32.853193424251657</v>
      </c>
      <c r="AN168">
        <v>33.401761212121187</v>
      </c>
      <c r="AO168">
        <v>3.7977861391623238E-5</v>
      </c>
      <c r="AP168">
        <v>93.478074377991348</v>
      </c>
      <c r="AQ168">
        <v>82</v>
      </c>
      <c r="AR168">
        <v>13</v>
      </c>
      <c r="AS168">
        <f t="shared" si="95"/>
        <v>1</v>
      </c>
      <c r="AT168">
        <f t="shared" si="96"/>
        <v>0</v>
      </c>
      <c r="AU168">
        <f t="shared" si="97"/>
        <v>47270.268077143199</v>
      </c>
      <c r="AV168">
        <f t="shared" si="98"/>
        <v>1199.99</v>
      </c>
      <c r="AW168">
        <f t="shared" si="99"/>
        <v>1025.9163510930493</v>
      </c>
      <c r="AX168">
        <f t="shared" si="100"/>
        <v>0.85493741705601667</v>
      </c>
      <c r="AY168">
        <f t="shared" si="101"/>
        <v>0.18842921491811232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1674758465.7874999</v>
      </c>
      <c r="BF168">
        <v>995.04525000000001</v>
      </c>
      <c r="BG168">
        <v>1013.89</v>
      </c>
      <c r="BH168">
        <v>33.402462499999999</v>
      </c>
      <c r="BI168">
        <v>32.852924999999999</v>
      </c>
      <c r="BJ168">
        <v>1001.4955</v>
      </c>
      <c r="BK168">
        <v>33.120837499999993</v>
      </c>
      <c r="BL168">
        <v>650.00675000000001</v>
      </c>
      <c r="BM168">
        <v>101.16025</v>
      </c>
      <c r="BN168">
        <v>0.10023925</v>
      </c>
      <c r="BO168">
        <v>32.208550000000002</v>
      </c>
      <c r="BP168">
        <v>31.932487500000001</v>
      </c>
      <c r="BQ168">
        <v>999.9</v>
      </c>
      <c r="BR168">
        <v>0</v>
      </c>
      <c r="BS168">
        <v>0</v>
      </c>
      <c r="BT168">
        <v>8963.4375</v>
      </c>
      <c r="BU168">
        <v>0</v>
      </c>
      <c r="BV168">
        <v>172.20487499999999</v>
      </c>
      <c r="BW168">
        <v>-18.8461125</v>
      </c>
      <c r="BX168">
        <v>1029.4324999999999</v>
      </c>
      <c r="BY168">
        <v>1048.33125</v>
      </c>
      <c r="BZ168">
        <v>0.54951225000000004</v>
      </c>
      <c r="CA168">
        <v>1013.89</v>
      </c>
      <c r="CB168">
        <v>32.852924999999999</v>
      </c>
      <c r="CC168">
        <v>3.379</v>
      </c>
      <c r="CD168">
        <v>3.3234112499999999</v>
      </c>
      <c r="CE168">
        <v>26.023737499999999</v>
      </c>
      <c r="CF168">
        <v>25.743625000000002</v>
      </c>
      <c r="CG168">
        <v>1199.99</v>
      </c>
      <c r="CH168">
        <v>0.50000100000000003</v>
      </c>
      <c r="CI168">
        <v>0.49999900000000003</v>
      </c>
      <c r="CJ168">
        <v>0</v>
      </c>
      <c r="CK168">
        <v>816.11474999999996</v>
      </c>
      <c r="CL168">
        <v>4.9990899999999998</v>
      </c>
      <c r="CM168">
        <v>8433.098750000001</v>
      </c>
      <c r="CN168">
        <v>9557.7825000000012</v>
      </c>
      <c r="CO168">
        <v>41.125</v>
      </c>
      <c r="CP168">
        <v>42.811999999999998</v>
      </c>
      <c r="CQ168">
        <v>41.952749999999988</v>
      </c>
      <c r="CR168">
        <v>41.819875000000003</v>
      </c>
      <c r="CS168">
        <v>42.554250000000003</v>
      </c>
      <c r="CT168">
        <v>597.49874999999997</v>
      </c>
      <c r="CU168">
        <v>597.49125000000004</v>
      </c>
      <c r="CV168">
        <v>0</v>
      </c>
      <c r="CW168">
        <v>1674758485</v>
      </c>
      <c r="CX168">
        <v>0</v>
      </c>
      <c r="CY168">
        <v>1674757564.0999999</v>
      </c>
      <c r="CZ168" t="s">
        <v>356</v>
      </c>
      <c r="DA168">
        <v>1674757564.0999999</v>
      </c>
      <c r="DB168">
        <v>1674757561.0999999</v>
      </c>
      <c r="DC168">
        <v>36</v>
      </c>
      <c r="DD168">
        <v>6.9000000000000006E-2</v>
      </c>
      <c r="DE168">
        <v>-3.7999999999999999E-2</v>
      </c>
      <c r="DF168">
        <v>-5.3319999999999999</v>
      </c>
      <c r="DG168">
        <v>0.27300000000000002</v>
      </c>
      <c r="DH168">
        <v>415</v>
      </c>
      <c r="DI168">
        <v>32</v>
      </c>
      <c r="DJ168">
        <v>0.52</v>
      </c>
      <c r="DK168">
        <v>0.2</v>
      </c>
      <c r="DL168">
        <v>-18.904859999999999</v>
      </c>
      <c r="DM168">
        <v>1.192532082551643</v>
      </c>
      <c r="DN168">
        <v>0.16296855647639499</v>
      </c>
      <c r="DO168">
        <v>0</v>
      </c>
      <c r="DP168">
        <v>0.54734607499999988</v>
      </c>
      <c r="DQ168">
        <v>5.3669606003735638E-3</v>
      </c>
      <c r="DR168">
        <v>1.4928692070556629E-3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3.2981799999999999</v>
      </c>
      <c r="EB168">
        <v>2.6252399999999998</v>
      </c>
      <c r="EC168">
        <v>0.18770100000000001</v>
      </c>
      <c r="ED168">
        <v>0.187858</v>
      </c>
      <c r="EE168">
        <v>0.13781599999999999</v>
      </c>
      <c r="EF168">
        <v>0.135184</v>
      </c>
      <c r="EG168">
        <v>24580.5</v>
      </c>
      <c r="EH168">
        <v>24996.9</v>
      </c>
      <c r="EI168">
        <v>28150.5</v>
      </c>
      <c r="EJ168">
        <v>29618.9</v>
      </c>
      <c r="EK168">
        <v>33409.5</v>
      </c>
      <c r="EL168">
        <v>35572.400000000001</v>
      </c>
      <c r="EM168">
        <v>39738.1</v>
      </c>
      <c r="EN168">
        <v>42338.8</v>
      </c>
      <c r="EO168">
        <v>2.10947</v>
      </c>
      <c r="EP168">
        <v>2.2108500000000002</v>
      </c>
      <c r="EQ168">
        <v>0.122864</v>
      </c>
      <c r="ER168">
        <v>0</v>
      </c>
      <c r="ES168">
        <v>29.936599999999999</v>
      </c>
      <c r="ET168">
        <v>999.9</v>
      </c>
      <c r="EU168">
        <v>67.2</v>
      </c>
      <c r="EV168">
        <v>35.4</v>
      </c>
      <c r="EW168">
        <v>38.3596</v>
      </c>
      <c r="EX168">
        <v>57.174700000000001</v>
      </c>
      <c r="EY168">
        <v>-3.7299699999999998</v>
      </c>
      <c r="EZ168">
        <v>2</v>
      </c>
      <c r="FA168">
        <v>0.32881899999999997</v>
      </c>
      <c r="FB168">
        <v>-0.502857</v>
      </c>
      <c r="FC168">
        <v>20.274699999999999</v>
      </c>
      <c r="FD168">
        <v>5.2201399999999998</v>
      </c>
      <c r="FE168">
        <v>12.0044</v>
      </c>
      <c r="FF168">
        <v>4.9867999999999997</v>
      </c>
      <c r="FG168">
        <v>3.2845</v>
      </c>
      <c r="FH168">
        <v>9999</v>
      </c>
      <c r="FI168">
        <v>9999</v>
      </c>
      <c r="FJ168">
        <v>9999</v>
      </c>
      <c r="FK168">
        <v>999.9</v>
      </c>
      <c r="FL168">
        <v>1.8658300000000001</v>
      </c>
      <c r="FM168">
        <v>1.8622000000000001</v>
      </c>
      <c r="FN168">
        <v>1.86429</v>
      </c>
      <c r="FO168">
        <v>1.8603499999999999</v>
      </c>
      <c r="FP168">
        <v>1.8610800000000001</v>
      </c>
      <c r="FQ168">
        <v>1.8602000000000001</v>
      </c>
      <c r="FR168">
        <v>1.86188</v>
      </c>
      <c r="FS168">
        <v>1.8585100000000001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-6.452</v>
      </c>
      <c r="GH168">
        <v>0.28160000000000002</v>
      </c>
      <c r="GI168">
        <v>-3.9704311847748919</v>
      </c>
      <c r="GJ168">
        <v>-4.001498376286535E-3</v>
      </c>
      <c r="GK168">
        <v>2.0240158909263329E-6</v>
      </c>
      <c r="GL168">
        <v>-5.0118485733500383E-10</v>
      </c>
      <c r="GM168">
        <v>-5.8397261604675788E-2</v>
      </c>
      <c r="GN168">
        <v>3.5264372609216709E-3</v>
      </c>
      <c r="GO168">
        <v>5.1992710767976636E-4</v>
      </c>
      <c r="GP168">
        <v>-9.5545545698783704E-6</v>
      </c>
      <c r="GQ168">
        <v>7</v>
      </c>
      <c r="GR168">
        <v>2079</v>
      </c>
      <c r="GS168">
        <v>3</v>
      </c>
      <c r="GT168">
        <v>32</v>
      </c>
      <c r="GU168">
        <v>15.1</v>
      </c>
      <c r="GV168">
        <v>15.1</v>
      </c>
      <c r="GW168">
        <v>2.8418000000000001</v>
      </c>
      <c r="GX168">
        <v>2.5317400000000001</v>
      </c>
      <c r="GY168">
        <v>2.04834</v>
      </c>
      <c r="GZ168">
        <v>2.6171899999999999</v>
      </c>
      <c r="HA168">
        <v>2.1972700000000001</v>
      </c>
      <c r="HB168">
        <v>2.3535200000000001</v>
      </c>
      <c r="HC168">
        <v>39.742199999999997</v>
      </c>
      <c r="HD168">
        <v>14.1495</v>
      </c>
      <c r="HE168">
        <v>18</v>
      </c>
      <c r="HF168">
        <v>598.85699999999997</v>
      </c>
      <c r="HG168">
        <v>753.84100000000001</v>
      </c>
      <c r="HH168">
        <v>30.999700000000001</v>
      </c>
      <c r="HI168">
        <v>31.6127</v>
      </c>
      <c r="HJ168">
        <v>30</v>
      </c>
      <c r="HK168">
        <v>31.558199999999999</v>
      </c>
      <c r="HL168">
        <v>31.560600000000001</v>
      </c>
      <c r="HM168">
        <v>56.833799999999997</v>
      </c>
      <c r="HN168">
        <v>19.916699999999999</v>
      </c>
      <c r="HO168">
        <v>100</v>
      </c>
      <c r="HP168">
        <v>31</v>
      </c>
      <c r="HQ168">
        <v>1029.81</v>
      </c>
      <c r="HR168">
        <v>32.869300000000003</v>
      </c>
      <c r="HS168">
        <v>99.198099999999997</v>
      </c>
      <c r="HT168">
        <v>98.177099999999996</v>
      </c>
    </row>
    <row r="169" spans="1:228" x14ac:dyDescent="0.2">
      <c r="A169">
        <v>154</v>
      </c>
      <c r="B169">
        <v>1674758472.0999999</v>
      </c>
      <c r="C169">
        <v>615</v>
      </c>
      <c r="D169" t="s">
        <v>666</v>
      </c>
      <c r="E169" t="s">
        <v>667</v>
      </c>
      <c r="F169">
        <v>4</v>
      </c>
      <c r="G169">
        <v>1674758470.0999999</v>
      </c>
      <c r="H169">
        <f t="shared" si="68"/>
        <v>6.1969429559439039E-4</v>
      </c>
      <c r="I169">
        <f t="shared" si="69"/>
        <v>0.61969429559439038</v>
      </c>
      <c r="J169">
        <f t="shared" si="70"/>
        <v>9.7493880275154208</v>
      </c>
      <c r="K169">
        <f t="shared" si="71"/>
        <v>1002.006571428571</v>
      </c>
      <c r="L169">
        <f t="shared" si="72"/>
        <v>628.09853183555879</v>
      </c>
      <c r="M169">
        <f t="shared" si="73"/>
        <v>63.600865157918228</v>
      </c>
      <c r="N169">
        <f t="shared" si="74"/>
        <v>101.46255978426825</v>
      </c>
      <c r="O169">
        <f t="shared" si="75"/>
        <v>4.4213078003605515E-2</v>
      </c>
      <c r="P169">
        <f t="shared" si="76"/>
        <v>2.7706499245812926</v>
      </c>
      <c r="Q169">
        <f t="shared" si="77"/>
        <v>4.3824828541646675E-2</v>
      </c>
      <c r="R169">
        <f t="shared" si="78"/>
        <v>2.7425116227864893E-2</v>
      </c>
      <c r="S169">
        <f t="shared" si="79"/>
        <v>226.1126452345932</v>
      </c>
      <c r="T169">
        <f t="shared" si="80"/>
        <v>33.442137897223667</v>
      </c>
      <c r="U169">
        <f t="shared" si="81"/>
        <v>31.931828571428571</v>
      </c>
      <c r="V169">
        <f t="shared" si="82"/>
        <v>4.7566892856450682</v>
      </c>
      <c r="W169">
        <f t="shared" si="83"/>
        <v>69.989290491579567</v>
      </c>
      <c r="X169">
        <f t="shared" si="84"/>
        <v>3.3824001945816864</v>
      </c>
      <c r="Y169">
        <f t="shared" si="85"/>
        <v>4.8327396532025482</v>
      </c>
      <c r="Z169">
        <f t="shared" si="86"/>
        <v>1.3742890910633818</v>
      </c>
      <c r="AA169">
        <f t="shared" si="87"/>
        <v>-27.328518435712617</v>
      </c>
      <c r="AB169">
        <f t="shared" si="88"/>
        <v>41.881572681611082</v>
      </c>
      <c r="AC169">
        <f t="shared" si="89"/>
        <v>3.43051849062297</v>
      </c>
      <c r="AD169">
        <f t="shared" si="90"/>
        <v>244.09621797111464</v>
      </c>
      <c r="AE169">
        <f t="shared" si="91"/>
        <v>20.064194783521458</v>
      </c>
      <c r="AF169">
        <f t="shared" si="92"/>
        <v>0.61650235108824625</v>
      </c>
      <c r="AG169">
        <f t="shared" si="93"/>
        <v>9.7493880275154208</v>
      </c>
      <c r="AH169">
        <v>1055.0764448884579</v>
      </c>
      <c r="AI169">
        <v>1039.1635757575759</v>
      </c>
      <c r="AJ169">
        <v>1.6851727742923079</v>
      </c>
      <c r="AK169">
        <v>63.968165495996793</v>
      </c>
      <c r="AL169">
        <f t="shared" si="94"/>
        <v>0.61969429559439038</v>
      </c>
      <c r="AM169">
        <v>32.853019616550498</v>
      </c>
      <c r="AN169">
        <v>33.405900606060612</v>
      </c>
      <c r="AO169">
        <v>3.9451086523483874E-6</v>
      </c>
      <c r="AP169">
        <v>93.478074377991348</v>
      </c>
      <c r="AQ169">
        <v>82</v>
      </c>
      <c r="AR169">
        <v>13</v>
      </c>
      <c r="AS169">
        <f t="shared" si="95"/>
        <v>1</v>
      </c>
      <c r="AT169">
        <f t="shared" si="96"/>
        <v>0</v>
      </c>
      <c r="AU169">
        <f t="shared" si="97"/>
        <v>47542.342101115151</v>
      </c>
      <c r="AV169">
        <f t="shared" si="98"/>
        <v>1199.987142857143</v>
      </c>
      <c r="AW169">
        <f t="shared" si="99"/>
        <v>1025.9139135930536</v>
      </c>
      <c r="AX169">
        <f t="shared" si="100"/>
        <v>0.85493742137134499</v>
      </c>
      <c r="AY169">
        <f t="shared" si="101"/>
        <v>0.18842922324669575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1674758470.0999999</v>
      </c>
      <c r="BF169">
        <v>1002.006571428571</v>
      </c>
      <c r="BG169">
        <v>1021.097142857143</v>
      </c>
      <c r="BH169">
        <v>33.403328571428567</v>
      </c>
      <c r="BI169">
        <v>32.853271428571432</v>
      </c>
      <c r="BJ169">
        <v>1008.468571428572</v>
      </c>
      <c r="BK169">
        <v>33.121699999999997</v>
      </c>
      <c r="BL169">
        <v>650.01514285714291</v>
      </c>
      <c r="BM169">
        <v>101.1595714285714</v>
      </c>
      <c r="BN169">
        <v>9.9804185714285718E-2</v>
      </c>
      <c r="BO169">
        <v>32.212214285714289</v>
      </c>
      <c r="BP169">
        <v>31.931828571428571</v>
      </c>
      <c r="BQ169">
        <v>999.89999999999986</v>
      </c>
      <c r="BR169">
        <v>0</v>
      </c>
      <c r="BS169">
        <v>0</v>
      </c>
      <c r="BT169">
        <v>9015.9814285714292</v>
      </c>
      <c r="BU169">
        <v>0</v>
      </c>
      <c r="BV169">
        <v>172.1741428571429</v>
      </c>
      <c r="BW169">
        <v>-19.090685714285719</v>
      </c>
      <c r="BX169">
        <v>1036.6342857142861</v>
      </c>
      <c r="BY169">
        <v>1055.782857142857</v>
      </c>
      <c r="BZ169">
        <v>0.5500585714285714</v>
      </c>
      <c r="CA169">
        <v>1021.097142857143</v>
      </c>
      <c r="CB169">
        <v>32.853271428571432</v>
      </c>
      <c r="CC169">
        <v>3.37907</v>
      </c>
      <c r="CD169">
        <v>3.3234271428571418</v>
      </c>
      <c r="CE169">
        <v>26.024071428571428</v>
      </c>
      <c r="CF169">
        <v>25.743728571428569</v>
      </c>
      <c r="CG169">
        <v>1199.987142857143</v>
      </c>
      <c r="CH169">
        <v>0.50000100000000003</v>
      </c>
      <c r="CI169">
        <v>0.49999900000000003</v>
      </c>
      <c r="CJ169">
        <v>0</v>
      </c>
      <c r="CK169">
        <v>817.06457142857141</v>
      </c>
      <c r="CL169">
        <v>4.9990899999999998</v>
      </c>
      <c r="CM169">
        <v>8444.6442857142865</v>
      </c>
      <c r="CN169">
        <v>9557.7514285714278</v>
      </c>
      <c r="CO169">
        <v>41.125</v>
      </c>
      <c r="CP169">
        <v>42.811999999999998</v>
      </c>
      <c r="CQ169">
        <v>41.936999999999998</v>
      </c>
      <c r="CR169">
        <v>41.811999999999998</v>
      </c>
      <c r="CS169">
        <v>42.517714285714291</v>
      </c>
      <c r="CT169">
        <v>597.49714285714276</v>
      </c>
      <c r="CU169">
        <v>597.4899999999999</v>
      </c>
      <c r="CV169">
        <v>0</v>
      </c>
      <c r="CW169">
        <v>1674758488.5999999</v>
      </c>
      <c r="CX169">
        <v>0</v>
      </c>
      <c r="CY169">
        <v>1674757564.0999999</v>
      </c>
      <c r="CZ169" t="s">
        <v>356</v>
      </c>
      <c r="DA169">
        <v>1674757564.0999999</v>
      </c>
      <c r="DB169">
        <v>1674757561.0999999</v>
      </c>
      <c r="DC169">
        <v>36</v>
      </c>
      <c r="DD169">
        <v>6.9000000000000006E-2</v>
      </c>
      <c r="DE169">
        <v>-3.7999999999999999E-2</v>
      </c>
      <c r="DF169">
        <v>-5.3319999999999999</v>
      </c>
      <c r="DG169">
        <v>0.27300000000000002</v>
      </c>
      <c r="DH169">
        <v>415</v>
      </c>
      <c r="DI169">
        <v>32</v>
      </c>
      <c r="DJ169">
        <v>0.52</v>
      </c>
      <c r="DK169">
        <v>0.2</v>
      </c>
      <c r="DL169">
        <v>-18.9140175</v>
      </c>
      <c r="DM169">
        <v>0.23555234521578261</v>
      </c>
      <c r="DN169">
        <v>0.17183912227356721</v>
      </c>
      <c r="DO169">
        <v>0</v>
      </c>
      <c r="DP169">
        <v>0.54774269999999992</v>
      </c>
      <c r="DQ169">
        <v>1.3990469043149109E-2</v>
      </c>
      <c r="DR169">
        <v>1.7589703977042919E-3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3.2980299999999998</v>
      </c>
      <c r="EB169">
        <v>2.6253899999999999</v>
      </c>
      <c r="EC169">
        <v>0.18848100000000001</v>
      </c>
      <c r="ED169">
        <v>0.188637</v>
      </c>
      <c r="EE169">
        <v>0.13782700000000001</v>
      </c>
      <c r="EF169">
        <v>0.135186</v>
      </c>
      <c r="EG169">
        <v>24556.6</v>
      </c>
      <c r="EH169">
        <v>24972.7</v>
      </c>
      <c r="EI169">
        <v>28150.3</v>
      </c>
      <c r="EJ169">
        <v>29618.7</v>
      </c>
      <c r="EK169">
        <v>33409</v>
      </c>
      <c r="EL169">
        <v>35572.1</v>
      </c>
      <c r="EM169">
        <v>39737.9</v>
      </c>
      <c r="EN169">
        <v>42338.5</v>
      </c>
      <c r="EO169">
        <v>2.10947</v>
      </c>
      <c r="EP169">
        <v>2.2112500000000002</v>
      </c>
      <c r="EQ169">
        <v>0.122409</v>
      </c>
      <c r="ER169">
        <v>0</v>
      </c>
      <c r="ES169">
        <v>29.94</v>
      </c>
      <c r="ET169">
        <v>999.9</v>
      </c>
      <c r="EU169">
        <v>67.2</v>
      </c>
      <c r="EV169">
        <v>35.4</v>
      </c>
      <c r="EW169">
        <v>38.359200000000001</v>
      </c>
      <c r="EX169">
        <v>57.414700000000003</v>
      </c>
      <c r="EY169">
        <v>-3.6778900000000001</v>
      </c>
      <c r="EZ169">
        <v>2</v>
      </c>
      <c r="FA169">
        <v>0.32890200000000003</v>
      </c>
      <c r="FB169">
        <v>-0.50075199999999997</v>
      </c>
      <c r="FC169">
        <v>20.274699999999999</v>
      </c>
      <c r="FD169">
        <v>5.2202799999999998</v>
      </c>
      <c r="FE169">
        <v>12.0047</v>
      </c>
      <c r="FF169">
        <v>4.9869000000000003</v>
      </c>
      <c r="FG169">
        <v>3.2845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1.8622300000000001</v>
      </c>
      <c r="FN169">
        <v>1.86426</v>
      </c>
      <c r="FO169">
        <v>1.8603499999999999</v>
      </c>
      <c r="FP169">
        <v>1.8610899999999999</v>
      </c>
      <c r="FQ169">
        <v>1.8602000000000001</v>
      </c>
      <c r="FR169">
        <v>1.86189</v>
      </c>
      <c r="FS169">
        <v>1.8585100000000001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-6.46</v>
      </c>
      <c r="GH169">
        <v>0.28170000000000001</v>
      </c>
      <c r="GI169">
        <v>-3.9704311847748919</v>
      </c>
      <c r="GJ169">
        <v>-4.001498376286535E-3</v>
      </c>
      <c r="GK169">
        <v>2.0240158909263329E-6</v>
      </c>
      <c r="GL169">
        <v>-5.0118485733500383E-10</v>
      </c>
      <c r="GM169">
        <v>-5.8397261604675788E-2</v>
      </c>
      <c r="GN169">
        <v>3.5264372609216709E-3</v>
      </c>
      <c r="GO169">
        <v>5.1992710767976636E-4</v>
      </c>
      <c r="GP169">
        <v>-9.5545545698783704E-6</v>
      </c>
      <c r="GQ169">
        <v>7</v>
      </c>
      <c r="GR169">
        <v>2079</v>
      </c>
      <c r="GS169">
        <v>3</v>
      </c>
      <c r="GT169">
        <v>32</v>
      </c>
      <c r="GU169">
        <v>15.1</v>
      </c>
      <c r="GV169">
        <v>15.2</v>
      </c>
      <c r="GW169">
        <v>2.8564500000000002</v>
      </c>
      <c r="GX169">
        <v>2.5293000000000001</v>
      </c>
      <c r="GY169">
        <v>2.04834</v>
      </c>
      <c r="GZ169">
        <v>2.6171899999999999</v>
      </c>
      <c r="HA169">
        <v>2.1972700000000001</v>
      </c>
      <c r="HB169">
        <v>2.34863</v>
      </c>
      <c r="HC169">
        <v>39.742199999999997</v>
      </c>
      <c r="HD169">
        <v>14.1495</v>
      </c>
      <c r="HE169">
        <v>18</v>
      </c>
      <c r="HF169">
        <v>598.85199999999998</v>
      </c>
      <c r="HG169">
        <v>754.22699999999998</v>
      </c>
      <c r="HH169">
        <v>31.0002</v>
      </c>
      <c r="HI169">
        <v>31.6127</v>
      </c>
      <c r="HJ169">
        <v>30.0001</v>
      </c>
      <c r="HK169">
        <v>31.557600000000001</v>
      </c>
      <c r="HL169">
        <v>31.560600000000001</v>
      </c>
      <c r="HM169">
        <v>57.131799999999998</v>
      </c>
      <c r="HN169">
        <v>19.916699999999999</v>
      </c>
      <c r="HO169">
        <v>100</v>
      </c>
      <c r="HP169">
        <v>31</v>
      </c>
      <c r="HQ169">
        <v>1036.49</v>
      </c>
      <c r="HR169">
        <v>32.869300000000003</v>
      </c>
      <c r="HS169">
        <v>99.197500000000005</v>
      </c>
      <c r="HT169">
        <v>98.176500000000004</v>
      </c>
    </row>
    <row r="170" spans="1:228" x14ac:dyDescent="0.2">
      <c r="A170">
        <v>155</v>
      </c>
      <c r="B170">
        <v>1674758476.0999999</v>
      </c>
      <c r="C170">
        <v>619</v>
      </c>
      <c r="D170" t="s">
        <v>668</v>
      </c>
      <c r="E170" t="s">
        <v>669</v>
      </c>
      <c r="F170">
        <v>4</v>
      </c>
      <c r="G170">
        <v>1674758473.7874999</v>
      </c>
      <c r="H170">
        <f t="shared" si="68"/>
        <v>6.1936715669701724E-4</v>
      </c>
      <c r="I170">
        <f t="shared" si="69"/>
        <v>0.61936715669701725</v>
      </c>
      <c r="J170">
        <f t="shared" si="70"/>
        <v>9.7166457177855889</v>
      </c>
      <c r="K170">
        <f t="shared" si="71"/>
        <v>1008.0825</v>
      </c>
      <c r="L170">
        <f t="shared" si="72"/>
        <v>635.22209778355364</v>
      </c>
      <c r="M170">
        <f t="shared" si="73"/>
        <v>64.321079627173717</v>
      </c>
      <c r="N170">
        <f t="shared" si="74"/>
        <v>102.07603762448821</v>
      </c>
      <c r="O170">
        <f t="shared" si="75"/>
        <v>4.421267331908877E-2</v>
      </c>
      <c r="P170">
        <f t="shared" si="76"/>
        <v>2.7671683325962646</v>
      </c>
      <c r="Q170">
        <f t="shared" si="77"/>
        <v>4.3823947086525303E-2</v>
      </c>
      <c r="R170">
        <f t="shared" si="78"/>
        <v>2.7424607454046041E-2</v>
      </c>
      <c r="S170">
        <f t="shared" si="79"/>
        <v>226.11279223483217</v>
      </c>
      <c r="T170">
        <f t="shared" si="80"/>
        <v>33.445392314967783</v>
      </c>
      <c r="U170">
        <f t="shared" si="81"/>
        <v>31.9297875</v>
      </c>
      <c r="V170">
        <f t="shared" si="82"/>
        <v>4.756139518347859</v>
      </c>
      <c r="W170">
        <f t="shared" si="83"/>
        <v>69.985946827097749</v>
      </c>
      <c r="X170">
        <f t="shared" si="84"/>
        <v>3.382570381410384</v>
      </c>
      <c r="Y170">
        <f t="shared" si="85"/>
        <v>4.8332137161294959</v>
      </c>
      <c r="Z170">
        <f t="shared" si="86"/>
        <v>1.373569136937475</v>
      </c>
      <c r="AA170">
        <f t="shared" si="87"/>
        <v>-27.314091610338462</v>
      </c>
      <c r="AB170">
        <f t="shared" si="88"/>
        <v>42.392378809339029</v>
      </c>
      <c r="AC170">
        <f t="shared" si="89"/>
        <v>3.4767222540408458</v>
      </c>
      <c r="AD170">
        <f t="shared" si="90"/>
        <v>244.66780168787358</v>
      </c>
      <c r="AE170">
        <f t="shared" si="91"/>
        <v>20.100953512318867</v>
      </c>
      <c r="AF170">
        <f t="shared" si="92"/>
        <v>0.61811758356204982</v>
      </c>
      <c r="AG170">
        <f t="shared" si="93"/>
        <v>9.7166457177855889</v>
      </c>
      <c r="AH170">
        <v>1061.9263927387831</v>
      </c>
      <c r="AI170">
        <v>1045.9984242424241</v>
      </c>
      <c r="AJ170">
        <v>1.696918966148544</v>
      </c>
      <c r="AK170">
        <v>63.968165495996793</v>
      </c>
      <c r="AL170">
        <f t="shared" si="94"/>
        <v>0.61936715669701725</v>
      </c>
      <c r="AM170">
        <v>32.854264376194827</v>
      </c>
      <c r="AN170">
        <v>33.406939999999992</v>
      </c>
      <c r="AO170">
        <v>-8.5461898347378451E-6</v>
      </c>
      <c r="AP170">
        <v>93.478074377991348</v>
      </c>
      <c r="AQ170">
        <v>82</v>
      </c>
      <c r="AR170">
        <v>13</v>
      </c>
      <c r="AS170">
        <f t="shared" si="95"/>
        <v>1</v>
      </c>
      <c r="AT170">
        <f t="shared" si="96"/>
        <v>0</v>
      </c>
      <c r="AU170">
        <f t="shared" si="97"/>
        <v>47446.004270792248</v>
      </c>
      <c r="AV170">
        <f t="shared" si="98"/>
        <v>1199.9862499999999</v>
      </c>
      <c r="AW170">
        <f t="shared" si="99"/>
        <v>1025.913313593177</v>
      </c>
      <c r="AX170">
        <f t="shared" si="100"/>
        <v>0.85493755748716049</v>
      </c>
      <c r="AY170">
        <f t="shared" si="101"/>
        <v>0.18842948595021999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1674758473.7874999</v>
      </c>
      <c r="BF170">
        <v>1008.0825</v>
      </c>
      <c r="BG170">
        <v>1027.2125000000001</v>
      </c>
      <c r="BH170">
        <v>33.405587500000003</v>
      </c>
      <c r="BI170">
        <v>32.854074999999987</v>
      </c>
      <c r="BJ170">
        <v>1014.5525</v>
      </c>
      <c r="BK170">
        <v>33.123962499999998</v>
      </c>
      <c r="BL170">
        <v>649.99687500000005</v>
      </c>
      <c r="BM170">
        <v>101.157625</v>
      </c>
      <c r="BN170">
        <v>9.9997887499999993E-2</v>
      </c>
      <c r="BO170">
        <v>32.213949999999997</v>
      </c>
      <c r="BP170">
        <v>31.9297875</v>
      </c>
      <c r="BQ170">
        <v>999.9</v>
      </c>
      <c r="BR170">
        <v>0</v>
      </c>
      <c r="BS170">
        <v>0</v>
      </c>
      <c r="BT170">
        <v>8997.6549999999988</v>
      </c>
      <c r="BU170">
        <v>0</v>
      </c>
      <c r="BV170">
        <v>172.12100000000001</v>
      </c>
      <c r="BW170">
        <v>-19.131137500000001</v>
      </c>
      <c r="BX170">
        <v>1042.92</v>
      </c>
      <c r="BY170">
        <v>1062.1075000000001</v>
      </c>
      <c r="BZ170">
        <v>0.551500875</v>
      </c>
      <c r="CA170">
        <v>1027.2125000000001</v>
      </c>
      <c r="CB170">
        <v>32.854074999999987</v>
      </c>
      <c r="CC170">
        <v>3.3792287499999998</v>
      </c>
      <c r="CD170">
        <v>3.3234412500000001</v>
      </c>
      <c r="CE170">
        <v>26.024899999999999</v>
      </c>
      <c r="CF170">
        <v>25.7438</v>
      </c>
      <c r="CG170">
        <v>1199.9862499999999</v>
      </c>
      <c r="CH170">
        <v>0.49999912499999999</v>
      </c>
      <c r="CI170">
        <v>0.50000087500000001</v>
      </c>
      <c r="CJ170">
        <v>0</v>
      </c>
      <c r="CK170">
        <v>818.18737499999997</v>
      </c>
      <c r="CL170">
        <v>4.9990899999999998</v>
      </c>
      <c r="CM170">
        <v>8454.5724999999984</v>
      </c>
      <c r="CN170">
        <v>9557.7587500000009</v>
      </c>
      <c r="CO170">
        <v>41.125</v>
      </c>
      <c r="CP170">
        <v>42.811999999999998</v>
      </c>
      <c r="CQ170">
        <v>41.936999999999998</v>
      </c>
      <c r="CR170">
        <v>41.835625</v>
      </c>
      <c r="CS170">
        <v>42.515500000000003</v>
      </c>
      <c r="CT170">
        <v>597.49125000000004</v>
      </c>
      <c r="CU170">
        <v>597.495</v>
      </c>
      <c r="CV170">
        <v>0</v>
      </c>
      <c r="CW170">
        <v>1674758492.8</v>
      </c>
      <c r="CX170">
        <v>0</v>
      </c>
      <c r="CY170">
        <v>1674757564.0999999</v>
      </c>
      <c r="CZ170" t="s">
        <v>356</v>
      </c>
      <c r="DA170">
        <v>1674757564.0999999</v>
      </c>
      <c r="DB170">
        <v>1674757561.0999999</v>
      </c>
      <c r="DC170">
        <v>36</v>
      </c>
      <c r="DD170">
        <v>6.9000000000000006E-2</v>
      </c>
      <c r="DE170">
        <v>-3.7999999999999999E-2</v>
      </c>
      <c r="DF170">
        <v>-5.3319999999999999</v>
      </c>
      <c r="DG170">
        <v>0.27300000000000002</v>
      </c>
      <c r="DH170">
        <v>415</v>
      </c>
      <c r="DI170">
        <v>32</v>
      </c>
      <c r="DJ170">
        <v>0.52</v>
      </c>
      <c r="DK170">
        <v>0.2</v>
      </c>
      <c r="DL170">
        <v>-18.911777499999999</v>
      </c>
      <c r="DM170">
        <v>-1.279318198874251</v>
      </c>
      <c r="DN170">
        <v>0.16898910983773471</v>
      </c>
      <c r="DO170">
        <v>0</v>
      </c>
      <c r="DP170">
        <v>0.54881632499999999</v>
      </c>
      <c r="DQ170">
        <v>1.6898893058160658E-2</v>
      </c>
      <c r="DR170">
        <v>2.0073898897262051E-3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3.2982300000000002</v>
      </c>
      <c r="EB170">
        <v>2.6250200000000001</v>
      </c>
      <c r="EC170">
        <v>0.189253</v>
      </c>
      <c r="ED170">
        <v>0.189416</v>
      </c>
      <c r="EE170">
        <v>0.13783100000000001</v>
      </c>
      <c r="EF170">
        <v>0.13517999999999999</v>
      </c>
      <c r="EG170">
        <v>24533.1</v>
      </c>
      <c r="EH170">
        <v>24948.9</v>
      </c>
      <c r="EI170">
        <v>28150.1</v>
      </c>
      <c r="EJ170">
        <v>29619</v>
      </c>
      <c r="EK170">
        <v>33408.6</v>
      </c>
      <c r="EL170">
        <v>35572.9</v>
      </c>
      <c r="EM170">
        <v>39737.5</v>
      </c>
      <c r="EN170">
        <v>42339.1</v>
      </c>
      <c r="EO170">
        <v>2.1096300000000001</v>
      </c>
      <c r="EP170">
        <v>2.2110799999999999</v>
      </c>
      <c r="EQ170">
        <v>0.122361</v>
      </c>
      <c r="ER170">
        <v>0</v>
      </c>
      <c r="ES170">
        <v>29.945</v>
      </c>
      <c r="ET170">
        <v>999.9</v>
      </c>
      <c r="EU170">
        <v>67.2</v>
      </c>
      <c r="EV170">
        <v>35.4</v>
      </c>
      <c r="EW170">
        <v>38.363100000000003</v>
      </c>
      <c r="EX170">
        <v>57.1447</v>
      </c>
      <c r="EY170">
        <v>-3.75</v>
      </c>
      <c r="EZ170">
        <v>2</v>
      </c>
      <c r="FA170">
        <v>0.32891799999999999</v>
      </c>
      <c r="FB170">
        <v>-0.50056900000000004</v>
      </c>
      <c r="FC170">
        <v>20.274699999999999</v>
      </c>
      <c r="FD170">
        <v>5.2207299999999996</v>
      </c>
      <c r="FE170">
        <v>12.004099999999999</v>
      </c>
      <c r="FF170">
        <v>4.9868499999999996</v>
      </c>
      <c r="FG170">
        <v>3.2845800000000001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1.86225</v>
      </c>
      <c r="FN170">
        <v>1.86429</v>
      </c>
      <c r="FO170">
        <v>1.8603499999999999</v>
      </c>
      <c r="FP170">
        <v>1.8610800000000001</v>
      </c>
      <c r="FQ170">
        <v>1.8602000000000001</v>
      </c>
      <c r="FR170">
        <v>1.86189</v>
      </c>
      <c r="FS170">
        <v>1.8585100000000001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-6.48</v>
      </c>
      <c r="GH170">
        <v>0.28170000000000001</v>
      </c>
      <c r="GI170">
        <v>-3.9704311847748919</v>
      </c>
      <c r="GJ170">
        <v>-4.001498376286535E-3</v>
      </c>
      <c r="GK170">
        <v>2.0240158909263329E-6</v>
      </c>
      <c r="GL170">
        <v>-5.0118485733500383E-10</v>
      </c>
      <c r="GM170">
        <v>-5.8397261604675788E-2</v>
      </c>
      <c r="GN170">
        <v>3.5264372609216709E-3</v>
      </c>
      <c r="GO170">
        <v>5.1992710767976636E-4</v>
      </c>
      <c r="GP170">
        <v>-9.5545545698783704E-6</v>
      </c>
      <c r="GQ170">
        <v>7</v>
      </c>
      <c r="GR170">
        <v>2079</v>
      </c>
      <c r="GS170">
        <v>3</v>
      </c>
      <c r="GT170">
        <v>32</v>
      </c>
      <c r="GU170">
        <v>15.2</v>
      </c>
      <c r="GV170">
        <v>15.2</v>
      </c>
      <c r="GW170">
        <v>2.8710900000000001</v>
      </c>
      <c r="GX170">
        <v>2.5317400000000001</v>
      </c>
      <c r="GY170">
        <v>2.04834</v>
      </c>
      <c r="GZ170">
        <v>2.6171899999999999</v>
      </c>
      <c r="HA170">
        <v>2.1972700000000001</v>
      </c>
      <c r="HB170">
        <v>2.35107</v>
      </c>
      <c r="HC170">
        <v>39.717100000000002</v>
      </c>
      <c r="HD170">
        <v>14.158300000000001</v>
      </c>
      <c r="HE170">
        <v>18</v>
      </c>
      <c r="HF170">
        <v>598.93899999999996</v>
      </c>
      <c r="HG170">
        <v>754.05799999999999</v>
      </c>
      <c r="HH170">
        <v>31.0001</v>
      </c>
      <c r="HI170">
        <v>31.6127</v>
      </c>
      <c r="HJ170">
        <v>30.0001</v>
      </c>
      <c r="HK170">
        <v>31.555399999999999</v>
      </c>
      <c r="HL170">
        <v>31.560600000000001</v>
      </c>
      <c r="HM170">
        <v>57.428199999999997</v>
      </c>
      <c r="HN170">
        <v>19.916699999999999</v>
      </c>
      <c r="HO170">
        <v>100</v>
      </c>
      <c r="HP170">
        <v>31</v>
      </c>
      <c r="HQ170">
        <v>1043.17</v>
      </c>
      <c r="HR170">
        <v>32.8688</v>
      </c>
      <c r="HS170">
        <v>99.196700000000007</v>
      </c>
      <c r="HT170">
        <v>98.177599999999998</v>
      </c>
    </row>
    <row r="171" spans="1:228" x14ac:dyDescent="0.2">
      <c r="A171">
        <v>156</v>
      </c>
      <c r="B171">
        <v>1674758480.0999999</v>
      </c>
      <c r="C171">
        <v>623</v>
      </c>
      <c r="D171" t="s">
        <v>670</v>
      </c>
      <c r="E171" t="s">
        <v>671</v>
      </c>
      <c r="F171">
        <v>4</v>
      </c>
      <c r="G171">
        <v>1674758478.0999999</v>
      </c>
      <c r="H171">
        <f t="shared" si="68"/>
        <v>6.2549237581236751E-4</v>
      </c>
      <c r="I171">
        <f t="shared" si="69"/>
        <v>0.6254923758123675</v>
      </c>
      <c r="J171">
        <f t="shared" si="70"/>
        <v>9.7650556456731348</v>
      </c>
      <c r="K171">
        <f t="shared" si="71"/>
        <v>1015.105714285714</v>
      </c>
      <c r="L171">
        <f t="shared" si="72"/>
        <v>643.09923341947638</v>
      </c>
      <c r="M171">
        <f t="shared" si="73"/>
        <v>65.11893519536909</v>
      </c>
      <c r="N171">
        <f t="shared" si="74"/>
        <v>102.78756339599508</v>
      </c>
      <c r="O171">
        <f t="shared" si="75"/>
        <v>4.4569091277519006E-2</v>
      </c>
      <c r="P171">
        <f t="shared" si="76"/>
        <v>2.7636964915012783</v>
      </c>
      <c r="Q171">
        <f t="shared" si="77"/>
        <v>4.4173611154708352E-2</v>
      </c>
      <c r="R171">
        <f t="shared" si="78"/>
        <v>2.7643746683899288E-2</v>
      </c>
      <c r="S171">
        <f t="shared" si="79"/>
        <v>226.11465480611673</v>
      </c>
      <c r="T171">
        <f t="shared" si="80"/>
        <v>33.45123108861835</v>
      </c>
      <c r="U171">
        <f t="shared" si="81"/>
        <v>31.940828571428568</v>
      </c>
      <c r="V171">
        <f t="shared" si="82"/>
        <v>4.7591141162719772</v>
      </c>
      <c r="W171">
        <f t="shared" si="83"/>
        <v>69.969968641032466</v>
      </c>
      <c r="X171">
        <f t="shared" si="84"/>
        <v>3.3829599832131594</v>
      </c>
      <c r="Y171">
        <f t="shared" si="85"/>
        <v>4.8348742309272543</v>
      </c>
      <c r="Z171">
        <f t="shared" si="86"/>
        <v>1.3761541330588178</v>
      </c>
      <c r="AA171">
        <f t="shared" si="87"/>
        <v>-27.584213773325406</v>
      </c>
      <c r="AB171">
        <f t="shared" si="88"/>
        <v>41.599796345747215</v>
      </c>
      <c r="AC171">
        <f t="shared" si="89"/>
        <v>3.4162936952958485</v>
      </c>
      <c r="AD171">
        <f t="shared" si="90"/>
        <v>243.54653107383439</v>
      </c>
      <c r="AE171">
        <f t="shared" si="91"/>
        <v>20.201366183787762</v>
      </c>
      <c r="AF171">
        <f t="shared" si="92"/>
        <v>0.62382588471548805</v>
      </c>
      <c r="AG171">
        <f t="shared" si="93"/>
        <v>9.7650556456731348</v>
      </c>
      <c r="AH171">
        <v>1068.7535788099699</v>
      </c>
      <c r="AI171">
        <v>1052.751818181818</v>
      </c>
      <c r="AJ171">
        <v>1.7041161974814889</v>
      </c>
      <c r="AK171">
        <v>63.968165495996793</v>
      </c>
      <c r="AL171">
        <f t="shared" si="94"/>
        <v>0.6254923758123675</v>
      </c>
      <c r="AM171">
        <v>32.852478121351588</v>
      </c>
      <c r="AN171">
        <v>33.410395151515132</v>
      </c>
      <c r="AO171">
        <v>2.703799723651912E-5</v>
      </c>
      <c r="AP171">
        <v>93.478074377991348</v>
      </c>
      <c r="AQ171">
        <v>82</v>
      </c>
      <c r="AR171">
        <v>13</v>
      </c>
      <c r="AS171">
        <f t="shared" si="95"/>
        <v>1</v>
      </c>
      <c r="AT171">
        <f t="shared" si="96"/>
        <v>0</v>
      </c>
      <c r="AU171">
        <f t="shared" si="97"/>
        <v>47349.342060262497</v>
      </c>
      <c r="AV171">
        <f t="shared" si="98"/>
        <v>1199.997142857143</v>
      </c>
      <c r="AW171">
        <f t="shared" si="99"/>
        <v>1025.9225278788169</v>
      </c>
      <c r="AX171">
        <f t="shared" si="100"/>
        <v>0.85493747546443188</v>
      </c>
      <c r="AY171">
        <f t="shared" si="101"/>
        <v>0.18842932764635356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1674758478.0999999</v>
      </c>
      <c r="BF171">
        <v>1015.105714285714</v>
      </c>
      <c r="BG171">
        <v>1034.3371428571429</v>
      </c>
      <c r="BH171">
        <v>33.409314285714288</v>
      </c>
      <c r="BI171">
        <v>32.852728571428578</v>
      </c>
      <c r="BJ171">
        <v>1021.5857142857139</v>
      </c>
      <c r="BK171">
        <v>33.12764285714286</v>
      </c>
      <c r="BL171">
        <v>650.01771428571431</v>
      </c>
      <c r="BM171">
        <v>101.158</v>
      </c>
      <c r="BN171">
        <v>9.998914285714286E-2</v>
      </c>
      <c r="BO171">
        <v>32.220028571428557</v>
      </c>
      <c r="BP171">
        <v>31.940828571428568</v>
      </c>
      <c r="BQ171">
        <v>999.89999999999986</v>
      </c>
      <c r="BR171">
        <v>0</v>
      </c>
      <c r="BS171">
        <v>0</v>
      </c>
      <c r="BT171">
        <v>8979.1957142857154</v>
      </c>
      <c r="BU171">
        <v>0</v>
      </c>
      <c r="BV171">
        <v>172.1044285714286</v>
      </c>
      <c r="BW171">
        <v>-19.230357142857141</v>
      </c>
      <c r="BX171">
        <v>1050.191428571429</v>
      </c>
      <c r="BY171">
        <v>1069.471428571429</v>
      </c>
      <c r="BZ171">
        <v>0.55659314285714279</v>
      </c>
      <c r="CA171">
        <v>1034.3371428571429</v>
      </c>
      <c r="CB171">
        <v>32.852728571428578</v>
      </c>
      <c r="CC171">
        <v>3.3796242857142862</v>
      </c>
      <c r="CD171">
        <v>3.3233199999999998</v>
      </c>
      <c r="CE171">
        <v>26.026871428571429</v>
      </c>
      <c r="CF171">
        <v>25.743171428571429</v>
      </c>
      <c r="CG171">
        <v>1199.997142857143</v>
      </c>
      <c r="CH171">
        <v>0.50000100000000003</v>
      </c>
      <c r="CI171">
        <v>0.49999900000000003</v>
      </c>
      <c r="CJ171">
        <v>0</v>
      </c>
      <c r="CK171">
        <v>819.16985714285704</v>
      </c>
      <c r="CL171">
        <v>4.9990899999999998</v>
      </c>
      <c r="CM171">
        <v>8466.4785714285717</v>
      </c>
      <c r="CN171">
        <v>9557.822857142859</v>
      </c>
      <c r="CO171">
        <v>41.142714285714291</v>
      </c>
      <c r="CP171">
        <v>42.811999999999998</v>
      </c>
      <c r="CQ171">
        <v>41.936999999999998</v>
      </c>
      <c r="CR171">
        <v>41.866</v>
      </c>
      <c r="CS171">
        <v>42.561999999999998</v>
      </c>
      <c r="CT171">
        <v>597.5</v>
      </c>
      <c r="CU171">
        <v>597.49714285714276</v>
      </c>
      <c r="CV171">
        <v>0</v>
      </c>
      <c r="CW171">
        <v>1674758497</v>
      </c>
      <c r="CX171">
        <v>0</v>
      </c>
      <c r="CY171">
        <v>1674757564.0999999</v>
      </c>
      <c r="CZ171" t="s">
        <v>356</v>
      </c>
      <c r="DA171">
        <v>1674757564.0999999</v>
      </c>
      <c r="DB171">
        <v>1674757561.0999999</v>
      </c>
      <c r="DC171">
        <v>36</v>
      </c>
      <c r="DD171">
        <v>6.9000000000000006E-2</v>
      </c>
      <c r="DE171">
        <v>-3.7999999999999999E-2</v>
      </c>
      <c r="DF171">
        <v>-5.3319999999999999</v>
      </c>
      <c r="DG171">
        <v>0.27300000000000002</v>
      </c>
      <c r="DH171">
        <v>415</v>
      </c>
      <c r="DI171">
        <v>32</v>
      </c>
      <c r="DJ171">
        <v>0.52</v>
      </c>
      <c r="DK171">
        <v>0.2</v>
      </c>
      <c r="DL171">
        <v>-18.984907499999998</v>
      </c>
      <c r="DM171">
        <v>-1.988245778611659</v>
      </c>
      <c r="DN171">
        <v>0.19909541730976629</v>
      </c>
      <c r="DO171">
        <v>0</v>
      </c>
      <c r="DP171">
        <v>0.55051567499999998</v>
      </c>
      <c r="DQ171">
        <v>3.1061189493432471E-2</v>
      </c>
      <c r="DR171">
        <v>3.2863431301942601E-3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3.2981199999999999</v>
      </c>
      <c r="EB171">
        <v>2.6252200000000001</v>
      </c>
      <c r="EC171">
        <v>0.19003300000000001</v>
      </c>
      <c r="ED171">
        <v>0.190188</v>
      </c>
      <c r="EE171">
        <v>0.13783999999999999</v>
      </c>
      <c r="EF171">
        <v>0.135184</v>
      </c>
      <c r="EG171">
        <v>24509.9</v>
      </c>
      <c r="EH171">
        <v>24924.799999999999</v>
      </c>
      <c r="EI171">
        <v>28150.6</v>
      </c>
      <c r="EJ171">
        <v>29618.6</v>
      </c>
      <c r="EK171">
        <v>33408.800000000003</v>
      </c>
      <c r="EL171">
        <v>35572.300000000003</v>
      </c>
      <c r="EM171">
        <v>39738.1</v>
      </c>
      <c r="EN171">
        <v>42338.5</v>
      </c>
      <c r="EO171">
        <v>2.1095999999999999</v>
      </c>
      <c r="EP171">
        <v>2.2110500000000002</v>
      </c>
      <c r="EQ171">
        <v>0.12306499999999999</v>
      </c>
      <c r="ER171">
        <v>0</v>
      </c>
      <c r="ES171">
        <v>29.9495</v>
      </c>
      <c r="ET171">
        <v>999.9</v>
      </c>
      <c r="EU171">
        <v>67.2</v>
      </c>
      <c r="EV171">
        <v>35.4</v>
      </c>
      <c r="EW171">
        <v>38.361499999999999</v>
      </c>
      <c r="EX171">
        <v>57.294699999999999</v>
      </c>
      <c r="EY171">
        <v>-3.6578499999999998</v>
      </c>
      <c r="EZ171">
        <v>2</v>
      </c>
      <c r="FA171">
        <v>0.32888000000000001</v>
      </c>
      <c r="FB171">
        <v>-0.50103500000000001</v>
      </c>
      <c r="FC171">
        <v>20.2746</v>
      </c>
      <c r="FD171">
        <v>5.2198399999999996</v>
      </c>
      <c r="FE171">
        <v>12.005000000000001</v>
      </c>
      <c r="FF171">
        <v>4.9866000000000001</v>
      </c>
      <c r="FG171">
        <v>3.2844000000000002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1.8622099999999999</v>
      </c>
      <c r="FN171">
        <v>1.86425</v>
      </c>
      <c r="FO171">
        <v>1.8603499999999999</v>
      </c>
      <c r="FP171">
        <v>1.8610500000000001</v>
      </c>
      <c r="FQ171">
        <v>1.8602000000000001</v>
      </c>
      <c r="FR171">
        <v>1.86189</v>
      </c>
      <c r="FS171">
        <v>1.8585100000000001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-6.48</v>
      </c>
      <c r="GH171">
        <v>0.28160000000000002</v>
      </c>
      <c r="GI171">
        <v>-3.9704311847748919</v>
      </c>
      <c r="GJ171">
        <v>-4.001498376286535E-3</v>
      </c>
      <c r="GK171">
        <v>2.0240158909263329E-6</v>
      </c>
      <c r="GL171">
        <v>-5.0118485733500383E-10</v>
      </c>
      <c r="GM171">
        <v>-5.8397261604675788E-2</v>
      </c>
      <c r="GN171">
        <v>3.5264372609216709E-3</v>
      </c>
      <c r="GO171">
        <v>5.1992710767976636E-4</v>
      </c>
      <c r="GP171">
        <v>-9.5545545698783704E-6</v>
      </c>
      <c r="GQ171">
        <v>7</v>
      </c>
      <c r="GR171">
        <v>2079</v>
      </c>
      <c r="GS171">
        <v>3</v>
      </c>
      <c r="GT171">
        <v>32</v>
      </c>
      <c r="GU171">
        <v>15.3</v>
      </c>
      <c r="GV171">
        <v>15.3</v>
      </c>
      <c r="GW171">
        <v>2.8857400000000002</v>
      </c>
      <c r="GX171">
        <v>2.5280800000000001</v>
      </c>
      <c r="GY171">
        <v>2.04834</v>
      </c>
      <c r="GZ171">
        <v>2.6184099999999999</v>
      </c>
      <c r="HA171">
        <v>2.1972700000000001</v>
      </c>
      <c r="HB171">
        <v>2.3584000000000001</v>
      </c>
      <c r="HC171">
        <v>39.717100000000002</v>
      </c>
      <c r="HD171">
        <v>14.158300000000001</v>
      </c>
      <c r="HE171">
        <v>18</v>
      </c>
      <c r="HF171">
        <v>598.92100000000005</v>
      </c>
      <c r="HG171">
        <v>754.03399999999999</v>
      </c>
      <c r="HH171">
        <v>31</v>
      </c>
      <c r="HI171">
        <v>31.6127</v>
      </c>
      <c r="HJ171">
        <v>30.0001</v>
      </c>
      <c r="HK171">
        <v>31.555399999999999</v>
      </c>
      <c r="HL171">
        <v>31.560600000000001</v>
      </c>
      <c r="HM171">
        <v>57.728099999999998</v>
      </c>
      <c r="HN171">
        <v>19.916699999999999</v>
      </c>
      <c r="HO171">
        <v>100</v>
      </c>
      <c r="HP171">
        <v>31</v>
      </c>
      <c r="HQ171">
        <v>1049.8599999999999</v>
      </c>
      <c r="HR171">
        <v>32.869100000000003</v>
      </c>
      <c r="HS171">
        <v>99.198400000000007</v>
      </c>
      <c r="HT171">
        <v>98.176299999999998</v>
      </c>
    </row>
    <row r="172" spans="1:228" x14ac:dyDescent="0.2">
      <c r="A172">
        <v>157</v>
      </c>
      <c r="B172">
        <v>1674758484.0999999</v>
      </c>
      <c r="C172">
        <v>627</v>
      </c>
      <c r="D172" t="s">
        <v>672</v>
      </c>
      <c r="E172" t="s">
        <v>673</v>
      </c>
      <c r="F172">
        <v>4</v>
      </c>
      <c r="G172">
        <v>1674758481.7874999</v>
      </c>
      <c r="H172">
        <f t="shared" si="68"/>
        <v>6.250793639556375E-4</v>
      </c>
      <c r="I172">
        <f t="shared" si="69"/>
        <v>0.62507936395563746</v>
      </c>
      <c r="J172">
        <f t="shared" si="70"/>
        <v>9.7773850847391461</v>
      </c>
      <c r="K172">
        <f t="shared" si="71"/>
        <v>1021.2</v>
      </c>
      <c r="L172">
        <f t="shared" si="72"/>
        <v>647.61983248625734</v>
      </c>
      <c r="M172">
        <f t="shared" si="73"/>
        <v>65.57675367082895</v>
      </c>
      <c r="N172">
        <f t="shared" si="74"/>
        <v>103.40477157958499</v>
      </c>
      <c r="O172">
        <f t="shared" si="75"/>
        <v>4.4445783485841904E-2</v>
      </c>
      <c r="P172">
        <f t="shared" si="76"/>
        <v>2.7692680385279105</v>
      </c>
      <c r="Q172">
        <f t="shared" si="77"/>
        <v>4.4053261999154256E-2</v>
      </c>
      <c r="R172">
        <f t="shared" si="78"/>
        <v>2.7568266198402552E-2</v>
      </c>
      <c r="S172">
        <f t="shared" si="79"/>
        <v>226.11554810977873</v>
      </c>
      <c r="T172">
        <f t="shared" si="80"/>
        <v>33.451829045968182</v>
      </c>
      <c r="U172">
        <f t="shared" si="81"/>
        <v>31.9523625</v>
      </c>
      <c r="V172">
        <f t="shared" si="82"/>
        <v>4.7622232254022947</v>
      </c>
      <c r="W172">
        <f t="shared" si="83"/>
        <v>69.96486891341128</v>
      </c>
      <c r="X172">
        <f t="shared" si="84"/>
        <v>3.3832432269633395</v>
      </c>
      <c r="Y172">
        <f t="shared" si="85"/>
        <v>4.8356314812087344</v>
      </c>
      <c r="Z172">
        <f t="shared" si="86"/>
        <v>1.3789799984389552</v>
      </c>
      <c r="AA172">
        <f t="shared" si="87"/>
        <v>-27.565999950443615</v>
      </c>
      <c r="AB172">
        <f t="shared" si="88"/>
        <v>40.375447533733301</v>
      </c>
      <c r="AC172">
        <f t="shared" si="89"/>
        <v>3.3093083756463404</v>
      </c>
      <c r="AD172">
        <f t="shared" si="90"/>
        <v>242.23430406871475</v>
      </c>
      <c r="AE172">
        <f t="shared" si="91"/>
        <v>20.26108444251842</v>
      </c>
      <c r="AF172">
        <f t="shared" si="92"/>
        <v>0.6250489035390272</v>
      </c>
      <c r="AG172">
        <f t="shared" si="93"/>
        <v>9.7773850847391461</v>
      </c>
      <c r="AH172">
        <v>1075.6452670766409</v>
      </c>
      <c r="AI172">
        <v>1059.603454545454</v>
      </c>
      <c r="AJ172">
        <v>1.711064226269964</v>
      </c>
      <c r="AK172">
        <v>63.968165495996793</v>
      </c>
      <c r="AL172">
        <f t="shared" si="94"/>
        <v>0.62507936395563746</v>
      </c>
      <c r="AM172">
        <v>32.854460639655343</v>
      </c>
      <c r="AN172">
        <v>33.412007878787861</v>
      </c>
      <c r="AO172">
        <v>3.3589830342207718E-5</v>
      </c>
      <c r="AP172">
        <v>93.478074377991348</v>
      </c>
      <c r="AQ172">
        <v>82</v>
      </c>
      <c r="AR172">
        <v>13</v>
      </c>
      <c r="AS172">
        <f t="shared" si="95"/>
        <v>1</v>
      </c>
      <c r="AT172">
        <f t="shared" si="96"/>
        <v>0</v>
      </c>
      <c r="AU172">
        <f t="shared" si="97"/>
        <v>47502.552401590779</v>
      </c>
      <c r="AV172">
        <f t="shared" si="98"/>
        <v>1200.00125</v>
      </c>
      <c r="AW172">
        <f t="shared" si="99"/>
        <v>1025.9261010931496</v>
      </c>
      <c r="AX172">
        <f t="shared" si="100"/>
        <v>0.85493752701770065</v>
      </c>
      <c r="AY172">
        <f t="shared" si="101"/>
        <v>0.18842942714416233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1674758481.7874999</v>
      </c>
      <c r="BF172">
        <v>1021.2</v>
      </c>
      <c r="BG172">
        <v>1040.4925000000001</v>
      </c>
      <c r="BH172">
        <v>33.412075000000002</v>
      </c>
      <c r="BI172">
        <v>32.854362500000001</v>
      </c>
      <c r="BJ172">
        <v>1027.68875</v>
      </c>
      <c r="BK172">
        <v>33.130387499999998</v>
      </c>
      <c r="BL172">
        <v>649.97437500000001</v>
      </c>
      <c r="BM172">
        <v>101.15825</v>
      </c>
      <c r="BN172">
        <v>9.9849862499999997E-2</v>
      </c>
      <c r="BO172">
        <v>32.222800000000007</v>
      </c>
      <c r="BP172">
        <v>31.9523625</v>
      </c>
      <c r="BQ172">
        <v>999.9</v>
      </c>
      <c r="BR172">
        <v>0</v>
      </c>
      <c r="BS172">
        <v>0</v>
      </c>
      <c r="BT172">
        <v>9008.7537499999999</v>
      </c>
      <c r="BU172">
        <v>0</v>
      </c>
      <c r="BV172">
        <v>172.11862500000001</v>
      </c>
      <c r="BW172">
        <v>-19.294450000000001</v>
      </c>
      <c r="BX172">
        <v>1056.50125</v>
      </c>
      <c r="BY172">
        <v>1075.8412499999999</v>
      </c>
      <c r="BZ172">
        <v>0.55770300000000006</v>
      </c>
      <c r="CA172">
        <v>1040.4925000000001</v>
      </c>
      <c r="CB172">
        <v>32.854362500000001</v>
      </c>
      <c r="CC172">
        <v>3.3799137500000001</v>
      </c>
      <c r="CD172">
        <v>3.3234975000000002</v>
      </c>
      <c r="CE172">
        <v>26.028312499999998</v>
      </c>
      <c r="CF172">
        <v>25.744062499999998</v>
      </c>
      <c r="CG172">
        <v>1200.00125</v>
      </c>
      <c r="CH172">
        <v>0.4999991250000001</v>
      </c>
      <c r="CI172">
        <v>0.50000087500000001</v>
      </c>
      <c r="CJ172">
        <v>0</v>
      </c>
      <c r="CK172">
        <v>820.21237500000007</v>
      </c>
      <c r="CL172">
        <v>4.9990899999999998</v>
      </c>
      <c r="CM172">
        <v>8476.4274999999998</v>
      </c>
      <c r="CN172">
        <v>9557.86</v>
      </c>
      <c r="CO172">
        <v>41.140500000000003</v>
      </c>
      <c r="CP172">
        <v>42.811999999999998</v>
      </c>
      <c r="CQ172">
        <v>41.936999999999998</v>
      </c>
      <c r="CR172">
        <v>41.835624999999993</v>
      </c>
      <c r="CS172">
        <v>42.530999999999999</v>
      </c>
      <c r="CT172">
        <v>597.5</v>
      </c>
      <c r="CU172">
        <v>597.50125000000003</v>
      </c>
      <c r="CV172">
        <v>0</v>
      </c>
      <c r="CW172">
        <v>1674758500.5999999</v>
      </c>
      <c r="CX172">
        <v>0</v>
      </c>
      <c r="CY172">
        <v>1674757564.0999999</v>
      </c>
      <c r="CZ172" t="s">
        <v>356</v>
      </c>
      <c r="DA172">
        <v>1674757564.0999999</v>
      </c>
      <c r="DB172">
        <v>1674757561.0999999</v>
      </c>
      <c r="DC172">
        <v>36</v>
      </c>
      <c r="DD172">
        <v>6.9000000000000006E-2</v>
      </c>
      <c r="DE172">
        <v>-3.7999999999999999E-2</v>
      </c>
      <c r="DF172">
        <v>-5.3319999999999999</v>
      </c>
      <c r="DG172">
        <v>0.27300000000000002</v>
      </c>
      <c r="DH172">
        <v>415</v>
      </c>
      <c r="DI172">
        <v>32</v>
      </c>
      <c r="DJ172">
        <v>0.52</v>
      </c>
      <c r="DK172">
        <v>0.2</v>
      </c>
      <c r="DL172">
        <v>-19.100347500000002</v>
      </c>
      <c r="DM172">
        <v>-1.631559849906169</v>
      </c>
      <c r="DN172">
        <v>0.16663780331530439</v>
      </c>
      <c r="DO172">
        <v>0</v>
      </c>
      <c r="DP172">
        <v>0.55273222499999997</v>
      </c>
      <c r="DQ172">
        <v>3.413613883677296E-2</v>
      </c>
      <c r="DR172">
        <v>3.5322458471028001E-3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3.2980200000000002</v>
      </c>
      <c r="EB172">
        <v>2.6251899999999999</v>
      </c>
      <c r="EC172">
        <v>0.19081400000000001</v>
      </c>
      <c r="ED172">
        <v>0.19098200000000001</v>
      </c>
      <c r="EE172">
        <v>0.13784099999999999</v>
      </c>
      <c r="EF172">
        <v>0.135184</v>
      </c>
      <c r="EG172">
        <v>24486.2</v>
      </c>
      <c r="EH172">
        <v>24900.1</v>
      </c>
      <c r="EI172">
        <v>28150.6</v>
      </c>
      <c r="EJ172">
        <v>29618.400000000001</v>
      </c>
      <c r="EK172">
        <v>33409</v>
      </c>
      <c r="EL172">
        <v>35571.9</v>
      </c>
      <c r="EM172">
        <v>39738.300000000003</v>
      </c>
      <c r="EN172">
        <v>42338</v>
      </c>
      <c r="EO172">
        <v>2.1090800000000001</v>
      </c>
      <c r="EP172">
        <v>2.2113200000000002</v>
      </c>
      <c r="EQ172">
        <v>0.12313200000000001</v>
      </c>
      <c r="ER172">
        <v>0</v>
      </c>
      <c r="ES172">
        <v>29.955300000000001</v>
      </c>
      <c r="ET172">
        <v>999.9</v>
      </c>
      <c r="EU172">
        <v>67.3</v>
      </c>
      <c r="EV172">
        <v>35.4</v>
      </c>
      <c r="EW172">
        <v>38.415500000000002</v>
      </c>
      <c r="EX172">
        <v>57.414700000000003</v>
      </c>
      <c r="EY172">
        <v>-3.6778900000000001</v>
      </c>
      <c r="EZ172">
        <v>2</v>
      </c>
      <c r="FA172">
        <v>0.32888699999999998</v>
      </c>
      <c r="FB172">
        <v>-0.50269900000000001</v>
      </c>
      <c r="FC172">
        <v>20.2746</v>
      </c>
      <c r="FD172">
        <v>5.2199900000000001</v>
      </c>
      <c r="FE172">
        <v>12.004899999999999</v>
      </c>
      <c r="FF172">
        <v>4.9867999999999997</v>
      </c>
      <c r="FG172">
        <v>3.2845499999999999</v>
      </c>
      <c r="FH172">
        <v>9999</v>
      </c>
      <c r="FI172">
        <v>9999</v>
      </c>
      <c r="FJ172">
        <v>9999</v>
      </c>
      <c r="FK172">
        <v>999.9</v>
      </c>
      <c r="FL172">
        <v>1.8658300000000001</v>
      </c>
      <c r="FM172">
        <v>1.86222</v>
      </c>
      <c r="FN172">
        <v>1.86426</v>
      </c>
      <c r="FO172">
        <v>1.8603400000000001</v>
      </c>
      <c r="FP172">
        <v>1.8610599999999999</v>
      </c>
      <c r="FQ172">
        <v>1.8602000000000001</v>
      </c>
      <c r="FR172">
        <v>1.86188</v>
      </c>
      <c r="FS172">
        <v>1.8585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-6.49</v>
      </c>
      <c r="GH172">
        <v>0.28160000000000002</v>
      </c>
      <c r="GI172">
        <v>-3.9704311847748919</v>
      </c>
      <c r="GJ172">
        <v>-4.001498376286535E-3</v>
      </c>
      <c r="GK172">
        <v>2.0240158909263329E-6</v>
      </c>
      <c r="GL172">
        <v>-5.0118485733500383E-10</v>
      </c>
      <c r="GM172">
        <v>-5.8397261604675788E-2</v>
      </c>
      <c r="GN172">
        <v>3.5264372609216709E-3</v>
      </c>
      <c r="GO172">
        <v>5.1992710767976636E-4</v>
      </c>
      <c r="GP172">
        <v>-9.5545545698783704E-6</v>
      </c>
      <c r="GQ172">
        <v>7</v>
      </c>
      <c r="GR172">
        <v>2079</v>
      </c>
      <c r="GS172">
        <v>3</v>
      </c>
      <c r="GT172">
        <v>32</v>
      </c>
      <c r="GU172">
        <v>15.3</v>
      </c>
      <c r="GV172">
        <v>15.4</v>
      </c>
      <c r="GW172">
        <v>2.9016099999999998</v>
      </c>
      <c r="GX172">
        <v>2.5305200000000001</v>
      </c>
      <c r="GY172">
        <v>2.04834</v>
      </c>
      <c r="GZ172">
        <v>2.6171899999999999</v>
      </c>
      <c r="HA172">
        <v>2.1972700000000001</v>
      </c>
      <c r="HB172">
        <v>2.3596200000000001</v>
      </c>
      <c r="HC172">
        <v>39.717100000000002</v>
      </c>
      <c r="HD172">
        <v>14.1495</v>
      </c>
      <c r="HE172">
        <v>18</v>
      </c>
      <c r="HF172">
        <v>598.53700000000003</v>
      </c>
      <c r="HG172">
        <v>754.3</v>
      </c>
      <c r="HH172">
        <v>30.999700000000001</v>
      </c>
      <c r="HI172">
        <v>31.6127</v>
      </c>
      <c r="HJ172">
        <v>30.0001</v>
      </c>
      <c r="HK172">
        <v>31.555399999999999</v>
      </c>
      <c r="HL172">
        <v>31.560600000000001</v>
      </c>
      <c r="HM172">
        <v>58.0244</v>
      </c>
      <c r="HN172">
        <v>19.916699999999999</v>
      </c>
      <c r="HO172">
        <v>100</v>
      </c>
      <c r="HP172">
        <v>31</v>
      </c>
      <c r="HQ172">
        <v>1056.57</v>
      </c>
      <c r="HR172">
        <v>32.869100000000003</v>
      </c>
      <c r="HS172">
        <v>99.198599999999999</v>
      </c>
      <c r="HT172">
        <v>98.175399999999996</v>
      </c>
    </row>
    <row r="173" spans="1:228" x14ac:dyDescent="0.2">
      <c r="A173">
        <v>158</v>
      </c>
      <c r="B173">
        <v>1674758488.0999999</v>
      </c>
      <c r="C173">
        <v>631</v>
      </c>
      <c r="D173" t="s">
        <v>674</v>
      </c>
      <c r="E173" t="s">
        <v>675</v>
      </c>
      <c r="F173">
        <v>4</v>
      </c>
      <c r="G173">
        <v>1674758486.0999999</v>
      </c>
      <c r="H173">
        <f t="shared" si="68"/>
        <v>6.2259146611953764E-4</v>
      </c>
      <c r="I173">
        <f t="shared" si="69"/>
        <v>0.62259146611953764</v>
      </c>
      <c r="J173">
        <f t="shared" si="70"/>
        <v>10.197685068055447</v>
      </c>
      <c r="K173">
        <f t="shared" si="71"/>
        <v>1028.237142857143</v>
      </c>
      <c r="L173">
        <f t="shared" si="72"/>
        <v>637.42679057071382</v>
      </c>
      <c r="M173">
        <f t="shared" si="73"/>
        <v>64.545177367857349</v>
      </c>
      <c r="N173">
        <f t="shared" si="74"/>
        <v>104.11822933032272</v>
      </c>
      <c r="O173">
        <f t="shared" si="75"/>
        <v>4.4205894183836275E-2</v>
      </c>
      <c r="P173">
        <f t="shared" si="76"/>
        <v>2.7674984252392236</v>
      </c>
      <c r="Q173">
        <f t="shared" si="77"/>
        <v>4.3817332495232134E-2</v>
      </c>
      <c r="R173">
        <f t="shared" si="78"/>
        <v>2.7420458748209073E-2</v>
      </c>
      <c r="S173">
        <f t="shared" si="79"/>
        <v>226.11457209176831</v>
      </c>
      <c r="T173">
        <f t="shared" si="80"/>
        <v>33.460793261881946</v>
      </c>
      <c r="U173">
        <f t="shared" si="81"/>
        <v>31.958385714285718</v>
      </c>
      <c r="V173">
        <f t="shared" si="82"/>
        <v>4.7638475579521105</v>
      </c>
      <c r="W173">
        <f t="shared" si="83"/>
        <v>69.929043462021625</v>
      </c>
      <c r="X173">
        <f t="shared" si="84"/>
        <v>3.3829578838443868</v>
      </c>
      <c r="Y173">
        <f t="shared" si="85"/>
        <v>4.8377007840550075</v>
      </c>
      <c r="Z173">
        <f t="shared" si="86"/>
        <v>1.3808896741077237</v>
      </c>
      <c r="AA173">
        <f t="shared" si="87"/>
        <v>-27.456283655871609</v>
      </c>
      <c r="AB173">
        <f t="shared" si="88"/>
        <v>40.58064257939116</v>
      </c>
      <c r="AC173">
        <f t="shared" si="89"/>
        <v>3.3284761436370349</v>
      </c>
      <c r="AD173">
        <f t="shared" si="90"/>
        <v>242.56740715892491</v>
      </c>
      <c r="AE173">
        <f t="shared" si="91"/>
        <v>20.535699194637644</v>
      </c>
      <c r="AF173">
        <f t="shared" si="92"/>
        <v>0.62463566259679026</v>
      </c>
      <c r="AG173">
        <f t="shared" si="93"/>
        <v>10.197685068055447</v>
      </c>
      <c r="AH173">
        <v>1082.6484468257661</v>
      </c>
      <c r="AI173">
        <v>1066.307151515151</v>
      </c>
      <c r="AJ173">
        <v>1.685403660594351</v>
      </c>
      <c r="AK173">
        <v>63.968165495996793</v>
      </c>
      <c r="AL173">
        <f t="shared" si="94"/>
        <v>0.62259146611953764</v>
      </c>
      <c r="AM173">
        <v>32.852213144070483</v>
      </c>
      <c r="AN173">
        <v>33.407891515151498</v>
      </c>
      <c r="AO173">
        <v>-3.2696163387871748E-5</v>
      </c>
      <c r="AP173">
        <v>93.478074377991348</v>
      </c>
      <c r="AQ173">
        <v>82</v>
      </c>
      <c r="AR173">
        <v>13</v>
      </c>
      <c r="AS173">
        <f t="shared" si="95"/>
        <v>1</v>
      </c>
      <c r="AT173">
        <f t="shared" si="96"/>
        <v>0</v>
      </c>
      <c r="AU173">
        <f t="shared" si="97"/>
        <v>47452.565141735307</v>
      </c>
      <c r="AV173">
        <f t="shared" si="98"/>
        <v>1199.997142857143</v>
      </c>
      <c r="AW173">
        <f t="shared" si="99"/>
        <v>1025.9224850216417</v>
      </c>
      <c r="AX173">
        <f t="shared" si="100"/>
        <v>0.854937439750034</v>
      </c>
      <c r="AY173">
        <f t="shared" si="101"/>
        <v>0.18842925871756575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1674758486.0999999</v>
      </c>
      <c r="BF173">
        <v>1028.237142857143</v>
      </c>
      <c r="BG173">
        <v>1047.785714285714</v>
      </c>
      <c r="BH173">
        <v>33.408971428571427</v>
      </c>
      <c r="BI173">
        <v>32.85165714285715</v>
      </c>
      <c r="BJ173">
        <v>1034.735714285714</v>
      </c>
      <c r="BK173">
        <v>33.127299999999998</v>
      </c>
      <c r="BL173">
        <v>650.01085714285716</v>
      </c>
      <c r="BM173">
        <v>101.15900000000001</v>
      </c>
      <c r="BN173">
        <v>9.9965457142857136E-2</v>
      </c>
      <c r="BO173">
        <v>32.230371428571431</v>
      </c>
      <c r="BP173">
        <v>31.958385714285718</v>
      </c>
      <c r="BQ173">
        <v>999.89999999999986</v>
      </c>
      <c r="BR173">
        <v>0</v>
      </c>
      <c r="BS173">
        <v>0</v>
      </c>
      <c r="BT173">
        <v>8999.2857142857138</v>
      </c>
      <c r="BU173">
        <v>0</v>
      </c>
      <c r="BV173">
        <v>172.11957142857139</v>
      </c>
      <c r="BW173">
        <v>-19.54748571428572</v>
      </c>
      <c r="BX173">
        <v>1063.777142857143</v>
      </c>
      <c r="BY173">
        <v>1083.3757142857139</v>
      </c>
      <c r="BZ173">
        <v>0.55730614285714286</v>
      </c>
      <c r="CA173">
        <v>1047.785714285714</v>
      </c>
      <c r="CB173">
        <v>32.85165714285715</v>
      </c>
      <c r="CC173">
        <v>3.3796171428571431</v>
      </c>
      <c r="CD173">
        <v>3.3232400000000002</v>
      </c>
      <c r="CE173">
        <v>26.02682857142857</v>
      </c>
      <c r="CF173">
        <v>25.74277142857143</v>
      </c>
      <c r="CG173">
        <v>1199.997142857143</v>
      </c>
      <c r="CH173">
        <v>0.50000100000000003</v>
      </c>
      <c r="CI173">
        <v>0.49999900000000003</v>
      </c>
      <c r="CJ173">
        <v>0</v>
      </c>
      <c r="CK173">
        <v>821.298</v>
      </c>
      <c r="CL173">
        <v>4.9990899999999998</v>
      </c>
      <c r="CM173">
        <v>8488.612857142858</v>
      </c>
      <c r="CN173">
        <v>9557.8428571428558</v>
      </c>
      <c r="CO173">
        <v>41.142714285714291</v>
      </c>
      <c r="CP173">
        <v>42.811999999999998</v>
      </c>
      <c r="CQ173">
        <v>41.936999999999998</v>
      </c>
      <c r="CR173">
        <v>41.83</v>
      </c>
      <c r="CS173">
        <v>42.553142857142859</v>
      </c>
      <c r="CT173">
        <v>597.50142857142862</v>
      </c>
      <c r="CU173">
        <v>597.49571428571437</v>
      </c>
      <c r="CV173">
        <v>0</v>
      </c>
      <c r="CW173">
        <v>1674758504.8</v>
      </c>
      <c r="CX173">
        <v>0</v>
      </c>
      <c r="CY173">
        <v>1674757564.0999999</v>
      </c>
      <c r="CZ173" t="s">
        <v>356</v>
      </c>
      <c r="DA173">
        <v>1674757564.0999999</v>
      </c>
      <c r="DB173">
        <v>1674757561.0999999</v>
      </c>
      <c r="DC173">
        <v>36</v>
      </c>
      <c r="DD173">
        <v>6.9000000000000006E-2</v>
      </c>
      <c r="DE173">
        <v>-3.7999999999999999E-2</v>
      </c>
      <c r="DF173">
        <v>-5.3319999999999999</v>
      </c>
      <c r="DG173">
        <v>0.27300000000000002</v>
      </c>
      <c r="DH173">
        <v>415</v>
      </c>
      <c r="DI173">
        <v>32</v>
      </c>
      <c r="DJ173">
        <v>0.52</v>
      </c>
      <c r="DK173">
        <v>0.2</v>
      </c>
      <c r="DL173">
        <v>-19.237295</v>
      </c>
      <c r="DM173">
        <v>-1.582246153846141</v>
      </c>
      <c r="DN173">
        <v>0.16110207005187741</v>
      </c>
      <c r="DO173">
        <v>0</v>
      </c>
      <c r="DP173">
        <v>0.55435315000000007</v>
      </c>
      <c r="DQ173">
        <v>3.2469298311442608E-2</v>
      </c>
      <c r="DR173">
        <v>3.42099509317099E-3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3.2981799999999999</v>
      </c>
      <c r="EB173">
        <v>2.6252399999999998</v>
      </c>
      <c r="EC173">
        <v>0.19158500000000001</v>
      </c>
      <c r="ED173">
        <v>0.19175700000000001</v>
      </c>
      <c r="EE173">
        <v>0.13783899999999999</v>
      </c>
      <c r="EF173">
        <v>0.135181</v>
      </c>
      <c r="EG173">
        <v>24462.5</v>
      </c>
      <c r="EH173">
        <v>24876.6</v>
      </c>
      <c r="EI173">
        <v>28150.3</v>
      </c>
      <c r="EJ173">
        <v>29618.9</v>
      </c>
      <c r="EK173">
        <v>33409</v>
      </c>
      <c r="EL173">
        <v>35572.800000000003</v>
      </c>
      <c r="EM173">
        <v>39738.199999999997</v>
      </c>
      <c r="EN173">
        <v>42338.9</v>
      </c>
      <c r="EO173">
        <v>2.1093500000000001</v>
      </c>
      <c r="EP173">
        <v>2.2111499999999999</v>
      </c>
      <c r="EQ173">
        <v>0.122763</v>
      </c>
      <c r="ER173">
        <v>0</v>
      </c>
      <c r="ES173">
        <v>29.9605</v>
      </c>
      <c r="ET173">
        <v>999.9</v>
      </c>
      <c r="EU173">
        <v>67.3</v>
      </c>
      <c r="EV173">
        <v>35.4</v>
      </c>
      <c r="EW173">
        <v>38.418300000000002</v>
      </c>
      <c r="EX173">
        <v>56.934699999999999</v>
      </c>
      <c r="EY173">
        <v>-3.6498400000000002</v>
      </c>
      <c r="EZ173">
        <v>2</v>
      </c>
      <c r="FA173">
        <v>0.32888000000000001</v>
      </c>
      <c r="FB173">
        <v>-0.50291399999999997</v>
      </c>
      <c r="FC173">
        <v>20.2746</v>
      </c>
      <c r="FD173">
        <v>5.2202799999999998</v>
      </c>
      <c r="FE173">
        <v>12.0044</v>
      </c>
      <c r="FF173">
        <v>4.9868499999999996</v>
      </c>
      <c r="FG173">
        <v>3.2845499999999999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1.8622099999999999</v>
      </c>
      <c r="FN173">
        <v>1.86426</v>
      </c>
      <c r="FO173">
        <v>1.8603499999999999</v>
      </c>
      <c r="FP173">
        <v>1.8610599999999999</v>
      </c>
      <c r="FQ173">
        <v>1.8602000000000001</v>
      </c>
      <c r="FR173">
        <v>1.86188</v>
      </c>
      <c r="FS173">
        <v>1.8585100000000001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-6.5</v>
      </c>
      <c r="GH173">
        <v>0.28170000000000001</v>
      </c>
      <c r="GI173">
        <v>-3.9704311847748919</v>
      </c>
      <c r="GJ173">
        <v>-4.001498376286535E-3</v>
      </c>
      <c r="GK173">
        <v>2.0240158909263329E-6</v>
      </c>
      <c r="GL173">
        <v>-5.0118485733500383E-10</v>
      </c>
      <c r="GM173">
        <v>-5.8397261604675788E-2</v>
      </c>
      <c r="GN173">
        <v>3.5264372609216709E-3</v>
      </c>
      <c r="GO173">
        <v>5.1992710767976636E-4</v>
      </c>
      <c r="GP173">
        <v>-9.5545545698783704E-6</v>
      </c>
      <c r="GQ173">
        <v>7</v>
      </c>
      <c r="GR173">
        <v>2079</v>
      </c>
      <c r="GS173">
        <v>3</v>
      </c>
      <c r="GT173">
        <v>32</v>
      </c>
      <c r="GU173">
        <v>15.4</v>
      </c>
      <c r="GV173">
        <v>15.4</v>
      </c>
      <c r="GW173">
        <v>2.9162599999999999</v>
      </c>
      <c r="GX173">
        <v>2.52441</v>
      </c>
      <c r="GY173">
        <v>2.04834</v>
      </c>
      <c r="GZ173">
        <v>2.6171899999999999</v>
      </c>
      <c r="HA173">
        <v>2.1972700000000001</v>
      </c>
      <c r="HB173">
        <v>2.36328</v>
      </c>
      <c r="HC173">
        <v>39.717100000000002</v>
      </c>
      <c r="HD173">
        <v>14.158300000000001</v>
      </c>
      <c r="HE173">
        <v>18</v>
      </c>
      <c r="HF173">
        <v>598.73800000000006</v>
      </c>
      <c r="HG173">
        <v>754.13099999999997</v>
      </c>
      <c r="HH173">
        <v>30.9999</v>
      </c>
      <c r="HI173">
        <v>31.6127</v>
      </c>
      <c r="HJ173">
        <v>30.0001</v>
      </c>
      <c r="HK173">
        <v>31.555399999999999</v>
      </c>
      <c r="HL173">
        <v>31.560600000000001</v>
      </c>
      <c r="HM173">
        <v>58.3232</v>
      </c>
      <c r="HN173">
        <v>19.916699999999999</v>
      </c>
      <c r="HO173">
        <v>100</v>
      </c>
      <c r="HP173">
        <v>31</v>
      </c>
      <c r="HQ173">
        <v>1063.3</v>
      </c>
      <c r="HR173">
        <v>32.869100000000003</v>
      </c>
      <c r="HS173">
        <v>99.197999999999993</v>
      </c>
      <c r="HT173">
        <v>98.177300000000002</v>
      </c>
    </row>
    <row r="174" spans="1:228" x14ac:dyDescent="0.2">
      <c r="A174">
        <v>159</v>
      </c>
      <c r="B174">
        <v>1674758492.0999999</v>
      </c>
      <c r="C174">
        <v>635</v>
      </c>
      <c r="D174" t="s">
        <v>676</v>
      </c>
      <c r="E174" t="s">
        <v>677</v>
      </c>
      <c r="F174">
        <v>4</v>
      </c>
      <c r="G174">
        <v>1674758489.7874999</v>
      </c>
      <c r="H174">
        <f t="shared" si="68"/>
        <v>6.2724913891461383E-4</v>
      </c>
      <c r="I174">
        <f t="shared" si="69"/>
        <v>0.62724913891461387</v>
      </c>
      <c r="J174">
        <f t="shared" si="70"/>
        <v>9.9701023620872711</v>
      </c>
      <c r="K174">
        <f t="shared" si="71"/>
        <v>1034.3812499999999</v>
      </c>
      <c r="L174">
        <f t="shared" si="72"/>
        <v>654.29766113341248</v>
      </c>
      <c r="M174">
        <f t="shared" si="73"/>
        <v>66.253256022191394</v>
      </c>
      <c r="N174">
        <f t="shared" si="74"/>
        <v>104.73998281163156</v>
      </c>
      <c r="O174">
        <f t="shared" si="75"/>
        <v>4.4537889355458528E-2</v>
      </c>
      <c r="P174">
        <f t="shared" si="76"/>
        <v>2.7664327159915523</v>
      </c>
      <c r="Q174">
        <f t="shared" si="77"/>
        <v>4.4143347010210943E-2</v>
      </c>
      <c r="R174">
        <f t="shared" si="78"/>
        <v>2.7624748518749145E-2</v>
      </c>
      <c r="S174">
        <f t="shared" si="79"/>
        <v>226.11467773483312</v>
      </c>
      <c r="T174">
        <f t="shared" si="80"/>
        <v>33.464358801878149</v>
      </c>
      <c r="U174">
        <f t="shared" si="81"/>
        <v>31.9590125</v>
      </c>
      <c r="V174">
        <f t="shared" si="82"/>
        <v>4.7640166164079787</v>
      </c>
      <c r="W174">
        <f t="shared" si="83"/>
        <v>69.914137898205993</v>
      </c>
      <c r="X174">
        <f t="shared" si="84"/>
        <v>3.3830784717739899</v>
      </c>
      <c r="Y174">
        <f t="shared" si="85"/>
        <v>4.8389046528753665</v>
      </c>
      <c r="Z174">
        <f t="shared" si="86"/>
        <v>1.3809381446339888</v>
      </c>
      <c r="AA174">
        <f t="shared" si="87"/>
        <v>-27.661687026134469</v>
      </c>
      <c r="AB174">
        <f t="shared" si="88"/>
        <v>41.128300400193119</v>
      </c>
      <c r="AC174">
        <f t="shared" si="89"/>
        <v>3.3747787482601885</v>
      </c>
      <c r="AD174">
        <f t="shared" si="90"/>
        <v>242.95606985715196</v>
      </c>
      <c r="AE174">
        <f t="shared" si="91"/>
        <v>20.574438395791876</v>
      </c>
      <c r="AF174">
        <f t="shared" si="92"/>
        <v>0.62437218157789998</v>
      </c>
      <c r="AG174">
        <f t="shared" si="93"/>
        <v>9.9701023620872711</v>
      </c>
      <c r="AH174">
        <v>1089.590583355417</v>
      </c>
      <c r="AI174">
        <v>1073.277636363636</v>
      </c>
      <c r="AJ174">
        <v>1.7336253887756929</v>
      </c>
      <c r="AK174">
        <v>63.968165495996793</v>
      </c>
      <c r="AL174">
        <f t="shared" si="94"/>
        <v>0.62724913891461387</v>
      </c>
      <c r="AM174">
        <v>32.853158347069972</v>
      </c>
      <c r="AN174">
        <v>33.412733333333343</v>
      </c>
      <c r="AO174">
        <v>1.142568663942164E-5</v>
      </c>
      <c r="AP174">
        <v>93.478074377991348</v>
      </c>
      <c r="AQ174">
        <v>82</v>
      </c>
      <c r="AR174">
        <v>13</v>
      </c>
      <c r="AS174">
        <f t="shared" si="95"/>
        <v>1</v>
      </c>
      <c r="AT174">
        <f t="shared" si="96"/>
        <v>0</v>
      </c>
      <c r="AU174">
        <f t="shared" si="97"/>
        <v>47422.487943347041</v>
      </c>
      <c r="AV174">
        <f t="shared" si="98"/>
        <v>1199.9962499999999</v>
      </c>
      <c r="AW174">
        <f t="shared" si="99"/>
        <v>1025.9218635931777</v>
      </c>
      <c r="AX174">
        <f t="shared" si="100"/>
        <v>0.85493755800751692</v>
      </c>
      <c r="AY174">
        <f t="shared" si="101"/>
        <v>0.18842948695450767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1674758489.7874999</v>
      </c>
      <c r="BF174">
        <v>1034.3812499999999</v>
      </c>
      <c r="BG174">
        <v>1053.96875</v>
      </c>
      <c r="BH174">
        <v>33.410287500000003</v>
      </c>
      <c r="BI174">
        <v>32.853212499999998</v>
      </c>
      <c r="BJ174">
        <v>1040.8875</v>
      </c>
      <c r="BK174">
        <v>33.128637500000004</v>
      </c>
      <c r="BL174">
        <v>650.01487500000007</v>
      </c>
      <c r="BM174">
        <v>101.1585</v>
      </c>
      <c r="BN174">
        <v>0.10008605</v>
      </c>
      <c r="BO174">
        <v>32.234774999999999</v>
      </c>
      <c r="BP174">
        <v>31.9590125</v>
      </c>
      <c r="BQ174">
        <v>999.9</v>
      </c>
      <c r="BR174">
        <v>0</v>
      </c>
      <c r="BS174">
        <v>0</v>
      </c>
      <c r="BT174">
        <v>8993.6712499999994</v>
      </c>
      <c r="BU174">
        <v>0</v>
      </c>
      <c r="BV174">
        <v>172.110375</v>
      </c>
      <c r="BW174">
        <v>-19.587624999999999</v>
      </c>
      <c r="BX174">
        <v>1070.13375</v>
      </c>
      <c r="BY174">
        <v>1089.77125</v>
      </c>
      <c r="BZ174">
        <v>0.55708612499999999</v>
      </c>
      <c r="CA174">
        <v>1053.96875</v>
      </c>
      <c r="CB174">
        <v>32.853212499999998</v>
      </c>
      <c r="CC174">
        <v>3.3797324999999998</v>
      </c>
      <c r="CD174">
        <v>3.3233762499999999</v>
      </c>
      <c r="CE174">
        <v>26.027412500000001</v>
      </c>
      <c r="CF174">
        <v>25.7434625</v>
      </c>
      <c r="CG174">
        <v>1199.9962499999999</v>
      </c>
      <c r="CH174">
        <v>0.49999725000000012</v>
      </c>
      <c r="CI174">
        <v>0.50000250000000002</v>
      </c>
      <c r="CJ174">
        <v>0</v>
      </c>
      <c r="CK174">
        <v>822.21125000000006</v>
      </c>
      <c r="CL174">
        <v>4.9990899999999998</v>
      </c>
      <c r="CM174">
        <v>8498.7224999999999</v>
      </c>
      <c r="CN174">
        <v>9557.8112499999988</v>
      </c>
      <c r="CO174">
        <v>41.125</v>
      </c>
      <c r="CP174">
        <v>42.811999999999998</v>
      </c>
      <c r="CQ174">
        <v>41.936999999999998</v>
      </c>
      <c r="CR174">
        <v>41.867125000000001</v>
      </c>
      <c r="CS174">
        <v>42.538749999999993</v>
      </c>
      <c r="CT174">
        <v>597.49624999999992</v>
      </c>
      <c r="CU174">
        <v>597.5</v>
      </c>
      <c r="CV174">
        <v>0</v>
      </c>
      <c r="CW174">
        <v>1674758509</v>
      </c>
      <c r="CX174">
        <v>0</v>
      </c>
      <c r="CY174">
        <v>1674757564.0999999</v>
      </c>
      <c r="CZ174" t="s">
        <v>356</v>
      </c>
      <c r="DA174">
        <v>1674757564.0999999</v>
      </c>
      <c r="DB174">
        <v>1674757561.0999999</v>
      </c>
      <c r="DC174">
        <v>36</v>
      </c>
      <c r="DD174">
        <v>6.9000000000000006E-2</v>
      </c>
      <c r="DE174">
        <v>-3.7999999999999999E-2</v>
      </c>
      <c r="DF174">
        <v>-5.3319999999999999</v>
      </c>
      <c r="DG174">
        <v>0.27300000000000002</v>
      </c>
      <c r="DH174">
        <v>415</v>
      </c>
      <c r="DI174">
        <v>32</v>
      </c>
      <c r="DJ174">
        <v>0.52</v>
      </c>
      <c r="DK174">
        <v>0.2</v>
      </c>
      <c r="DL174">
        <v>-19.3418025</v>
      </c>
      <c r="DM174">
        <v>-1.804229268292646</v>
      </c>
      <c r="DN174">
        <v>0.1803896816443504</v>
      </c>
      <c r="DO174">
        <v>0</v>
      </c>
      <c r="DP174">
        <v>0.555813475</v>
      </c>
      <c r="DQ174">
        <v>1.9226465290805229E-2</v>
      </c>
      <c r="DR174">
        <v>2.5100882951352588E-3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3.29819</v>
      </c>
      <c r="EB174">
        <v>2.6253299999999999</v>
      </c>
      <c r="EC174">
        <v>0.19237199999999999</v>
      </c>
      <c r="ED174">
        <v>0.19253700000000001</v>
      </c>
      <c r="EE174">
        <v>0.137845</v>
      </c>
      <c r="EF174">
        <v>0.135184</v>
      </c>
      <c r="EG174">
        <v>24438.6</v>
      </c>
      <c r="EH174">
        <v>24852.2</v>
      </c>
      <c r="EI174">
        <v>28150.2</v>
      </c>
      <c r="EJ174">
        <v>29618.5</v>
      </c>
      <c r="EK174">
        <v>33408.199999999997</v>
      </c>
      <c r="EL174">
        <v>35572.300000000003</v>
      </c>
      <c r="EM174">
        <v>39737.5</v>
      </c>
      <c r="EN174">
        <v>42338.3</v>
      </c>
      <c r="EO174">
        <v>2.1093999999999999</v>
      </c>
      <c r="EP174">
        <v>2.2113499999999999</v>
      </c>
      <c r="EQ174">
        <v>0.12317699999999999</v>
      </c>
      <c r="ER174">
        <v>0</v>
      </c>
      <c r="ES174">
        <v>29.966799999999999</v>
      </c>
      <c r="ET174">
        <v>999.9</v>
      </c>
      <c r="EU174">
        <v>67.3</v>
      </c>
      <c r="EV174">
        <v>35.4</v>
      </c>
      <c r="EW174">
        <v>38.418500000000002</v>
      </c>
      <c r="EX174">
        <v>56.454700000000003</v>
      </c>
      <c r="EY174">
        <v>-3.62981</v>
      </c>
      <c r="EZ174">
        <v>2</v>
      </c>
      <c r="FA174">
        <v>0.328872</v>
      </c>
      <c r="FB174">
        <v>-0.50045799999999996</v>
      </c>
      <c r="FC174">
        <v>20.2745</v>
      </c>
      <c r="FD174">
        <v>5.2201399999999998</v>
      </c>
      <c r="FE174">
        <v>12.0044</v>
      </c>
      <c r="FF174">
        <v>4.9867499999999998</v>
      </c>
      <c r="FG174">
        <v>3.2845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1.8622399999999999</v>
      </c>
      <c r="FN174">
        <v>1.86426</v>
      </c>
      <c r="FO174">
        <v>1.8603499999999999</v>
      </c>
      <c r="FP174">
        <v>1.8610800000000001</v>
      </c>
      <c r="FQ174">
        <v>1.8602000000000001</v>
      </c>
      <c r="FR174">
        <v>1.86188</v>
      </c>
      <c r="FS174">
        <v>1.8585100000000001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-6.51</v>
      </c>
      <c r="GH174">
        <v>0.28170000000000001</v>
      </c>
      <c r="GI174">
        <v>-3.9704311847748919</v>
      </c>
      <c r="GJ174">
        <v>-4.001498376286535E-3</v>
      </c>
      <c r="GK174">
        <v>2.0240158909263329E-6</v>
      </c>
      <c r="GL174">
        <v>-5.0118485733500383E-10</v>
      </c>
      <c r="GM174">
        <v>-5.8397261604675788E-2</v>
      </c>
      <c r="GN174">
        <v>3.5264372609216709E-3</v>
      </c>
      <c r="GO174">
        <v>5.1992710767976636E-4</v>
      </c>
      <c r="GP174">
        <v>-9.5545545698783704E-6</v>
      </c>
      <c r="GQ174">
        <v>7</v>
      </c>
      <c r="GR174">
        <v>2079</v>
      </c>
      <c r="GS174">
        <v>3</v>
      </c>
      <c r="GT174">
        <v>32</v>
      </c>
      <c r="GU174">
        <v>15.5</v>
      </c>
      <c r="GV174">
        <v>15.5</v>
      </c>
      <c r="GW174">
        <v>2.9309099999999999</v>
      </c>
      <c r="GX174">
        <v>2.5268600000000001</v>
      </c>
      <c r="GY174">
        <v>2.04834</v>
      </c>
      <c r="GZ174">
        <v>2.6171899999999999</v>
      </c>
      <c r="HA174">
        <v>2.1972700000000001</v>
      </c>
      <c r="HB174">
        <v>2.34741</v>
      </c>
      <c r="HC174">
        <v>39.717100000000002</v>
      </c>
      <c r="HD174">
        <v>14.158300000000001</v>
      </c>
      <c r="HE174">
        <v>18</v>
      </c>
      <c r="HF174">
        <v>598.77499999999998</v>
      </c>
      <c r="HG174">
        <v>754.32399999999996</v>
      </c>
      <c r="HH174">
        <v>31.000399999999999</v>
      </c>
      <c r="HI174">
        <v>31.6127</v>
      </c>
      <c r="HJ174">
        <v>30.0001</v>
      </c>
      <c r="HK174">
        <v>31.555399999999999</v>
      </c>
      <c r="HL174">
        <v>31.560600000000001</v>
      </c>
      <c r="HM174">
        <v>58.620699999999999</v>
      </c>
      <c r="HN174">
        <v>19.916699999999999</v>
      </c>
      <c r="HO174">
        <v>100</v>
      </c>
      <c r="HP174">
        <v>31</v>
      </c>
      <c r="HQ174">
        <v>1069.99</v>
      </c>
      <c r="HR174">
        <v>32.868899999999996</v>
      </c>
      <c r="HS174">
        <v>99.196799999999996</v>
      </c>
      <c r="HT174">
        <v>98.175899999999999</v>
      </c>
    </row>
    <row r="175" spans="1:228" x14ac:dyDescent="0.2">
      <c r="A175">
        <v>160</v>
      </c>
      <c r="B175">
        <v>1674758496.0999999</v>
      </c>
      <c r="C175">
        <v>639</v>
      </c>
      <c r="D175" t="s">
        <v>678</v>
      </c>
      <c r="E175" t="s">
        <v>679</v>
      </c>
      <c r="F175">
        <v>4</v>
      </c>
      <c r="G175">
        <v>1674758494.0999999</v>
      </c>
      <c r="H175">
        <f t="shared" si="68"/>
        <v>6.2943707669706488E-4</v>
      </c>
      <c r="I175">
        <f t="shared" si="69"/>
        <v>0.62943707669706483</v>
      </c>
      <c r="J175">
        <f t="shared" si="70"/>
        <v>9.9148305952031119</v>
      </c>
      <c r="K175">
        <f t="shared" si="71"/>
        <v>1041.661428571429</v>
      </c>
      <c r="L175">
        <f t="shared" si="72"/>
        <v>663.66777107169924</v>
      </c>
      <c r="M175">
        <f t="shared" si="73"/>
        <v>67.201607214047897</v>
      </c>
      <c r="N175">
        <f t="shared" si="74"/>
        <v>105.47645256276668</v>
      </c>
      <c r="O175">
        <f t="shared" si="75"/>
        <v>4.4578243133703219E-2</v>
      </c>
      <c r="P175">
        <f t="shared" si="76"/>
        <v>2.7720338712639654</v>
      </c>
      <c r="Q175">
        <f t="shared" si="77"/>
        <v>4.4183779956509725E-2</v>
      </c>
      <c r="R175">
        <f t="shared" si="78"/>
        <v>2.765001237706043E-2</v>
      </c>
      <c r="S175">
        <f t="shared" si="79"/>
        <v>226.11554452087296</v>
      </c>
      <c r="T175">
        <f t="shared" si="80"/>
        <v>33.469703010035921</v>
      </c>
      <c r="U175">
        <f t="shared" si="81"/>
        <v>31.97392857142858</v>
      </c>
      <c r="V175">
        <f t="shared" si="82"/>
        <v>4.7680413637604682</v>
      </c>
      <c r="W175">
        <f t="shared" si="83"/>
        <v>69.892298591052722</v>
      </c>
      <c r="X175">
        <f t="shared" si="84"/>
        <v>3.3835964980512179</v>
      </c>
      <c r="Y175">
        <f t="shared" si="85"/>
        <v>4.8411578475176515</v>
      </c>
      <c r="Z175">
        <f t="shared" si="86"/>
        <v>1.3844448657092503</v>
      </c>
      <c r="AA175">
        <f t="shared" si="87"/>
        <v>-27.758175082340561</v>
      </c>
      <c r="AB175">
        <f t="shared" si="88"/>
        <v>40.213754075899004</v>
      </c>
      <c r="AC175">
        <f t="shared" si="89"/>
        <v>3.293443184297268</v>
      </c>
      <c r="AD175">
        <f t="shared" si="90"/>
        <v>241.86456669872868</v>
      </c>
      <c r="AE175">
        <f t="shared" si="91"/>
        <v>20.545253356371934</v>
      </c>
      <c r="AF175">
        <f t="shared" si="92"/>
        <v>0.6281112813646329</v>
      </c>
      <c r="AG175">
        <f t="shared" si="93"/>
        <v>9.9148305952031119</v>
      </c>
      <c r="AH175">
        <v>1096.5265865836741</v>
      </c>
      <c r="AI175">
        <v>1080.2664242424239</v>
      </c>
      <c r="AJ175">
        <v>1.733620809715209</v>
      </c>
      <c r="AK175">
        <v>63.968165495996793</v>
      </c>
      <c r="AL175">
        <f t="shared" si="94"/>
        <v>0.62943707669706483</v>
      </c>
      <c r="AM175">
        <v>32.854364937955957</v>
      </c>
      <c r="AN175">
        <v>33.415612121212114</v>
      </c>
      <c r="AO175">
        <v>6.1089148383182732E-5</v>
      </c>
      <c r="AP175">
        <v>93.478074377991348</v>
      </c>
      <c r="AQ175">
        <v>82</v>
      </c>
      <c r="AR175">
        <v>13</v>
      </c>
      <c r="AS175">
        <f t="shared" si="95"/>
        <v>1</v>
      </c>
      <c r="AT175">
        <f t="shared" si="96"/>
        <v>0</v>
      </c>
      <c r="AU175">
        <f t="shared" si="97"/>
        <v>47575.72878699284</v>
      </c>
      <c r="AV175">
        <f t="shared" si="98"/>
        <v>1199.998571428571</v>
      </c>
      <c r="AW175">
        <f t="shared" si="99"/>
        <v>1025.9240707362035</v>
      </c>
      <c r="AX175">
        <f t="shared" si="100"/>
        <v>0.85493774339653095</v>
      </c>
      <c r="AY175">
        <f t="shared" si="101"/>
        <v>0.18842984475530461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1674758494.0999999</v>
      </c>
      <c r="BF175">
        <v>1041.661428571429</v>
      </c>
      <c r="BG175">
        <v>1061.23</v>
      </c>
      <c r="BH175">
        <v>33.41562857142857</v>
      </c>
      <c r="BI175">
        <v>32.85521428571429</v>
      </c>
      <c r="BJ175">
        <v>1048.181428571429</v>
      </c>
      <c r="BK175">
        <v>33.133928571428569</v>
      </c>
      <c r="BL175">
        <v>650.0075714285714</v>
      </c>
      <c r="BM175">
        <v>101.158</v>
      </c>
      <c r="BN175">
        <v>9.9903642857142858E-2</v>
      </c>
      <c r="BO175">
        <v>32.243014285714288</v>
      </c>
      <c r="BP175">
        <v>31.97392857142858</v>
      </c>
      <c r="BQ175">
        <v>999.89999999999986</v>
      </c>
      <c r="BR175">
        <v>0</v>
      </c>
      <c r="BS175">
        <v>0</v>
      </c>
      <c r="BT175">
        <v>9023.4814285714292</v>
      </c>
      <c r="BU175">
        <v>0</v>
      </c>
      <c r="BV175">
        <v>172.12042857142859</v>
      </c>
      <c r="BW175">
        <v>-19.566042857142861</v>
      </c>
      <c r="BX175">
        <v>1077.6728571428571</v>
      </c>
      <c r="BY175">
        <v>1097.28</v>
      </c>
      <c r="BZ175">
        <v>0.56043342857142864</v>
      </c>
      <c r="CA175">
        <v>1061.23</v>
      </c>
      <c r="CB175">
        <v>32.85521428571429</v>
      </c>
      <c r="CC175">
        <v>3.3802528571428572</v>
      </c>
      <c r="CD175">
        <v>3.3235585714285709</v>
      </c>
      <c r="CE175">
        <v>26.029985714285711</v>
      </c>
      <c r="CF175">
        <v>25.744399999999999</v>
      </c>
      <c r="CG175">
        <v>1199.998571428571</v>
      </c>
      <c r="CH175">
        <v>0.49999300000000002</v>
      </c>
      <c r="CI175">
        <v>0.50000699999999998</v>
      </c>
      <c r="CJ175">
        <v>0</v>
      </c>
      <c r="CK175">
        <v>823.83457142857139</v>
      </c>
      <c r="CL175">
        <v>4.9990899999999998</v>
      </c>
      <c r="CM175">
        <v>8510.5057142857149</v>
      </c>
      <c r="CN175">
        <v>9557.8200000000015</v>
      </c>
      <c r="CO175">
        <v>41.151571428571437</v>
      </c>
      <c r="CP175">
        <v>42.811999999999998</v>
      </c>
      <c r="CQ175">
        <v>41.936999999999998</v>
      </c>
      <c r="CR175">
        <v>41.875</v>
      </c>
      <c r="CS175">
        <v>42.535428571428568</v>
      </c>
      <c r="CT175">
        <v>597.4899999999999</v>
      </c>
      <c r="CU175">
        <v>597.50857142857137</v>
      </c>
      <c r="CV175">
        <v>0</v>
      </c>
      <c r="CW175">
        <v>1674758512.5999999</v>
      </c>
      <c r="CX175">
        <v>0</v>
      </c>
      <c r="CY175">
        <v>1674757564.0999999</v>
      </c>
      <c r="CZ175" t="s">
        <v>356</v>
      </c>
      <c r="DA175">
        <v>1674757564.0999999</v>
      </c>
      <c r="DB175">
        <v>1674757561.0999999</v>
      </c>
      <c r="DC175">
        <v>36</v>
      </c>
      <c r="DD175">
        <v>6.9000000000000006E-2</v>
      </c>
      <c r="DE175">
        <v>-3.7999999999999999E-2</v>
      </c>
      <c r="DF175">
        <v>-5.3319999999999999</v>
      </c>
      <c r="DG175">
        <v>0.27300000000000002</v>
      </c>
      <c r="DH175">
        <v>415</v>
      </c>
      <c r="DI175">
        <v>32</v>
      </c>
      <c r="DJ175">
        <v>0.52</v>
      </c>
      <c r="DK175">
        <v>0.2</v>
      </c>
      <c r="DL175">
        <v>-19.431017499999999</v>
      </c>
      <c r="DM175">
        <v>-1.4666307692307321</v>
      </c>
      <c r="DN175">
        <v>0.15625169741078029</v>
      </c>
      <c r="DO175">
        <v>0</v>
      </c>
      <c r="DP175">
        <v>0.557558675</v>
      </c>
      <c r="DQ175">
        <v>1.236458161350832E-2</v>
      </c>
      <c r="DR175">
        <v>1.7208662990990981E-3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3.2981799999999999</v>
      </c>
      <c r="EB175">
        <v>2.6254</v>
      </c>
      <c r="EC175">
        <v>0.193161</v>
      </c>
      <c r="ED175">
        <v>0.19331999999999999</v>
      </c>
      <c r="EE175">
        <v>0.137854</v>
      </c>
      <c r="EF175">
        <v>0.13519</v>
      </c>
      <c r="EG175">
        <v>24415</v>
      </c>
      <c r="EH175">
        <v>24827.8</v>
      </c>
      <c r="EI175">
        <v>28150.6</v>
      </c>
      <c r="EJ175">
        <v>29618.1</v>
      </c>
      <c r="EK175">
        <v>33408.800000000003</v>
      </c>
      <c r="EL175">
        <v>35571.599999999999</v>
      </c>
      <c r="EM175">
        <v>39738.6</v>
      </c>
      <c r="EN175">
        <v>42337.8</v>
      </c>
      <c r="EO175">
        <v>2.1090800000000001</v>
      </c>
      <c r="EP175">
        <v>2.2113999999999998</v>
      </c>
      <c r="EQ175">
        <v>0.123486</v>
      </c>
      <c r="ER175">
        <v>0</v>
      </c>
      <c r="ES175">
        <v>29.9739</v>
      </c>
      <c r="ET175">
        <v>999.9</v>
      </c>
      <c r="EU175">
        <v>67.3</v>
      </c>
      <c r="EV175">
        <v>35.4</v>
      </c>
      <c r="EW175">
        <v>38.413899999999998</v>
      </c>
      <c r="EX175">
        <v>56.874699999999997</v>
      </c>
      <c r="EY175">
        <v>-3.6097800000000002</v>
      </c>
      <c r="EZ175">
        <v>2</v>
      </c>
      <c r="FA175">
        <v>0.32881100000000002</v>
      </c>
      <c r="FB175">
        <v>-0.49784299999999998</v>
      </c>
      <c r="FC175">
        <v>20.2746</v>
      </c>
      <c r="FD175">
        <v>5.2204300000000003</v>
      </c>
      <c r="FE175">
        <v>12.004899999999999</v>
      </c>
      <c r="FF175">
        <v>4.9869000000000003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1.8622799999999999</v>
      </c>
      <c r="FN175">
        <v>1.86429</v>
      </c>
      <c r="FO175">
        <v>1.8603499999999999</v>
      </c>
      <c r="FP175">
        <v>1.8610899999999999</v>
      </c>
      <c r="FQ175">
        <v>1.8602000000000001</v>
      </c>
      <c r="FR175">
        <v>1.86189</v>
      </c>
      <c r="FS175">
        <v>1.8585100000000001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-6.52</v>
      </c>
      <c r="GH175">
        <v>0.28170000000000001</v>
      </c>
      <c r="GI175">
        <v>-3.9704311847748919</v>
      </c>
      <c r="GJ175">
        <v>-4.001498376286535E-3</v>
      </c>
      <c r="GK175">
        <v>2.0240158909263329E-6</v>
      </c>
      <c r="GL175">
        <v>-5.0118485733500383E-10</v>
      </c>
      <c r="GM175">
        <v>-5.8397261604675788E-2</v>
      </c>
      <c r="GN175">
        <v>3.5264372609216709E-3</v>
      </c>
      <c r="GO175">
        <v>5.1992710767976636E-4</v>
      </c>
      <c r="GP175">
        <v>-9.5545545698783704E-6</v>
      </c>
      <c r="GQ175">
        <v>7</v>
      </c>
      <c r="GR175">
        <v>2079</v>
      </c>
      <c r="GS175">
        <v>3</v>
      </c>
      <c r="GT175">
        <v>32</v>
      </c>
      <c r="GU175">
        <v>15.5</v>
      </c>
      <c r="GV175">
        <v>15.6</v>
      </c>
      <c r="GW175">
        <v>2.94556</v>
      </c>
      <c r="GX175">
        <v>2.5329600000000001</v>
      </c>
      <c r="GY175">
        <v>2.04834</v>
      </c>
      <c r="GZ175">
        <v>2.6171899999999999</v>
      </c>
      <c r="HA175">
        <v>2.1972700000000001</v>
      </c>
      <c r="HB175">
        <v>2.32056</v>
      </c>
      <c r="HC175">
        <v>39.717100000000002</v>
      </c>
      <c r="HD175">
        <v>14.1495</v>
      </c>
      <c r="HE175">
        <v>18</v>
      </c>
      <c r="HF175">
        <v>598.53700000000003</v>
      </c>
      <c r="HG175">
        <v>754.37199999999996</v>
      </c>
      <c r="HH175">
        <v>31.000599999999999</v>
      </c>
      <c r="HI175">
        <v>31.6127</v>
      </c>
      <c r="HJ175">
        <v>30</v>
      </c>
      <c r="HK175">
        <v>31.555399999999999</v>
      </c>
      <c r="HL175">
        <v>31.560600000000001</v>
      </c>
      <c r="HM175">
        <v>58.913600000000002</v>
      </c>
      <c r="HN175">
        <v>19.916699999999999</v>
      </c>
      <c r="HO175">
        <v>100</v>
      </c>
      <c r="HP175">
        <v>31</v>
      </c>
      <c r="HQ175">
        <v>1076.67</v>
      </c>
      <c r="HR175">
        <v>32.868499999999997</v>
      </c>
      <c r="HS175">
        <v>99.198999999999998</v>
      </c>
      <c r="HT175">
        <v>98.174700000000001</v>
      </c>
    </row>
    <row r="176" spans="1:228" x14ac:dyDescent="0.2">
      <c r="A176">
        <v>161</v>
      </c>
      <c r="B176">
        <v>1674758500.0999999</v>
      </c>
      <c r="C176">
        <v>643</v>
      </c>
      <c r="D176" t="s">
        <v>680</v>
      </c>
      <c r="E176" t="s">
        <v>681</v>
      </c>
      <c r="F176">
        <v>4</v>
      </c>
      <c r="G176">
        <v>1674758497.7874999</v>
      </c>
      <c r="H176">
        <f t="shared" si="68"/>
        <v>6.250416795805945E-4</v>
      </c>
      <c r="I176">
        <f t="shared" si="69"/>
        <v>0.62504167958059453</v>
      </c>
      <c r="J176">
        <f t="shared" si="70"/>
        <v>9.786783319228995</v>
      </c>
      <c r="K176">
        <f t="shared" si="71"/>
        <v>1047.8462500000001</v>
      </c>
      <c r="L176">
        <f t="shared" si="72"/>
        <v>671.40054149907996</v>
      </c>
      <c r="M176">
        <f t="shared" si="73"/>
        <v>67.984997128422805</v>
      </c>
      <c r="N176">
        <f t="shared" si="74"/>
        <v>106.10331671496907</v>
      </c>
      <c r="O176">
        <f t="shared" si="75"/>
        <v>4.4214097091433847E-2</v>
      </c>
      <c r="P176">
        <f t="shared" si="76"/>
        <v>2.7628362180441899</v>
      </c>
      <c r="Q176">
        <f t="shared" si="77"/>
        <v>4.382474217289991E-2</v>
      </c>
      <c r="R176">
        <f t="shared" si="78"/>
        <v>2.7425159955807618E-2</v>
      </c>
      <c r="S176">
        <f t="shared" si="79"/>
        <v>226.11605473516289</v>
      </c>
      <c r="T176">
        <f t="shared" si="80"/>
        <v>33.482223123506103</v>
      </c>
      <c r="U176">
        <f t="shared" si="81"/>
        <v>31.978887499999999</v>
      </c>
      <c r="V176">
        <f t="shared" si="82"/>
        <v>4.769380068244212</v>
      </c>
      <c r="W176">
        <f t="shared" si="83"/>
        <v>69.857190306877555</v>
      </c>
      <c r="X176">
        <f t="shared" si="84"/>
        <v>3.3833394079194248</v>
      </c>
      <c r="Y176">
        <f t="shared" si="85"/>
        <v>4.8432228565973823</v>
      </c>
      <c r="Z176">
        <f t="shared" si="86"/>
        <v>1.3860406603247872</v>
      </c>
      <c r="AA176">
        <f t="shared" si="87"/>
        <v>-27.564338069504217</v>
      </c>
      <c r="AB176">
        <f t="shared" si="88"/>
        <v>40.465998364407398</v>
      </c>
      <c r="AC176">
        <f t="shared" si="89"/>
        <v>3.3253389192626557</v>
      </c>
      <c r="AD176">
        <f t="shared" si="90"/>
        <v>242.34305394932872</v>
      </c>
      <c r="AE176">
        <f t="shared" si="91"/>
        <v>20.62978260135046</v>
      </c>
      <c r="AF176">
        <f t="shared" si="92"/>
        <v>0.62479626161114843</v>
      </c>
      <c r="AG176">
        <f t="shared" si="93"/>
        <v>9.786783319228995</v>
      </c>
      <c r="AH176">
        <v>1103.5783299579241</v>
      </c>
      <c r="AI176">
        <v>1087.2841818181821</v>
      </c>
      <c r="AJ176">
        <v>1.7736513544777821</v>
      </c>
      <c r="AK176">
        <v>63.968165495996793</v>
      </c>
      <c r="AL176">
        <f t="shared" si="94"/>
        <v>0.62504167958059453</v>
      </c>
      <c r="AM176">
        <v>32.855539260985132</v>
      </c>
      <c r="AN176">
        <v>33.413627272727283</v>
      </c>
      <c r="AO176">
        <v>-7.5397776003936778E-5</v>
      </c>
      <c r="AP176">
        <v>93.478074377991348</v>
      </c>
      <c r="AQ176">
        <v>82</v>
      </c>
      <c r="AR176">
        <v>13</v>
      </c>
      <c r="AS176">
        <f t="shared" si="95"/>
        <v>1</v>
      </c>
      <c r="AT176">
        <f t="shared" si="96"/>
        <v>0</v>
      </c>
      <c r="AU176">
        <f t="shared" si="97"/>
        <v>47320.901352441841</v>
      </c>
      <c r="AV176">
        <f t="shared" si="98"/>
        <v>1200.00125</v>
      </c>
      <c r="AW176">
        <f t="shared" si="99"/>
        <v>1025.9263635933487</v>
      </c>
      <c r="AX176">
        <f t="shared" si="100"/>
        <v>0.8549377457676387</v>
      </c>
      <c r="AY176">
        <f t="shared" si="101"/>
        <v>0.18842984933154269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1674758497.7874999</v>
      </c>
      <c r="BF176">
        <v>1047.8462500000001</v>
      </c>
      <c r="BG176">
        <v>1067.4925000000001</v>
      </c>
      <c r="BH176">
        <v>33.4129</v>
      </c>
      <c r="BI176">
        <v>32.855462500000002</v>
      </c>
      <c r="BJ176">
        <v>1054.37375</v>
      </c>
      <c r="BK176">
        <v>33.131212499999997</v>
      </c>
      <c r="BL176">
        <v>650.03162499999996</v>
      </c>
      <c r="BM176">
        <v>101.15825</v>
      </c>
      <c r="BN176">
        <v>0.10022825</v>
      </c>
      <c r="BO176">
        <v>32.250562500000001</v>
      </c>
      <c r="BP176">
        <v>31.978887499999999</v>
      </c>
      <c r="BQ176">
        <v>999.9</v>
      </c>
      <c r="BR176">
        <v>0</v>
      </c>
      <c r="BS176">
        <v>0</v>
      </c>
      <c r="BT176">
        <v>8974.6112499999981</v>
      </c>
      <c r="BU176">
        <v>0</v>
      </c>
      <c r="BV176">
        <v>172.137</v>
      </c>
      <c r="BW176">
        <v>-19.645737499999999</v>
      </c>
      <c r="BX176">
        <v>1084.07</v>
      </c>
      <c r="BY176">
        <v>1103.75875</v>
      </c>
      <c r="BZ176">
        <v>0.557429375</v>
      </c>
      <c r="CA176">
        <v>1067.4925000000001</v>
      </c>
      <c r="CB176">
        <v>32.855462500000002</v>
      </c>
      <c r="CC176">
        <v>3.3799912499999998</v>
      </c>
      <c r="CD176">
        <v>3.3236037500000002</v>
      </c>
      <c r="CE176">
        <v>26.028700000000001</v>
      </c>
      <c r="CF176">
        <v>25.744624999999999</v>
      </c>
      <c r="CG176">
        <v>1200.00125</v>
      </c>
      <c r="CH176">
        <v>0.49999225000000003</v>
      </c>
      <c r="CI176">
        <v>0.50000774999999997</v>
      </c>
      <c r="CJ176">
        <v>0</v>
      </c>
      <c r="CK176">
        <v>824.44462499999997</v>
      </c>
      <c r="CL176">
        <v>4.9990899999999998</v>
      </c>
      <c r="CM176">
        <v>8520.7775000000001</v>
      </c>
      <c r="CN176">
        <v>9557.8300000000017</v>
      </c>
      <c r="CO176">
        <v>41.16375</v>
      </c>
      <c r="CP176">
        <v>42.811999999999998</v>
      </c>
      <c r="CQ176">
        <v>41.968499999999999</v>
      </c>
      <c r="CR176">
        <v>41.875</v>
      </c>
      <c r="CS176">
        <v>42.515500000000003</v>
      </c>
      <c r="CT176">
        <v>597.49125000000004</v>
      </c>
      <c r="CU176">
        <v>597.51</v>
      </c>
      <c r="CV176">
        <v>0</v>
      </c>
      <c r="CW176">
        <v>1674758516.8</v>
      </c>
      <c r="CX176">
        <v>0</v>
      </c>
      <c r="CY176">
        <v>1674757564.0999999</v>
      </c>
      <c r="CZ176" t="s">
        <v>356</v>
      </c>
      <c r="DA176">
        <v>1674757564.0999999</v>
      </c>
      <c r="DB176">
        <v>1674757561.0999999</v>
      </c>
      <c r="DC176">
        <v>36</v>
      </c>
      <c r="DD176">
        <v>6.9000000000000006E-2</v>
      </c>
      <c r="DE176">
        <v>-3.7999999999999999E-2</v>
      </c>
      <c r="DF176">
        <v>-5.3319999999999999</v>
      </c>
      <c r="DG176">
        <v>0.27300000000000002</v>
      </c>
      <c r="DH176">
        <v>415</v>
      </c>
      <c r="DI176">
        <v>32</v>
      </c>
      <c r="DJ176">
        <v>0.52</v>
      </c>
      <c r="DK176">
        <v>0.2</v>
      </c>
      <c r="DL176">
        <v>-19.516480000000001</v>
      </c>
      <c r="DM176">
        <v>-1.199624015009376</v>
      </c>
      <c r="DN176">
        <v>0.1347571356181187</v>
      </c>
      <c r="DO176">
        <v>0</v>
      </c>
      <c r="DP176">
        <v>0.55789924999999996</v>
      </c>
      <c r="DQ176">
        <v>3.7363001876162781E-3</v>
      </c>
      <c r="DR176">
        <v>1.5707933146980259E-3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3.29826</v>
      </c>
      <c r="EB176">
        <v>2.6252800000000001</v>
      </c>
      <c r="EC176">
        <v>0.19394600000000001</v>
      </c>
      <c r="ED176">
        <v>0.19409100000000001</v>
      </c>
      <c r="EE176">
        <v>0.137852</v>
      </c>
      <c r="EF176">
        <v>0.135189</v>
      </c>
      <c r="EG176">
        <v>24391.3</v>
      </c>
      <c r="EH176">
        <v>24804.1</v>
      </c>
      <c r="EI176">
        <v>28150.7</v>
      </c>
      <c r="EJ176">
        <v>29618.3</v>
      </c>
      <c r="EK176">
        <v>33408.9</v>
      </c>
      <c r="EL176">
        <v>35571.9</v>
      </c>
      <c r="EM176">
        <v>39738.5</v>
      </c>
      <c r="EN176">
        <v>42338</v>
      </c>
      <c r="EO176">
        <v>2.1097999999999999</v>
      </c>
      <c r="EP176">
        <v>2.2113499999999999</v>
      </c>
      <c r="EQ176">
        <v>0.122797</v>
      </c>
      <c r="ER176">
        <v>0</v>
      </c>
      <c r="ES176">
        <v>29.9818</v>
      </c>
      <c r="ET176">
        <v>999.9</v>
      </c>
      <c r="EU176">
        <v>67.3</v>
      </c>
      <c r="EV176">
        <v>35.4</v>
      </c>
      <c r="EW176">
        <v>38.420999999999999</v>
      </c>
      <c r="EX176">
        <v>57.1447</v>
      </c>
      <c r="EY176">
        <v>-3.6217999999999999</v>
      </c>
      <c r="EZ176">
        <v>2</v>
      </c>
      <c r="FA176">
        <v>0.32885700000000001</v>
      </c>
      <c r="FB176">
        <v>-0.494695</v>
      </c>
      <c r="FC176">
        <v>20.2745</v>
      </c>
      <c r="FD176">
        <v>5.2199900000000001</v>
      </c>
      <c r="FE176">
        <v>12.005000000000001</v>
      </c>
      <c r="FF176">
        <v>4.9865500000000003</v>
      </c>
      <c r="FG176">
        <v>3.2844799999999998</v>
      </c>
      <c r="FH176">
        <v>9999</v>
      </c>
      <c r="FI176">
        <v>9999</v>
      </c>
      <c r="FJ176">
        <v>9999</v>
      </c>
      <c r="FK176">
        <v>999.9</v>
      </c>
      <c r="FL176">
        <v>1.8658300000000001</v>
      </c>
      <c r="FM176">
        <v>1.8622300000000001</v>
      </c>
      <c r="FN176">
        <v>1.86425</v>
      </c>
      <c r="FO176">
        <v>1.8603499999999999</v>
      </c>
      <c r="FP176">
        <v>1.86107</v>
      </c>
      <c r="FQ176">
        <v>1.8602000000000001</v>
      </c>
      <c r="FR176">
        <v>1.86188</v>
      </c>
      <c r="FS176">
        <v>1.8585199999999999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-6.53</v>
      </c>
      <c r="GH176">
        <v>0.28170000000000001</v>
      </c>
      <c r="GI176">
        <v>-3.9704311847748919</v>
      </c>
      <c r="GJ176">
        <v>-4.001498376286535E-3</v>
      </c>
      <c r="GK176">
        <v>2.0240158909263329E-6</v>
      </c>
      <c r="GL176">
        <v>-5.0118485733500383E-10</v>
      </c>
      <c r="GM176">
        <v>-5.8397261604675788E-2</v>
      </c>
      <c r="GN176">
        <v>3.5264372609216709E-3</v>
      </c>
      <c r="GO176">
        <v>5.1992710767976636E-4</v>
      </c>
      <c r="GP176">
        <v>-9.5545545698783704E-6</v>
      </c>
      <c r="GQ176">
        <v>7</v>
      </c>
      <c r="GR176">
        <v>2079</v>
      </c>
      <c r="GS176">
        <v>3</v>
      </c>
      <c r="GT176">
        <v>32</v>
      </c>
      <c r="GU176">
        <v>15.6</v>
      </c>
      <c r="GV176">
        <v>15.7</v>
      </c>
      <c r="GW176">
        <v>2.96021</v>
      </c>
      <c r="GX176">
        <v>2.5390600000000001</v>
      </c>
      <c r="GY176">
        <v>2.04834</v>
      </c>
      <c r="GZ176">
        <v>2.6171899999999999</v>
      </c>
      <c r="HA176">
        <v>2.1972700000000001</v>
      </c>
      <c r="HB176">
        <v>2.2985799999999998</v>
      </c>
      <c r="HC176">
        <v>39.717100000000002</v>
      </c>
      <c r="HD176">
        <v>14.1408</v>
      </c>
      <c r="HE176">
        <v>18</v>
      </c>
      <c r="HF176">
        <v>599.06799999999998</v>
      </c>
      <c r="HG176">
        <v>754.32399999999996</v>
      </c>
      <c r="HH176">
        <v>31.000800000000002</v>
      </c>
      <c r="HI176">
        <v>31.6127</v>
      </c>
      <c r="HJ176">
        <v>30.0001</v>
      </c>
      <c r="HK176">
        <v>31.555399999999999</v>
      </c>
      <c r="HL176">
        <v>31.560600000000001</v>
      </c>
      <c r="HM176">
        <v>59.207799999999999</v>
      </c>
      <c r="HN176">
        <v>19.916699999999999</v>
      </c>
      <c r="HO176">
        <v>100</v>
      </c>
      <c r="HP176">
        <v>31</v>
      </c>
      <c r="HQ176">
        <v>1083.3499999999999</v>
      </c>
      <c r="HR176">
        <v>32.860999999999997</v>
      </c>
      <c r="HS176">
        <v>99.198999999999998</v>
      </c>
      <c r="HT176">
        <v>98.1751</v>
      </c>
    </row>
    <row r="177" spans="1:228" x14ac:dyDescent="0.2">
      <c r="A177">
        <v>162</v>
      </c>
      <c r="B177">
        <v>1674758504.0999999</v>
      </c>
      <c r="C177">
        <v>647</v>
      </c>
      <c r="D177" t="s">
        <v>682</v>
      </c>
      <c r="E177" t="s">
        <v>683</v>
      </c>
      <c r="F177">
        <v>4</v>
      </c>
      <c r="G177">
        <v>1674758502.0999999</v>
      </c>
      <c r="H177">
        <f t="shared" si="68"/>
        <v>6.3037454574148321E-4</v>
      </c>
      <c r="I177">
        <f t="shared" si="69"/>
        <v>0.63037454574148322</v>
      </c>
      <c r="J177">
        <f t="shared" si="70"/>
        <v>10.114139256546098</v>
      </c>
      <c r="K177">
        <f t="shared" si="71"/>
        <v>1055.1057142857139</v>
      </c>
      <c r="L177">
        <f t="shared" si="72"/>
        <v>669.6815937686174</v>
      </c>
      <c r="M177">
        <f t="shared" si="73"/>
        <v>67.810077747795546</v>
      </c>
      <c r="N177">
        <f t="shared" si="74"/>
        <v>106.83704193694449</v>
      </c>
      <c r="O177">
        <f t="shared" si="75"/>
        <v>4.458197956969924E-2</v>
      </c>
      <c r="P177">
        <f t="shared" si="76"/>
        <v>2.7686798798470802</v>
      </c>
      <c r="Q177">
        <f t="shared" si="77"/>
        <v>4.418697721443348E-2</v>
      </c>
      <c r="R177">
        <f t="shared" si="78"/>
        <v>2.7652058335516271E-2</v>
      </c>
      <c r="S177">
        <f t="shared" si="79"/>
        <v>226.11595809261513</v>
      </c>
      <c r="T177">
        <f t="shared" si="80"/>
        <v>33.483925153933896</v>
      </c>
      <c r="U177">
        <f t="shared" si="81"/>
        <v>31.981842857142858</v>
      </c>
      <c r="V177">
        <f t="shared" si="82"/>
        <v>4.7701780473690487</v>
      </c>
      <c r="W177">
        <f t="shared" si="83"/>
        <v>69.844700119527033</v>
      </c>
      <c r="X177">
        <f t="shared" si="84"/>
        <v>3.3837983783750505</v>
      </c>
      <c r="Y177">
        <f t="shared" si="85"/>
        <v>4.8447460903751738</v>
      </c>
      <c r="Z177">
        <f t="shared" si="86"/>
        <v>1.3863796689939982</v>
      </c>
      <c r="AA177">
        <f t="shared" si="87"/>
        <v>-27.799517467199408</v>
      </c>
      <c r="AB177">
        <f t="shared" si="88"/>
        <v>40.941276255720332</v>
      </c>
      <c r="AC177">
        <f t="shared" si="89"/>
        <v>3.3574350785225233</v>
      </c>
      <c r="AD177">
        <f t="shared" si="90"/>
        <v>242.61515195965856</v>
      </c>
      <c r="AE177">
        <f t="shared" si="91"/>
        <v>20.534425180327961</v>
      </c>
      <c r="AF177">
        <f t="shared" si="92"/>
        <v>0.63030421874677867</v>
      </c>
      <c r="AG177">
        <f t="shared" si="93"/>
        <v>10.114139256546098</v>
      </c>
      <c r="AH177">
        <v>1110.444693170987</v>
      </c>
      <c r="AI177">
        <v>1094.126181818182</v>
      </c>
      <c r="AJ177">
        <v>1.700056590079601</v>
      </c>
      <c r="AK177">
        <v>63.968165495996793</v>
      </c>
      <c r="AL177">
        <f t="shared" si="94"/>
        <v>0.63037454574148322</v>
      </c>
      <c r="AM177">
        <v>32.855815853432318</v>
      </c>
      <c r="AN177">
        <v>33.417922424242413</v>
      </c>
      <c r="AO177">
        <v>5.7173934448292883E-5</v>
      </c>
      <c r="AP177">
        <v>93.478074377991348</v>
      </c>
      <c r="AQ177">
        <v>82</v>
      </c>
      <c r="AR177">
        <v>13</v>
      </c>
      <c r="AS177">
        <f t="shared" si="95"/>
        <v>1</v>
      </c>
      <c r="AT177">
        <f t="shared" si="96"/>
        <v>0</v>
      </c>
      <c r="AU177">
        <f t="shared" si="97"/>
        <v>47481.134414330918</v>
      </c>
      <c r="AV177">
        <f t="shared" si="98"/>
        <v>1199.998571428571</v>
      </c>
      <c r="AW177">
        <f t="shared" si="99"/>
        <v>1025.9242850220801</v>
      </c>
      <c r="AX177">
        <f t="shared" si="100"/>
        <v>0.85493792196830742</v>
      </c>
      <c r="AY177">
        <f t="shared" si="101"/>
        <v>0.18843018939883338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1674758502.0999999</v>
      </c>
      <c r="BF177">
        <v>1055.1057142857139</v>
      </c>
      <c r="BG177">
        <v>1074.674285714286</v>
      </c>
      <c r="BH177">
        <v>33.417857142857137</v>
      </c>
      <c r="BI177">
        <v>32.855485714285713</v>
      </c>
      <c r="BJ177">
        <v>1061.6442857142861</v>
      </c>
      <c r="BK177">
        <v>33.136142857142858</v>
      </c>
      <c r="BL177">
        <v>650.00542857142864</v>
      </c>
      <c r="BM177">
        <v>101.15728571428571</v>
      </c>
      <c r="BN177">
        <v>9.9906328571428588E-2</v>
      </c>
      <c r="BO177">
        <v>32.256128571428569</v>
      </c>
      <c r="BP177">
        <v>31.981842857142858</v>
      </c>
      <c r="BQ177">
        <v>999.89999999999986</v>
      </c>
      <c r="BR177">
        <v>0</v>
      </c>
      <c r="BS177">
        <v>0</v>
      </c>
      <c r="BT177">
        <v>9005.7142857142862</v>
      </c>
      <c r="BU177">
        <v>0</v>
      </c>
      <c r="BV177">
        <v>172.1191428571428</v>
      </c>
      <c r="BW177">
        <v>-19.56811428571428</v>
      </c>
      <c r="BX177">
        <v>1091.5828571428569</v>
      </c>
      <c r="BY177">
        <v>1111.181428571429</v>
      </c>
      <c r="BZ177">
        <v>0.56237157142857142</v>
      </c>
      <c r="CA177">
        <v>1074.674285714286</v>
      </c>
      <c r="CB177">
        <v>32.855485714285713</v>
      </c>
      <c r="CC177">
        <v>3.3804571428571428</v>
      </c>
      <c r="CD177">
        <v>3.323568571428571</v>
      </c>
      <c r="CE177">
        <v>26.031014285714289</v>
      </c>
      <c r="CF177">
        <v>25.74445714285714</v>
      </c>
      <c r="CG177">
        <v>1199.998571428571</v>
      </c>
      <c r="CH177">
        <v>0.49998700000000001</v>
      </c>
      <c r="CI177">
        <v>0.50001300000000004</v>
      </c>
      <c r="CJ177">
        <v>0</v>
      </c>
      <c r="CK177">
        <v>825.68171428571429</v>
      </c>
      <c r="CL177">
        <v>4.9990899999999998</v>
      </c>
      <c r="CM177">
        <v>8532.6557142857146</v>
      </c>
      <c r="CN177">
        <v>9557.8171428571422</v>
      </c>
      <c r="CO177">
        <v>41.186999999999998</v>
      </c>
      <c r="CP177">
        <v>42.821000000000012</v>
      </c>
      <c r="CQ177">
        <v>41.972999999999999</v>
      </c>
      <c r="CR177">
        <v>41.857000000000014</v>
      </c>
      <c r="CS177">
        <v>42.561999999999998</v>
      </c>
      <c r="CT177">
        <v>597.48285714285726</v>
      </c>
      <c r="CU177">
        <v>597.51571428571424</v>
      </c>
      <c r="CV177">
        <v>0</v>
      </c>
      <c r="CW177">
        <v>1674758521</v>
      </c>
      <c r="CX177">
        <v>0</v>
      </c>
      <c r="CY177">
        <v>1674757564.0999999</v>
      </c>
      <c r="CZ177" t="s">
        <v>356</v>
      </c>
      <c r="DA177">
        <v>1674757564.0999999</v>
      </c>
      <c r="DB177">
        <v>1674757561.0999999</v>
      </c>
      <c r="DC177">
        <v>36</v>
      </c>
      <c r="DD177">
        <v>6.9000000000000006E-2</v>
      </c>
      <c r="DE177">
        <v>-3.7999999999999999E-2</v>
      </c>
      <c r="DF177">
        <v>-5.3319999999999999</v>
      </c>
      <c r="DG177">
        <v>0.27300000000000002</v>
      </c>
      <c r="DH177">
        <v>415</v>
      </c>
      <c r="DI177">
        <v>32</v>
      </c>
      <c r="DJ177">
        <v>0.52</v>
      </c>
      <c r="DK177">
        <v>0.2</v>
      </c>
      <c r="DL177">
        <v>-19.573415000000001</v>
      </c>
      <c r="DM177">
        <v>-0.29760450281426709</v>
      </c>
      <c r="DN177">
        <v>6.3038910801187106E-2</v>
      </c>
      <c r="DO177">
        <v>0</v>
      </c>
      <c r="DP177">
        <v>0.55869400000000002</v>
      </c>
      <c r="DQ177">
        <v>1.340744465290865E-2</v>
      </c>
      <c r="DR177">
        <v>2.286635137051823E-3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3.29806</v>
      </c>
      <c r="EB177">
        <v>2.6252800000000001</v>
      </c>
      <c r="EC177">
        <v>0.194716</v>
      </c>
      <c r="ED177">
        <v>0.194858</v>
      </c>
      <c r="EE177">
        <v>0.13786200000000001</v>
      </c>
      <c r="EF177">
        <v>0.135187</v>
      </c>
      <c r="EG177">
        <v>24368.1</v>
      </c>
      <c r="EH177">
        <v>24781</v>
      </c>
      <c r="EI177">
        <v>28150.9</v>
      </c>
      <c r="EJ177">
        <v>29619</v>
      </c>
      <c r="EK177">
        <v>33408.800000000003</v>
      </c>
      <c r="EL177">
        <v>35572.699999999997</v>
      </c>
      <c r="EM177">
        <v>39738.800000000003</v>
      </c>
      <c r="EN177">
        <v>42338.8</v>
      </c>
      <c r="EO177">
        <v>2.10995</v>
      </c>
      <c r="EP177">
        <v>2.2114699999999998</v>
      </c>
      <c r="EQ177">
        <v>0.123117</v>
      </c>
      <c r="ER177">
        <v>0</v>
      </c>
      <c r="ES177">
        <v>29.991299999999999</v>
      </c>
      <c r="ET177">
        <v>999.9</v>
      </c>
      <c r="EU177">
        <v>67.3</v>
      </c>
      <c r="EV177">
        <v>35.4</v>
      </c>
      <c r="EW177">
        <v>38.418399999999998</v>
      </c>
      <c r="EX177">
        <v>57.204700000000003</v>
      </c>
      <c r="EY177">
        <v>-3.5496799999999999</v>
      </c>
      <c r="EZ177">
        <v>2</v>
      </c>
      <c r="FA177">
        <v>0.32893299999999998</v>
      </c>
      <c r="FB177">
        <v>-0.49119800000000002</v>
      </c>
      <c r="FC177">
        <v>20.2745</v>
      </c>
      <c r="FD177">
        <v>5.2198399999999996</v>
      </c>
      <c r="FE177">
        <v>12.004099999999999</v>
      </c>
      <c r="FF177">
        <v>4.98665</v>
      </c>
      <c r="FG177">
        <v>3.2844799999999998</v>
      </c>
      <c r="FH177">
        <v>9999</v>
      </c>
      <c r="FI177">
        <v>9999</v>
      </c>
      <c r="FJ177">
        <v>9999</v>
      </c>
      <c r="FK177">
        <v>999.9</v>
      </c>
      <c r="FL177">
        <v>1.8658300000000001</v>
      </c>
      <c r="FM177">
        <v>1.86226</v>
      </c>
      <c r="FN177">
        <v>1.86425</v>
      </c>
      <c r="FO177">
        <v>1.8603499999999999</v>
      </c>
      <c r="FP177">
        <v>1.8610599999999999</v>
      </c>
      <c r="FQ177">
        <v>1.86019</v>
      </c>
      <c r="FR177">
        <v>1.86188</v>
      </c>
      <c r="FS177">
        <v>1.8585100000000001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-6.55</v>
      </c>
      <c r="GH177">
        <v>0.28170000000000001</v>
      </c>
      <c r="GI177">
        <v>-3.9704311847748919</v>
      </c>
      <c r="GJ177">
        <v>-4.001498376286535E-3</v>
      </c>
      <c r="GK177">
        <v>2.0240158909263329E-6</v>
      </c>
      <c r="GL177">
        <v>-5.0118485733500383E-10</v>
      </c>
      <c r="GM177">
        <v>-5.8397261604675788E-2</v>
      </c>
      <c r="GN177">
        <v>3.5264372609216709E-3</v>
      </c>
      <c r="GO177">
        <v>5.1992710767976636E-4</v>
      </c>
      <c r="GP177">
        <v>-9.5545545698783704E-6</v>
      </c>
      <c r="GQ177">
        <v>7</v>
      </c>
      <c r="GR177">
        <v>2079</v>
      </c>
      <c r="GS177">
        <v>3</v>
      </c>
      <c r="GT177">
        <v>32</v>
      </c>
      <c r="GU177">
        <v>15.7</v>
      </c>
      <c r="GV177">
        <v>15.7</v>
      </c>
      <c r="GW177">
        <v>2.97485</v>
      </c>
      <c r="GX177">
        <v>2.5415000000000001</v>
      </c>
      <c r="GY177">
        <v>2.04834</v>
      </c>
      <c r="GZ177">
        <v>2.6171899999999999</v>
      </c>
      <c r="HA177">
        <v>2.1972700000000001</v>
      </c>
      <c r="HB177">
        <v>2.3168899999999999</v>
      </c>
      <c r="HC177">
        <v>39.717100000000002</v>
      </c>
      <c r="HD177">
        <v>14.1408</v>
      </c>
      <c r="HE177">
        <v>18</v>
      </c>
      <c r="HF177">
        <v>599.178</v>
      </c>
      <c r="HG177">
        <v>754.44399999999996</v>
      </c>
      <c r="HH177">
        <v>31.000900000000001</v>
      </c>
      <c r="HI177">
        <v>31.6127</v>
      </c>
      <c r="HJ177">
        <v>30.0001</v>
      </c>
      <c r="HK177">
        <v>31.555399999999999</v>
      </c>
      <c r="HL177">
        <v>31.560600000000001</v>
      </c>
      <c r="HM177">
        <v>59.501600000000003</v>
      </c>
      <c r="HN177">
        <v>19.916699999999999</v>
      </c>
      <c r="HO177">
        <v>100</v>
      </c>
      <c r="HP177">
        <v>31</v>
      </c>
      <c r="HQ177">
        <v>1090.03</v>
      </c>
      <c r="HR177">
        <v>32.867400000000004</v>
      </c>
      <c r="HS177">
        <v>99.199700000000007</v>
      </c>
      <c r="HT177">
        <v>98.177199999999999</v>
      </c>
    </row>
    <row r="178" spans="1:228" x14ac:dyDescent="0.2">
      <c r="A178">
        <v>163</v>
      </c>
      <c r="B178">
        <v>1674758508.0999999</v>
      </c>
      <c r="C178">
        <v>651</v>
      </c>
      <c r="D178" t="s">
        <v>684</v>
      </c>
      <c r="E178" t="s">
        <v>685</v>
      </c>
      <c r="F178">
        <v>4</v>
      </c>
      <c r="G178">
        <v>1674758505.7874999</v>
      </c>
      <c r="H178">
        <f t="shared" si="68"/>
        <v>6.3577329659724011E-4</v>
      </c>
      <c r="I178">
        <f t="shared" si="69"/>
        <v>0.63577329659724013</v>
      </c>
      <c r="J178">
        <f t="shared" si="70"/>
        <v>10.161563282442414</v>
      </c>
      <c r="K178">
        <f t="shared" si="71"/>
        <v>1061.145</v>
      </c>
      <c r="L178">
        <f t="shared" si="72"/>
        <v>675.94572850544205</v>
      </c>
      <c r="M178">
        <f t="shared" si="73"/>
        <v>68.444919066083045</v>
      </c>
      <c r="N178">
        <f t="shared" si="74"/>
        <v>107.44943059699202</v>
      </c>
      <c r="O178">
        <f t="shared" si="75"/>
        <v>4.4844067787446769E-2</v>
      </c>
      <c r="P178">
        <f t="shared" si="76"/>
        <v>2.7709973420438367</v>
      </c>
      <c r="Q178">
        <f t="shared" si="77"/>
        <v>4.4444760983838712E-2</v>
      </c>
      <c r="R178">
        <f t="shared" si="78"/>
        <v>2.7813555281007277E-2</v>
      </c>
      <c r="S178">
        <f t="shared" si="79"/>
        <v>226.11581811051929</v>
      </c>
      <c r="T178">
        <f t="shared" si="80"/>
        <v>33.484708439808607</v>
      </c>
      <c r="U178">
        <f t="shared" si="81"/>
        <v>31.996375</v>
      </c>
      <c r="V178">
        <f t="shared" si="82"/>
        <v>4.7741035778870895</v>
      </c>
      <c r="W178">
        <f t="shared" si="83"/>
        <v>69.835749033753487</v>
      </c>
      <c r="X178">
        <f t="shared" si="84"/>
        <v>3.3839781288508801</v>
      </c>
      <c r="Y178">
        <f t="shared" si="85"/>
        <v>4.8456244483256175</v>
      </c>
      <c r="Z178">
        <f t="shared" si="86"/>
        <v>1.3901254490362094</v>
      </c>
      <c r="AA178">
        <f t="shared" si="87"/>
        <v>-28.037602379938289</v>
      </c>
      <c r="AB178">
        <f t="shared" si="88"/>
        <v>39.283970163895965</v>
      </c>
      <c r="AC178">
        <f t="shared" si="89"/>
        <v>3.2191122828715235</v>
      </c>
      <c r="AD178">
        <f t="shared" si="90"/>
        <v>240.58129817734849</v>
      </c>
      <c r="AE178">
        <f t="shared" si="91"/>
        <v>20.644281403724992</v>
      </c>
      <c r="AF178">
        <f t="shared" si="92"/>
        <v>0.63331337717154457</v>
      </c>
      <c r="AG178">
        <f t="shared" si="93"/>
        <v>10.161563282442414</v>
      </c>
      <c r="AH178">
        <v>1117.362499307188</v>
      </c>
      <c r="AI178">
        <v>1100.9399393939391</v>
      </c>
      <c r="AJ178">
        <v>1.7150993766316871</v>
      </c>
      <c r="AK178">
        <v>63.968165495996793</v>
      </c>
      <c r="AL178">
        <f t="shared" si="94"/>
        <v>0.63577329659724013</v>
      </c>
      <c r="AM178">
        <v>32.854105272380288</v>
      </c>
      <c r="AN178">
        <v>33.42127454545453</v>
      </c>
      <c r="AO178">
        <v>1.298171092901644E-5</v>
      </c>
      <c r="AP178">
        <v>93.478074377991348</v>
      </c>
      <c r="AQ178">
        <v>82</v>
      </c>
      <c r="AR178">
        <v>13</v>
      </c>
      <c r="AS178">
        <f t="shared" si="95"/>
        <v>1</v>
      </c>
      <c r="AT178">
        <f t="shared" si="96"/>
        <v>0</v>
      </c>
      <c r="AU178">
        <f t="shared" si="97"/>
        <v>47544.578299656467</v>
      </c>
      <c r="AV178">
        <f t="shared" si="98"/>
        <v>1199.9974999999999</v>
      </c>
      <c r="AW178">
        <f t="shared" si="99"/>
        <v>1025.9234010935331</v>
      </c>
      <c r="AX178">
        <f t="shared" si="100"/>
        <v>0.85493794869867079</v>
      </c>
      <c r="AY178">
        <f t="shared" si="101"/>
        <v>0.18843024098843481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1674758505.7874999</v>
      </c>
      <c r="BF178">
        <v>1061.145</v>
      </c>
      <c r="BG178">
        <v>1080.82125</v>
      </c>
      <c r="BH178">
        <v>33.419362499999998</v>
      </c>
      <c r="BI178">
        <v>32.854312499999999</v>
      </c>
      <c r="BJ178">
        <v>1067.68875</v>
      </c>
      <c r="BK178">
        <v>33.137650000000001</v>
      </c>
      <c r="BL178">
        <v>650.01162500000009</v>
      </c>
      <c r="BM178">
        <v>101.158</v>
      </c>
      <c r="BN178">
        <v>0.1000096</v>
      </c>
      <c r="BO178">
        <v>32.259337500000001</v>
      </c>
      <c r="BP178">
        <v>31.996375</v>
      </c>
      <c r="BQ178">
        <v>999.9</v>
      </c>
      <c r="BR178">
        <v>0</v>
      </c>
      <c r="BS178">
        <v>0</v>
      </c>
      <c r="BT178">
        <v>9017.96875</v>
      </c>
      <c r="BU178">
        <v>0</v>
      </c>
      <c r="BV178">
        <v>172.11850000000001</v>
      </c>
      <c r="BW178">
        <v>-19.678025000000002</v>
      </c>
      <c r="BX178">
        <v>1097.8325</v>
      </c>
      <c r="BY178">
        <v>1117.5362500000001</v>
      </c>
      <c r="BZ178">
        <v>0.56505587499999999</v>
      </c>
      <c r="CA178">
        <v>1080.82125</v>
      </c>
      <c r="CB178">
        <v>32.854312499999999</v>
      </c>
      <c r="CC178">
        <v>3.38064125</v>
      </c>
      <c r="CD178">
        <v>3.3234812499999999</v>
      </c>
      <c r="CE178">
        <v>26.031937500000002</v>
      </c>
      <c r="CF178">
        <v>25.7440125</v>
      </c>
      <c r="CG178">
        <v>1199.9974999999999</v>
      </c>
      <c r="CH178">
        <v>0.49998700000000001</v>
      </c>
      <c r="CI178">
        <v>0.50001300000000004</v>
      </c>
      <c r="CJ178">
        <v>0</v>
      </c>
      <c r="CK178">
        <v>826.70187499999997</v>
      </c>
      <c r="CL178">
        <v>4.9990899999999998</v>
      </c>
      <c r="CM178">
        <v>8542.9187500000007</v>
      </c>
      <c r="CN178">
        <v>9557.7887499999997</v>
      </c>
      <c r="CO178">
        <v>41.186999999999998</v>
      </c>
      <c r="CP178">
        <v>42.819875000000003</v>
      </c>
      <c r="CQ178">
        <v>41.984250000000003</v>
      </c>
      <c r="CR178">
        <v>41.875</v>
      </c>
      <c r="CS178">
        <v>42.561999999999998</v>
      </c>
      <c r="CT178">
        <v>597.48125000000005</v>
      </c>
      <c r="CU178">
        <v>597.51625000000001</v>
      </c>
      <c r="CV178">
        <v>0</v>
      </c>
      <c r="CW178">
        <v>1674758524.5999999</v>
      </c>
      <c r="CX178">
        <v>0</v>
      </c>
      <c r="CY178">
        <v>1674757564.0999999</v>
      </c>
      <c r="CZ178" t="s">
        <v>356</v>
      </c>
      <c r="DA178">
        <v>1674757564.0999999</v>
      </c>
      <c r="DB178">
        <v>1674757561.0999999</v>
      </c>
      <c r="DC178">
        <v>36</v>
      </c>
      <c r="DD178">
        <v>6.9000000000000006E-2</v>
      </c>
      <c r="DE178">
        <v>-3.7999999999999999E-2</v>
      </c>
      <c r="DF178">
        <v>-5.3319999999999999</v>
      </c>
      <c r="DG178">
        <v>0.27300000000000002</v>
      </c>
      <c r="DH178">
        <v>415</v>
      </c>
      <c r="DI178">
        <v>32</v>
      </c>
      <c r="DJ178">
        <v>0.52</v>
      </c>
      <c r="DK178">
        <v>0.2</v>
      </c>
      <c r="DL178">
        <v>-19.606348780487799</v>
      </c>
      <c r="DM178">
        <v>-0.23695191637631699</v>
      </c>
      <c r="DN178">
        <v>5.1976435195057007E-2</v>
      </c>
      <c r="DO178">
        <v>0</v>
      </c>
      <c r="DP178">
        <v>0.55982663414634148</v>
      </c>
      <c r="DQ178">
        <v>2.401005574912907E-2</v>
      </c>
      <c r="DR178">
        <v>3.0785173795830649E-3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3.2982100000000001</v>
      </c>
      <c r="EB178">
        <v>2.6254200000000001</v>
      </c>
      <c r="EC178">
        <v>0.19547900000000001</v>
      </c>
      <c r="ED178">
        <v>0.19561000000000001</v>
      </c>
      <c r="EE178">
        <v>0.13787099999999999</v>
      </c>
      <c r="EF178">
        <v>0.135184</v>
      </c>
      <c r="EG178">
        <v>24344.9</v>
      </c>
      <c r="EH178">
        <v>24757.5</v>
      </c>
      <c r="EI178">
        <v>28150.9</v>
      </c>
      <c r="EJ178">
        <v>29618.6</v>
      </c>
      <c r="EK178">
        <v>33408.9</v>
      </c>
      <c r="EL178">
        <v>35572.699999999997</v>
      </c>
      <c r="EM178">
        <v>39739.199999999997</v>
      </c>
      <c r="EN178">
        <v>42338.5</v>
      </c>
      <c r="EO178">
        <v>2.10995</v>
      </c>
      <c r="EP178">
        <v>2.2114500000000001</v>
      </c>
      <c r="EQ178">
        <v>0.122976</v>
      </c>
      <c r="ER178">
        <v>0</v>
      </c>
      <c r="ES178">
        <v>29.999199999999998</v>
      </c>
      <c r="ET178">
        <v>999.9</v>
      </c>
      <c r="EU178">
        <v>67.3</v>
      </c>
      <c r="EV178">
        <v>35.4</v>
      </c>
      <c r="EW178">
        <v>38.418999999999997</v>
      </c>
      <c r="EX178">
        <v>57.264699999999998</v>
      </c>
      <c r="EY178">
        <v>-3.5657000000000001</v>
      </c>
      <c r="EZ178">
        <v>2</v>
      </c>
      <c r="FA178">
        <v>0.32881100000000002</v>
      </c>
      <c r="FB178">
        <v>-0.48718400000000001</v>
      </c>
      <c r="FC178">
        <v>20.2745</v>
      </c>
      <c r="FD178">
        <v>5.2199900000000001</v>
      </c>
      <c r="FE178">
        <v>12.0047</v>
      </c>
      <c r="FF178">
        <v>4.9864499999999996</v>
      </c>
      <c r="FG178">
        <v>3.28443</v>
      </c>
      <c r="FH178">
        <v>9999</v>
      </c>
      <c r="FI178">
        <v>9999</v>
      </c>
      <c r="FJ178">
        <v>9999</v>
      </c>
      <c r="FK178">
        <v>999.9</v>
      </c>
      <c r="FL178">
        <v>1.8658300000000001</v>
      </c>
      <c r="FM178">
        <v>1.86222</v>
      </c>
      <c r="FN178">
        <v>1.8642300000000001</v>
      </c>
      <c r="FO178">
        <v>1.8603499999999999</v>
      </c>
      <c r="FP178">
        <v>1.86107</v>
      </c>
      <c r="FQ178">
        <v>1.8602000000000001</v>
      </c>
      <c r="FR178">
        <v>1.86189</v>
      </c>
      <c r="FS178">
        <v>1.8585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-6.56</v>
      </c>
      <c r="GH178">
        <v>0.28170000000000001</v>
      </c>
      <c r="GI178">
        <v>-3.9704311847748919</v>
      </c>
      <c r="GJ178">
        <v>-4.001498376286535E-3</v>
      </c>
      <c r="GK178">
        <v>2.0240158909263329E-6</v>
      </c>
      <c r="GL178">
        <v>-5.0118485733500383E-10</v>
      </c>
      <c r="GM178">
        <v>-5.8397261604675788E-2</v>
      </c>
      <c r="GN178">
        <v>3.5264372609216709E-3</v>
      </c>
      <c r="GO178">
        <v>5.1992710767976636E-4</v>
      </c>
      <c r="GP178">
        <v>-9.5545545698783704E-6</v>
      </c>
      <c r="GQ178">
        <v>7</v>
      </c>
      <c r="GR178">
        <v>2079</v>
      </c>
      <c r="GS178">
        <v>3</v>
      </c>
      <c r="GT178">
        <v>32</v>
      </c>
      <c r="GU178">
        <v>15.7</v>
      </c>
      <c r="GV178">
        <v>15.8</v>
      </c>
      <c r="GW178">
        <v>2.99072</v>
      </c>
      <c r="GX178">
        <v>2.5402800000000001</v>
      </c>
      <c r="GY178">
        <v>2.04834</v>
      </c>
      <c r="GZ178">
        <v>2.6171899999999999</v>
      </c>
      <c r="HA178">
        <v>2.1972700000000001</v>
      </c>
      <c r="HB178">
        <v>2.3010299999999999</v>
      </c>
      <c r="HC178">
        <v>39.717100000000002</v>
      </c>
      <c r="HD178">
        <v>14.132</v>
      </c>
      <c r="HE178">
        <v>18</v>
      </c>
      <c r="HF178">
        <v>599.178</v>
      </c>
      <c r="HG178">
        <v>754.42</v>
      </c>
      <c r="HH178">
        <v>31.001000000000001</v>
      </c>
      <c r="HI178">
        <v>31.6127</v>
      </c>
      <c r="HJ178">
        <v>30</v>
      </c>
      <c r="HK178">
        <v>31.555399999999999</v>
      </c>
      <c r="HL178">
        <v>31.560600000000001</v>
      </c>
      <c r="HM178">
        <v>59.797600000000003</v>
      </c>
      <c r="HN178">
        <v>19.916699999999999</v>
      </c>
      <c r="HO178">
        <v>100</v>
      </c>
      <c r="HP178">
        <v>31</v>
      </c>
      <c r="HQ178">
        <v>1096.71</v>
      </c>
      <c r="HR178">
        <v>32.859400000000001</v>
      </c>
      <c r="HS178">
        <v>99.200299999999999</v>
      </c>
      <c r="HT178">
        <v>98.176299999999998</v>
      </c>
    </row>
    <row r="179" spans="1:228" x14ac:dyDescent="0.2">
      <c r="A179">
        <v>164</v>
      </c>
      <c r="B179">
        <v>1674758512.0999999</v>
      </c>
      <c r="C179">
        <v>655</v>
      </c>
      <c r="D179" t="s">
        <v>686</v>
      </c>
      <c r="E179" t="s">
        <v>687</v>
      </c>
      <c r="F179">
        <v>4</v>
      </c>
      <c r="G179">
        <v>1674758510.0999999</v>
      </c>
      <c r="H179">
        <f t="shared" si="68"/>
        <v>6.3817565491250091E-4</v>
      </c>
      <c r="I179">
        <f t="shared" si="69"/>
        <v>0.63817565491250094</v>
      </c>
      <c r="J179">
        <f t="shared" si="70"/>
        <v>10.055539016740232</v>
      </c>
      <c r="K179">
        <f t="shared" si="71"/>
        <v>1068.298571428571</v>
      </c>
      <c r="L179">
        <f t="shared" si="72"/>
        <v>688.26383041787847</v>
      </c>
      <c r="M179">
        <f t="shared" si="73"/>
        <v>69.691471043478373</v>
      </c>
      <c r="N179">
        <f t="shared" si="74"/>
        <v>108.17261588670229</v>
      </c>
      <c r="O179">
        <f t="shared" si="75"/>
        <v>4.5040604721332166E-2</v>
      </c>
      <c r="P179">
        <f t="shared" si="76"/>
        <v>2.7692630520010111</v>
      </c>
      <c r="Q179">
        <f t="shared" si="77"/>
        <v>4.4637557323148731E-2</v>
      </c>
      <c r="R179">
        <f t="shared" si="78"/>
        <v>2.7934384812040282E-2</v>
      </c>
      <c r="S179">
        <f t="shared" si="79"/>
        <v>226.11643423562927</v>
      </c>
      <c r="T179">
        <f t="shared" si="80"/>
        <v>33.491721791624279</v>
      </c>
      <c r="U179">
        <f t="shared" si="81"/>
        <v>31.994514285714281</v>
      </c>
      <c r="V179">
        <f t="shared" si="82"/>
        <v>4.7736007909658857</v>
      </c>
      <c r="W179">
        <f t="shared" si="83"/>
        <v>69.814173858382063</v>
      </c>
      <c r="X179">
        <f t="shared" si="84"/>
        <v>3.3842635262611078</v>
      </c>
      <c r="Y179">
        <f t="shared" si="85"/>
        <v>4.8475307222371216</v>
      </c>
      <c r="Z179">
        <f t="shared" si="86"/>
        <v>1.3893372647047779</v>
      </c>
      <c r="AA179">
        <f t="shared" si="87"/>
        <v>-28.14354638164129</v>
      </c>
      <c r="AB179">
        <f t="shared" si="88"/>
        <v>40.576658518166241</v>
      </c>
      <c r="AC179">
        <f t="shared" si="89"/>
        <v>3.3272070555637194</v>
      </c>
      <c r="AD179">
        <f t="shared" si="90"/>
        <v>241.87675342771792</v>
      </c>
      <c r="AE179">
        <f t="shared" si="91"/>
        <v>20.650692349245414</v>
      </c>
      <c r="AF179">
        <f t="shared" si="92"/>
        <v>0.63702237763234482</v>
      </c>
      <c r="AG179">
        <f t="shared" si="93"/>
        <v>10.055539016740232</v>
      </c>
      <c r="AH179">
        <v>1124.1933448563061</v>
      </c>
      <c r="AI179">
        <v>1107.830121212121</v>
      </c>
      <c r="AJ179">
        <v>1.725833326698579</v>
      </c>
      <c r="AK179">
        <v>63.968165495996793</v>
      </c>
      <c r="AL179">
        <f t="shared" si="94"/>
        <v>0.63817565491250094</v>
      </c>
      <c r="AM179">
        <v>32.854069663818819</v>
      </c>
      <c r="AN179">
        <v>33.423452121212122</v>
      </c>
      <c r="AO179">
        <v>5.4359653775999937E-7</v>
      </c>
      <c r="AP179">
        <v>93.478074377991348</v>
      </c>
      <c r="AQ179">
        <v>82</v>
      </c>
      <c r="AR179">
        <v>13</v>
      </c>
      <c r="AS179">
        <f t="shared" si="95"/>
        <v>1</v>
      </c>
      <c r="AT179">
        <f t="shared" si="96"/>
        <v>0</v>
      </c>
      <c r="AU179">
        <f t="shared" si="97"/>
        <v>47495.636755531639</v>
      </c>
      <c r="AV179">
        <f t="shared" si="98"/>
        <v>1200</v>
      </c>
      <c r="AW179">
        <f t="shared" si="99"/>
        <v>1025.9256135935902</v>
      </c>
      <c r="AX179">
        <f t="shared" si="100"/>
        <v>0.85493801132799185</v>
      </c>
      <c r="AY179">
        <f t="shared" si="101"/>
        <v>0.18843036186302439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1674758510.0999999</v>
      </c>
      <c r="BF179">
        <v>1068.298571428571</v>
      </c>
      <c r="BG179">
        <v>1087.988571428571</v>
      </c>
      <c r="BH179">
        <v>33.422542857142858</v>
      </c>
      <c r="BI179">
        <v>32.854185714285713</v>
      </c>
      <c r="BJ179">
        <v>1074.8557142857139</v>
      </c>
      <c r="BK179">
        <v>33.140828571428571</v>
      </c>
      <c r="BL179">
        <v>650.01185714285714</v>
      </c>
      <c r="BM179">
        <v>101.157</v>
      </c>
      <c r="BN179">
        <v>9.9913357142857123E-2</v>
      </c>
      <c r="BO179">
        <v>32.266300000000001</v>
      </c>
      <c r="BP179">
        <v>31.994514285714281</v>
      </c>
      <c r="BQ179">
        <v>999.89999999999986</v>
      </c>
      <c r="BR179">
        <v>0</v>
      </c>
      <c r="BS179">
        <v>0</v>
      </c>
      <c r="BT179">
        <v>9008.8385714285723</v>
      </c>
      <c r="BU179">
        <v>0</v>
      </c>
      <c r="BV179">
        <v>172.1925714285714</v>
      </c>
      <c r="BW179">
        <v>-19.690342857142859</v>
      </c>
      <c r="BX179">
        <v>1105.24</v>
      </c>
      <c r="BY179">
        <v>1124.948571428572</v>
      </c>
      <c r="BZ179">
        <v>0.56836314285714284</v>
      </c>
      <c r="CA179">
        <v>1087.988571428571</v>
      </c>
      <c r="CB179">
        <v>32.854185714285713</v>
      </c>
      <c r="CC179">
        <v>3.3809271428571428</v>
      </c>
      <c r="CD179">
        <v>3.3234328571428571</v>
      </c>
      <c r="CE179">
        <v>26.033371428571431</v>
      </c>
      <c r="CF179">
        <v>25.743742857142859</v>
      </c>
      <c r="CG179">
        <v>1200</v>
      </c>
      <c r="CH179">
        <v>0.49998700000000001</v>
      </c>
      <c r="CI179">
        <v>0.50001300000000004</v>
      </c>
      <c r="CJ179">
        <v>0</v>
      </c>
      <c r="CK179">
        <v>828.00328571428577</v>
      </c>
      <c r="CL179">
        <v>4.9990899999999998</v>
      </c>
      <c r="CM179">
        <v>8554.8442857142854</v>
      </c>
      <c r="CN179">
        <v>9557.8071428571438</v>
      </c>
      <c r="CO179">
        <v>41.186999999999998</v>
      </c>
      <c r="CP179">
        <v>42.821000000000012</v>
      </c>
      <c r="CQ179">
        <v>41.963999999999999</v>
      </c>
      <c r="CR179">
        <v>41.875</v>
      </c>
      <c r="CS179">
        <v>42.561999999999998</v>
      </c>
      <c r="CT179">
        <v>597.48000000000013</v>
      </c>
      <c r="CU179">
        <v>597.51999999999987</v>
      </c>
      <c r="CV179">
        <v>0</v>
      </c>
      <c r="CW179">
        <v>1674758528.8</v>
      </c>
      <c r="CX179">
        <v>0</v>
      </c>
      <c r="CY179">
        <v>1674757564.0999999</v>
      </c>
      <c r="CZ179" t="s">
        <v>356</v>
      </c>
      <c r="DA179">
        <v>1674757564.0999999</v>
      </c>
      <c r="DB179">
        <v>1674757561.0999999</v>
      </c>
      <c r="DC179">
        <v>36</v>
      </c>
      <c r="DD179">
        <v>6.9000000000000006E-2</v>
      </c>
      <c r="DE179">
        <v>-3.7999999999999999E-2</v>
      </c>
      <c r="DF179">
        <v>-5.3319999999999999</v>
      </c>
      <c r="DG179">
        <v>0.27300000000000002</v>
      </c>
      <c r="DH179">
        <v>415</v>
      </c>
      <c r="DI179">
        <v>32</v>
      </c>
      <c r="DJ179">
        <v>0.52</v>
      </c>
      <c r="DK179">
        <v>0.2</v>
      </c>
      <c r="DL179">
        <v>-19.624925000000001</v>
      </c>
      <c r="DM179">
        <v>-0.36478874296431379</v>
      </c>
      <c r="DN179">
        <v>5.7979365941686407E-2</v>
      </c>
      <c r="DO179">
        <v>0</v>
      </c>
      <c r="DP179">
        <v>0.56236097500000004</v>
      </c>
      <c r="DQ179">
        <v>3.4302202626640972E-2</v>
      </c>
      <c r="DR179">
        <v>3.9188985728613804E-3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3.29813</v>
      </c>
      <c r="EB179">
        <v>2.6251799999999998</v>
      </c>
      <c r="EC179">
        <v>0.196247</v>
      </c>
      <c r="ED179">
        <v>0.19638700000000001</v>
      </c>
      <c r="EE179">
        <v>0.13786999999999999</v>
      </c>
      <c r="EF179">
        <v>0.135185</v>
      </c>
      <c r="EG179">
        <v>24321.599999999999</v>
      </c>
      <c r="EH179">
        <v>24733.599999999999</v>
      </c>
      <c r="EI179">
        <v>28150.9</v>
      </c>
      <c r="EJ179">
        <v>29618.7</v>
      </c>
      <c r="EK179">
        <v>33408.699999999997</v>
      </c>
      <c r="EL179">
        <v>35572.400000000001</v>
      </c>
      <c r="EM179">
        <v>39738.9</v>
      </c>
      <c r="EN179">
        <v>42338.3</v>
      </c>
      <c r="EO179">
        <v>2.1099000000000001</v>
      </c>
      <c r="EP179">
        <v>2.2115</v>
      </c>
      <c r="EQ179">
        <v>0.122182</v>
      </c>
      <c r="ER179">
        <v>0</v>
      </c>
      <c r="ES179">
        <v>30.009499999999999</v>
      </c>
      <c r="ET179">
        <v>999.9</v>
      </c>
      <c r="EU179">
        <v>67.3</v>
      </c>
      <c r="EV179">
        <v>35.4</v>
      </c>
      <c r="EW179">
        <v>38.421900000000001</v>
      </c>
      <c r="EX179">
        <v>57.294699999999999</v>
      </c>
      <c r="EY179">
        <v>-3.5777199999999998</v>
      </c>
      <c r="EZ179">
        <v>2</v>
      </c>
      <c r="FA179">
        <v>0.32883400000000002</v>
      </c>
      <c r="FB179">
        <v>-0.48206700000000002</v>
      </c>
      <c r="FC179">
        <v>20.274699999999999</v>
      </c>
      <c r="FD179">
        <v>5.2201399999999998</v>
      </c>
      <c r="FE179">
        <v>12.0047</v>
      </c>
      <c r="FF179">
        <v>4.9869500000000002</v>
      </c>
      <c r="FG179">
        <v>3.2845800000000001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1.86222</v>
      </c>
      <c r="FN179">
        <v>1.86425</v>
      </c>
      <c r="FO179">
        <v>1.8603499999999999</v>
      </c>
      <c r="FP179">
        <v>1.8610899999999999</v>
      </c>
      <c r="FQ179">
        <v>1.8602000000000001</v>
      </c>
      <c r="FR179">
        <v>1.86188</v>
      </c>
      <c r="FS179">
        <v>1.8585100000000001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-6.56</v>
      </c>
      <c r="GH179">
        <v>0.28179999999999999</v>
      </c>
      <c r="GI179">
        <v>-3.9704311847748919</v>
      </c>
      <c r="GJ179">
        <v>-4.001498376286535E-3</v>
      </c>
      <c r="GK179">
        <v>2.0240158909263329E-6</v>
      </c>
      <c r="GL179">
        <v>-5.0118485733500383E-10</v>
      </c>
      <c r="GM179">
        <v>-5.8397261604675788E-2</v>
      </c>
      <c r="GN179">
        <v>3.5264372609216709E-3</v>
      </c>
      <c r="GO179">
        <v>5.1992710767976636E-4</v>
      </c>
      <c r="GP179">
        <v>-9.5545545698783704E-6</v>
      </c>
      <c r="GQ179">
        <v>7</v>
      </c>
      <c r="GR179">
        <v>2079</v>
      </c>
      <c r="GS179">
        <v>3</v>
      </c>
      <c r="GT179">
        <v>32</v>
      </c>
      <c r="GU179">
        <v>15.8</v>
      </c>
      <c r="GV179">
        <v>15.8</v>
      </c>
      <c r="GW179">
        <v>3.0041500000000001</v>
      </c>
      <c r="GX179">
        <v>2.5378400000000001</v>
      </c>
      <c r="GY179">
        <v>2.04834</v>
      </c>
      <c r="GZ179">
        <v>2.6171899999999999</v>
      </c>
      <c r="HA179">
        <v>2.1972700000000001</v>
      </c>
      <c r="HB179">
        <v>2.2985799999999998</v>
      </c>
      <c r="HC179">
        <v>39.717100000000002</v>
      </c>
      <c r="HD179">
        <v>14.132</v>
      </c>
      <c r="HE179">
        <v>18</v>
      </c>
      <c r="HF179">
        <v>599.14099999999996</v>
      </c>
      <c r="HG179">
        <v>754.46799999999996</v>
      </c>
      <c r="HH179">
        <v>31.001300000000001</v>
      </c>
      <c r="HI179">
        <v>31.6127</v>
      </c>
      <c r="HJ179">
        <v>30</v>
      </c>
      <c r="HK179">
        <v>31.555399999999999</v>
      </c>
      <c r="HL179">
        <v>31.560600000000001</v>
      </c>
      <c r="HM179">
        <v>60.087699999999998</v>
      </c>
      <c r="HN179">
        <v>19.916699999999999</v>
      </c>
      <c r="HO179">
        <v>100</v>
      </c>
      <c r="HP179">
        <v>31</v>
      </c>
      <c r="HQ179">
        <v>1103.3900000000001</v>
      </c>
      <c r="HR179">
        <v>32.857399999999998</v>
      </c>
      <c r="HS179">
        <v>99.199700000000007</v>
      </c>
      <c r="HT179">
        <v>98.176100000000005</v>
      </c>
    </row>
    <row r="180" spans="1:228" x14ac:dyDescent="0.2">
      <c r="A180">
        <v>165</v>
      </c>
      <c r="B180">
        <v>1674758516.0999999</v>
      </c>
      <c r="C180">
        <v>659</v>
      </c>
      <c r="D180" t="s">
        <v>688</v>
      </c>
      <c r="E180" t="s">
        <v>689</v>
      </c>
      <c r="F180">
        <v>4</v>
      </c>
      <c r="G180">
        <v>1674758513.7874999</v>
      </c>
      <c r="H180">
        <f t="shared" si="68"/>
        <v>6.3461672622842089E-4</v>
      </c>
      <c r="I180">
        <f t="shared" si="69"/>
        <v>0.63461672622842091</v>
      </c>
      <c r="J180">
        <f t="shared" si="70"/>
        <v>10.266297989566731</v>
      </c>
      <c r="K180">
        <f t="shared" si="71"/>
        <v>1074.48875</v>
      </c>
      <c r="L180">
        <f t="shared" si="72"/>
        <v>684.24624349359954</v>
      </c>
      <c r="M180">
        <f t="shared" si="73"/>
        <v>69.284627032348979</v>
      </c>
      <c r="N180">
        <f t="shared" si="74"/>
        <v>108.79935842117813</v>
      </c>
      <c r="O180">
        <f t="shared" si="75"/>
        <v>4.472078853090819E-2</v>
      </c>
      <c r="P180">
        <f t="shared" si="76"/>
        <v>2.768952351647052</v>
      </c>
      <c r="Q180">
        <f t="shared" si="77"/>
        <v>4.4323373179938529E-2</v>
      </c>
      <c r="R180">
        <f t="shared" si="78"/>
        <v>2.7737519954983011E-2</v>
      </c>
      <c r="S180">
        <f t="shared" si="79"/>
        <v>226.11440398551863</v>
      </c>
      <c r="T180">
        <f t="shared" si="80"/>
        <v>33.498565110327334</v>
      </c>
      <c r="U180">
        <f t="shared" si="81"/>
        <v>32.001662500000002</v>
      </c>
      <c r="V180">
        <f t="shared" si="82"/>
        <v>4.7755325743259105</v>
      </c>
      <c r="W180">
        <f t="shared" si="83"/>
        <v>69.789394898379001</v>
      </c>
      <c r="X180">
        <f t="shared" si="84"/>
        <v>3.3841637871269348</v>
      </c>
      <c r="Y180">
        <f t="shared" si="85"/>
        <v>4.8491089399107814</v>
      </c>
      <c r="Z180">
        <f t="shared" si="86"/>
        <v>1.3913687871989757</v>
      </c>
      <c r="AA180">
        <f t="shared" si="87"/>
        <v>-27.986597626673362</v>
      </c>
      <c r="AB180">
        <f t="shared" si="88"/>
        <v>40.365246882810951</v>
      </c>
      <c r="AC180">
        <f t="shared" si="89"/>
        <v>3.3104532017889534</v>
      </c>
      <c r="AD180">
        <f t="shared" si="90"/>
        <v>241.8035064434452</v>
      </c>
      <c r="AE180">
        <f t="shared" si="91"/>
        <v>20.764952845843681</v>
      </c>
      <c r="AF180">
        <f t="shared" si="92"/>
        <v>0.63424505665111508</v>
      </c>
      <c r="AG180">
        <f t="shared" si="93"/>
        <v>10.266297989566731</v>
      </c>
      <c r="AH180">
        <v>1131.312864073765</v>
      </c>
      <c r="AI180">
        <v>1114.764242424242</v>
      </c>
      <c r="AJ180">
        <v>1.7215993965352421</v>
      </c>
      <c r="AK180">
        <v>63.968165495996793</v>
      </c>
      <c r="AL180">
        <f t="shared" si="94"/>
        <v>0.63461672622842091</v>
      </c>
      <c r="AM180">
        <v>32.855653959273837</v>
      </c>
      <c r="AN180">
        <v>33.422013333333346</v>
      </c>
      <c r="AO180">
        <v>-2.0160405027564541E-5</v>
      </c>
      <c r="AP180">
        <v>93.478074377991348</v>
      </c>
      <c r="AQ180">
        <v>82</v>
      </c>
      <c r="AR180">
        <v>13</v>
      </c>
      <c r="AS180">
        <f t="shared" si="95"/>
        <v>1</v>
      </c>
      <c r="AT180">
        <f t="shared" si="96"/>
        <v>0</v>
      </c>
      <c r="AU180">
        <f t="shared" si="97"/>
        <v>47486.16965522457</v>
      </c>
      <c r="AV180">
        <f t="shared" si="98"/>
        <v>1199.99</v>
      </c>
      <c r="AW180">
        <f t="shared" si="99"/>
        <v>1025.916988593533</v>
      </c>
      <c r="AX180">
        <f t="shared" si="100"/>
        <v>0.8549379483108468</v>
      </c>
      <c r="AY180">
        <f t="shared" si="101"/>
        <v>0.18843024023993418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1674758513.7874999</v>
      </c>
      <c r="BF180">
        <v>1074.48875</v>
      </c>
      <c r="BG180">
        <v>1094.2862500000001</v>
      </c>
      <c r="BH180">
        <v>33.421574999999997</v>
      </c>
      <c r="BI180">
        <v>32.855662500000001</v>
      </c>
      <c r="BJ180">
        <v>1081.0550000000001</v>
      </c>
      <c r="BK180">
        <v>33.139850000000003</v>
      </c>
      <c r="BL180">
        <v>649.97424999999998</v>
      </c>
      <c r="BM180">
        <v>101.157</v>
      </c>
      <c r="BN180">
        <v>9.9861387499999996E-2</v>
      </c>
      <c r="BO180">
        <v>32.272062499999997</v>
      </c>
      <c r="BP180">
        <v>32.001662500000002</v>
      </c>
      <c r="BQ180">
        <v>999.9</v>
      </c>
      <c r="BR180">
        <v>0</v>
      </c>
      <c r="BS180">
        <v>0</v>
      </c>
      <c r="BT180">
        <v>9007.1875</v>
      </c>
      <c r="BU180">
        <v>0</v>
      </c>
      <c r="BV180">
        <v>172.23750000000001</v>
      </c>
      <c r="BW180">
        <v>-19.798312500000002</v>
      </c>
      <c r="BX180">
        <v>1111.6424999999999</v>
      </c>
      <c r="BY180">
        <v>1131.4625000000001</v>
      </c>
      <c r="BZ180">
        <v>0.56591324999999992</v>
      </c>
      <c r="CA180">
        <v>1094.2862500000001</v>
      </c>
      <c r="CB180">
        <v>32.855662500000001</v>
      </c>
      <c r="CC180">
        <v>3.3808237499999998</v>
      </c>
      <c r="CD180">
        <v>3.3235774999999999</v>
      </c>
      <c r="CE180">
        <v>26.0328625</v>
      </c>
      <c r="CF180">
        <v>25.744487500000002</v>
      </c>
      <c r="CG180">
        <v>1199.99</v>
      </c>
      <c r="CH180">
        <v>0.49998700000000001</v>
      </c>
      <c r="CI180">
        <v>0.50001300000000004</v>
      </c>
      <c r="CJ180">
        <v>0</v>
      </c>
      <c r="CK180">
        <v>828.68650000000002</v>
      </c>
      <c r="CL180">
        <v>4.9990899999999998</v>
      </c>
      <c r="CM180">
        <v>8564.9912499999991</v>
      </c>
      <c r="CN180">
        <v>9557.7275000000009</v>
      </c>
      <c r="CO180">
        <v>41.186999999999998</v>
      </c>
      <c r="CP180">
        <v>42.851374999999997</v>
      </c>
      <c r="CQ180">
        <v>42</v>
      </c>
      <c r="CR180">
        <v>41.875</v>
      </c>
      <c r="CS180">
        <v>42.561999999999998</v>
      </c>
      <c r="CT180">
        <v>597.47749999999996</v>
      </c>
      <c r="CU180">
        <v>597.51250000000005</v>
      </c>
      <c r="CV180">
        <v>0</v>
      </c>
      <c r="CW180">
        <v>1674758533</v>
      </c>
      <c r="CX180">
        <v>0</v>
      </c>
      <c r="CY180">
        <v>1674757564.0999999</v>
      </c>
      <c r="CZ180" t="s">
        <v>356</v>
      </c>
      <c r="DA180">
        <v>1674757564.0999999</v>
      </c>
      <c r="DB180">
        <v>1674757561.0999999</v>
      </c>
      <c r="DC180">
        <v>36</v>
      </c>
      <c r="DD180">
        <v>6.9000000000000006E-2</v>
      </c>
      <c r="DE180">
        <v>-3.7999999999999999E-2</v>
      </c>
      <c r="DF180">
        <v>-5.3319999999999999</v>
      </c>
      <c r="DG180">
        <v>0.27300000000000002</v>
      </c>
      <c r="DH180">
        <v>415</v>
      </c>
      <c r="DI180">
        <v>32</v>
      </c>
      <c r="DJ180">
        <v>0.52</v>
      </c>
      <c r="DK180">
        <v>0.2</v>
      </c>
      <c r="DL180">
        <v>-19.672795000000001</v>
      </c>
      <c r="DM180">
        <v>-0.61501013133203075</v>
      </c>
      <c r="DN180">
        <v>8.118430559535493E-2</v>
      </c>
      <c r="DO180">
        <v>0</v>
      </c>
      <c r="DP180">
        <v>0.56355682500000004</v>
      </c>
      <c r="DQ180">
        <v>3.4552851782363461E-2</v>
      </c>
      <c r="DR180">
        <v>3.9649058556761449E-3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3.2980900000000002</v>
      </c>
      <c r="EB180">
        <v>2.6253600000000001</v>
      </c>
      <c r="EC180">
        <v>0.197016</v>
      </c>
      <c r="ED180">
        <v>0.19714100000000001</v>
      </c>
      <c r="EE180">
        <v>0.137874</v>
      </c>
      <c r="EF180">
        <v>0.13519</v>
      </c>
      <c r="EG180">
        <v>24298.3</v>
      </c>
      <c r="EH180">
        <v>24710.5</v>
      </c>
      <c r="EI180">
        <v>28150.9</v>
      </c>
      <c r="EJ180">
        <v>29618.9</v>
      </c>
      <c r="EK180">
        <v>33408.6</v>
      </c>
      <c r="EL180">
        <v>35572.699999999997</v>
      </c>
      <c r="EM180">
        <v>39738.9</v>
      </c>
      <c r="EN180">
        <v>42338.7</v>
      </c>
      <c r="EO180">
        <v>2.10975</v>
      </c>
      <c r="EP180">
        <v>2.2115200000000002</v>
      </c>
      <c r="EQ180">
        <v>0.12264799999999999</v>
      </c>
      <c r="ER180">
        <v>0</v>
      </c>
      <c r="ES180">
        <v>30.019400000000001</v>
      </c>
      <c r="ET180">
        <v>999.9</v>
      </c>
      <c r="EU180">
        <v>67.3</v>
      </c>
      <c r="EV180">
        <v>35.4</v>
      </c>
      <c r="EW180">
        <v>38.4206</v>
      </c>
      <c r="EX180">
        <v>57.204700000000003</v>
      </c>
      <c r="EY180">
        <v>-3.5296500000000002</v>
      </c>
      <c r="EZ180">
        <v>2</v>
      </c>
      <c r="FA180">
        <v>0.32880599999999999</v>
      </c>
      <c r="FB180">
        <v>-0.47773700000000002</v>
      </c>
      <c r="FC180">
        <v>20.274699999999999</v>
      </c>
      <c r="FD180">
        <v>5.2208800000000002</v>
      </c>
      <c r="FE180">
        <v>12.0044</v>
      </c>
      <c r="FF180">
        <v>4.98705</v>
      </c>
      <c r="FG180">
        <v>3.2846500000000001</v>
      </c>
      <c r="FH180">
        <v>9999</v>
      </c>
      <c r="FI180">
        <v>9999</v>
      </c>
      <c r="FJ180">
        <v>9999</v>
      </c>
      <c r="FK180">
        <v>999.9</v>
      </c>
      <c r="FL180">
        <v>1.8658300000000001</v>
      </c>
      <c r="FM180">
        <v>1.86219</v>
      </c>
      <c r="FN180">
        <v>1.8642300000000001</v>
      </c>
      <c r="FO180">
        <v>1.8603499999999999</v>
      </c>
      <c r="FP180">
        <v>1.8610899999999999</v>
      </c>
      <c r="FQ180">
        <v>1.86019</v>
      </c>
      <c r="FR180">
        <v>1.86188</v>
      </c>
      <c r="FS180">
        <v>1.8585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-6.57</v>
      </c>
      <c r="GH180">
        <v>0.28170000000000001</v>
      </c>
      <c r="GI180">
        <v>-3.9704311847748919</v>
      </c>
      <c r="GJ180">
        <v>-4.001498376286535E-3</v>
      </c>
      <c r="GK180">
        <v>2.0240158909263329E-6</v>
      </c>
      <c r="GL180">
        <v>-5.0118485733500383E-10</v>
      </c>
      <c r="GM180">
        <v>-5.8397261604675788E-2</v>
      </c>
      <c r="GN180">
        <v>3.5264372609216709E-3</v>
      </c>
      <c r="GO180">
        <v>5.1992710767976636E-4</v>
      </c>
      <c r="GP180">
        <v>-9.5545545698783704E-6</v>
      </c>
      <c r="GQ180">
        <v>7</v>
      </c>
      <c r="GR180">
        <v>2079</v>
      </c>
      <c r="GS180">
        <v>3</v>
      </c>
      <c r="GT180">
        <v>32</v>
      </c>
      <c r="GU180">
        <v>15.9</v>
      </c>
      <c r="GV180">
        <v>15.9</v>
      </c>
      <c r="GW180">
        <v>3.0188000000000001</v>
      </c>
      <c r="GX180">
        <v>2.5402800000000001</v>
      </c>
      <c r="GY180">
        <v>2.04834</v>
      </c>
      <c r="GZ180">
        <v>2.6184099999999999</v>
      </c>
      <c r="HA180">
        <v>2.1972700000000001</v>
      </c>
      <c r="HB180">
        <v>2.2888199999999999</v>
      </c>
      <c r="HC180">
        <v>39.717100000000002</v>
      </c>
      <c r="HD180">
        <v>14.1408</v>
      </c>
      <c r="HE180">
        <v>18</v>
      </c>
      <c r="HF180">
        <v>599.03099999999995</v>
      </c>
      <c r="HG180">
        <v>754.49199999999996</v>
      </c>
      <c r="HH180">
        <v>31.001300000000001</v>
      </c>
      <c r="HI180">
        <v>31.6127</v>
      </c>
      <c r="HJ180">
        <v>30</v>
      </c>
      <c r="HK180">
        <v>31.555399999999999</v>
      </c>
      <c r="HL180">
        <v>31.560600000000001</v>
      </c>
      <c r="HM180">
        <v>60.380499999999998</v>
      </c>
      <c r="HN180">
        <v>19.916699999999999</v>
      </c>
      <c r="HO180">
        <v>100</v>
      </c>
      <c r="HP180">
        <v>31</v>
      </c>
      <c r="HQ180">
        <v>1110.07</v>
      </c>
      <c r="HR180">
        <v>32.8581</v>
      </c>
      <c r="HS180">
        <v>99.1999</v>
      </c>
      <c r="HT180">
        <v>98.176900000000003</v>
      </c>
    </row>
    <row r="181" spans="1:228" x14ac:dyDescent="0.2">
      <c r="A181">
        <v>166</v>
      </c>
      <c r="B181">
        <v>1674758520.0999999</v>
      </c>
      <c r="C181">
        <v>663</v>
      </c>
      <c r="D181" t="s">
        <v>690</v>
      </c>
      <c r="E181" t="s">
        <v>691</v>
      </c>
      <c r="F181">
        <v>4</v>
      </c>
      <c r="G181">
        <v>1674758518.0999999</v>
      </c>
      <c r="H181">
        <f t="shared" si="68"/>
        <v>6.3414253705347025E-4</v>
      </c>
      <c r="I181">
        <f t="shared" si="69"/>
        <v>0.63414253705347023</v>
      </c>
      <c r="J181">
        <f t="shared" si="70"/>
        <v>10.550043558763408</v>
      </c>
      <c r="K181">
        <f t="shared" si="71"/>
        <v>1081.56</v>
      </c>
      <c r="L181">
        <f t="shared" si="72"/>
        <v>679.83217664248627</v>
      </c>
      <c r="M181">
        <f t="shared" si="73"/>
        <v>68.838381064914344</v>
      </c>
      <c r="N181">
        <f t="shared" si="74"/>
        <v>109.51649831032108</v>
      </c>
      <c r="O181">
        <f t="shared" si="75"/>
        <v>4.4581588635084005E-2</v>
      </c>
      <c r="P181">
        <f t="shared" si="76"/>
        <v>2.7695295550677659</v>
      </c>
      <c r="Q181">
        <f t="shared" si="77"/>
        <v>4.4186713198275433E-2</v>
      </c>
      <c r="R181">
        <f t="shared" si="78"/>
        <v>2.7651882107002028E-2</v>
      </c>
      <c r="S181">
        <f t="shared" si="79"/>
        <v>226.115211521437</v>
      </c>
      <c r="T181">
        <f t="shared" si="80"/>
        <v>33.50465229180621</v>
      </c>
      <c r="U181">
        <f t="shared" si="81"/>
        <v>32.014685714285712</v>
      </c>
      <c r="V181">
        <f t="shared" si="82"/>
        <v>4.7790538081974647</v>
      </c>
      <c r="W181">
        <f t="shared" si="83"/>
        <v>69.770609931111309</v>
      </c>
      <c r="X181">
        <f t="shared" si="84"/>
        <v>3.3844369400839063</v>
      </c>
      <c r="Y181">
        <f t="shared" si="85"/>
        <v>4.8508060104757051</v>
      </c>
      <c r="Z181">
        <f t="shared" si="86"/>
        <v>1.3946168681135584</v>
      </c>
      <c r="AA181">
        <f t="shared" si="87"/>
        <v>-27.965685884058036</v>
      </c>
      <c r="AB181">
        <f t="shared" si="88"/>
        <v>39.354081250407305</v>
      </c>
      <c r="AC181">
        <f t="shared" si="89"/>
        <v>3.2271571895025919</v>
      </c>
      <c r="AD181">
        <f t="shared" si="90"/>
        <v>240.73076407728888</v>
      </c>
      <c r="AE181">
        <f t="shared" si="91"/>
        <v>20.81596366041904</v>
      </c>
      <c r="AF181">
        <f t="shared" si="92"/>
        <v>0.63710119911483232</v>
      </c>
      <c r="AG181">
        <f t="shared" si="93"/>
        <v>10.550043558763408</v>
      </c>
      <c r="AH181">
        <v>1138.068364182255</v>
      </c>
      <c r="AI181">
        <v>1121.461878787879</v>
      </c>
      <c r="AJ181">
        <v>1.667637617296126</v>
      </c>
      <c r="AK181">
        <v>63.968165495996793</v>
      </c>
      <c r="AL181">
        <f t="shared" si="94"/>
        <v>0.63414253705347023</v>
      </c>
      <c r="AM181">
        <v>32.855815620641323</v>
      </c>
      <c r="AN181">
        <v>33.421366060606047</v>
      </c>
      <c r="AO181">
        <v>3.9391143974596137E-5</v>
      </c>
      <c r="AP181">
        <v>93.478074377991348</v>
      </c>
      <c r="AQ181">
        <v>82</v>
      </c>
      <c r="AR181">
        <v>13</v>
      </c>
      <c r="AS181">
        <f t="shared" si="95"/>
        <v>1</v>
      </c>
      <c r="AT181">
        <f t="shared" si="96"/>
        <v>0</v>
      </c>
      <c r="AU181">
        <f t="shared" si="97"/>
        <v>47501.134292622482</v>
      </c>
      <c r="AV181">
        <f t="shared" si="98"/>
        <v>1199.992857142857</v>
      </c>
      <c r="AW181">
        <f t="shared" si="99"/>
        <v>1025.9195707364959</v>
      </c>
      <c r="AX181">
        <f t="shared" si="100"/>
        <v>0.85493806453079735</v>
      </c>
      <c r="AY181">
        <f t="shared" si="101"/>
        <v>0.18843046454443885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1674758518.0999999</v>
      </c>
      <c r="BF181">
        <v>1081.56</v>
      </c>
      <c r="BG181">
        <v>1101.4100000000001</v>
      </c>
      <c r="BH181">
        <v>33.423928571428569</v>
      </c>
      <c r="BI181">
        <v>32.855514285714293</v>
      </c>
      <c r="BJ181">
        <v>1088.1342857142861</v>
      </c>
      <c r="BK181">
        <v>33.142185714285709</v>
      </c>
      <c r="BL181">
        <v>650.02599999999995</v>
      </c>
      <c r="BM181">
        <v>101.1578571428571</v>
      </c>
      <c r="BN181">
        <v>0.1000465428571428</v>
      </c>
      <c r="BO181">
        <v>32.27825714285715</v>
      </c>
      <c r="BP181">
        <v>32.014685714285712</v>
      </c>
      <c r="BQ181">
        <v>999.89999999999986</v>
      </c>
      <c r="BR181">
        <v>0</v>
      </c>
      <c r="BS181">
        <v>0</v>
      </c>
      <c r="BT181">
        <v>9010.1785714285706</v>
      </c>
      <c r="BU181">
        <v>0</v>
      </c>
      <c r="BV181">
        <v>172.34657142857139</v>
      </c>
      <c r="BW181">
        <v>-19.849328571428568</v>
      </c>
      <c r="BX181">
        <v>1118.96</v>
      </c>
      <c r="BY181">
        <v>1138.8271428571429</v>
      </c>
      <c r="BZ181">
        <v>0.56840742857142856</v>
      </c>
      <c r="CA181">
        <v>1101.4100000000001</v>
      </c>
      <c r="CB181">
        <v>32.855514285714293</v>
      </c>
      <c r="CC181">
        <v>3.3810914285714282</v>
      </c>
      <c r="CD181">
        <v>3.3235942857142859</v>
      </c>
      <c r="CE181">
        <v>26.03417142857143</v>
      </c>
      <c r="CF181">
        <v>25.74455714285714</v>
      </c>
      <c r="CG181">
        <v>1199.992857142857</v>
      </c>
      <c r="CH181">
        <v>0.49998271428571428</v>
      </c>
      <c r="CI181">
        <v>0.50001728571428572</v>
      </c>
      <c r="CJ181">
        <v>0</v>
      </c>
      <c r="CK181">
        <v>830.01785714285722</v>
      </c>
      <c r="CL181">
        <v>4.9990899999999998</v>
      </c>
      <c r="CM181">
        <v>8576.9285714285706</v>
      </c>
      <c r="CN181">
        <v>9557.738571428572</v>
      </c>
      <c r="CO181">
        <v>41.186999999999998</v>
      </c>
      <c r="CP181">
        <v>42.857000000000014</v>
      </c>
      <c r="CQ181">
        <v>42</v>
      </c>
      <c r="CR181">
        <v>41.875</v>
      </c>
      <c r="CS181">
        <v>42.561999999999998</v>
      </c>
      <c r="CT181">
        <v>597.47428571428577</v>
      </c>
      <c r="CU181">
        <v>597.51857142857148</v>
      </c>
      <c r="CV181">
        <v>0</v>
      </c>
      <c r="CW181">
        <v>1674758536.5999999</v>
      </c>
      <c r="CX181">
        <v>0</v>
      </c>
      <c r="CY181">
        <v>1674757564.0999999</v>
      </c>
      <c r="CZ181" t="s">
        <v>356</v>
      </c>
      <c r="DA181">
        <v>1674757564.0999999</v>
      </c>
      <c r="DB181">
        <v>1674757561.0999999</v>
      </c>
      <c r="DC181">
        <v>36</v>
      </c>
      <c r="DD181">
        <v>6.9000000000000006E-2</v>
      </c>
      <c r="DE181">
        <v>-3.7999999999999999E-2</v>
      </c>
      <c r="DF181">
        <v>-5.3319999999999999</v>
      </c>
      <c r="DG181">
        <v>0.27300000000000002</v>
      </c>
      <c r="DH181">
        <v>415</v>
      </c>
      <c r="DI181">
        <v>32</v>
      </c>
      <c r="DJ181">
        <v>0.52</v>
      </c>
      <c r="DK181">
        <v>0.2</v>
      </c>
      <c r="DL181">
        <v>-19.703749999999999</v>
      </c>
      <c r="DM181">
        <v>-0.92524953095678819</v>
      </c>
      <c r="DN181">
        <v>9.9788376076574981E-2</v>
      </c>
      <c r="DO181">
        <v>0</v>
      </c>
      <c r="DP181">
        <v>0.56566340000000004</v>
      </c>
      <c r="DQ181">
        <v>2.2149388367727969E-2</v>
      </c>
      <c r="DR181">
        <v>2.8036607658559558E-3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3.2982200000000002</v>
      </c>
      <c r="EB181">
        <v>2.6253299999999999</v>
      </c>
      <c r="EC181">
        <v>0.19775999999999999</v>
      </c>
      <c r="ED181">
        <v>0.197906</v>
      </c>
      <c r="EE181">
        <v>0.13786899999999999</v>
      </c>
      <c r="EF181">
        <v>0.135188</v>
      </c>
      <c r="EG181">
        <v>24276.1</v>
      </c>
      <c r="EH181">
        <v>24687</v>
      </c>
      <c r="EI181">
        <v>28151.200000000001</v>
      </c>
      <c r="EJ181">
        <v>29619</v>
      </c>
      <c r="EK181">
        <v>33409.199999999997</v>
      </c>
      <c r="EL181">
        <v>35572.800000000003</v>
      </c>
      <c r="EM181">
        <v>39739.300000000003</v>
      </c>
      <c r="EN181">
        <v>42338.6</v>
      </c>
      <c r="EO181">
        <v>2.1099800000000002</v>
      </c>
      <c r="EP181">
        <v>2.21143</v>
      </c>
      <c r="EQ181">
        <v>0.122391</v>
      </c>
      <c r="ER181">
        <v>0</v>
      </c>
      <c r="ES181">
        <v>30.0276</v>
      </c>
      <c r="ET181">
        <v>999.9</v>
      </c>
      <c r="EU181">
        <v>67.400000000000006</v>
      </c>
      <c r="EV181">
        <v>35.4</v>
      </c>
      <c r="EW181">
        <v>38.4773</v>
      </c>
      <c r="EX181">
        <v>57.1447</v>
      </c>
      <c r="EY181">
        <v>-3.5416599999999998</v>
      </c>
      <c r="EZ181">
        <v>2</v>
      </c>
      <c r="FA181">
        <v>0.32888000000000001</v>
      </c>
      <c r="FB181">
        <v>-0.47363</v>
      </c>
      <c r="FC181">
        <v>20.2746</v>
      </c>
      <c r="FD181">
        <v>5.2207299999999996</v>
      </c>
      <c r="FE181">
        <v>12.004099999999999</v>
      </c>
      <c r="FF181">
        <v>4.9867499999999998</v>
      </c>
      <c r="FG181">
        <v>3.2846500000000001</v>
      </c>
      <c r="FH181">
        <v>9999</v>
      </c>
      <c r="FI181">
        <v>9999</v>
      </c>
      <c r="FJ181">
        <v>9999</v>
      </c>
      <c r="FK181">
        <v>999.9</v>
      </c>
      <c r="FL181">
        <v>1.8658300000000001</v>
      </c>
      <c r="FM181">
        <v>1.8622099999999999</v>
      </c>
      <c r="FN181">
        <v>1.8642700000000001</v>
      </c>
      <c r="FO181">
        <v>1.8603499999999999</v>
      </c>
      <c r="FP181">
        <v>1.8610599999999999</v>
      </c>
      <c r="FQ181">
        <v>1.86019</v>
      </c>
      <c r="FR181">
        <v>1.86188</v>
      </c>
      <c r="FS181">
        <v>1.8585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-6.58</v>
      </c>
      <c r="GH181">
        <v>0.28170000000000001</v>
      </c>
      <c r="GI181">
        <v>-3.9704311847748919</v>
      </c>
      <c r="GJ181">
        <v>-4.001498376286535E-3</v>
      </c>
      <c r="GK181">
        <v>2.0240158909263329E-6</v>
      </c>
      <c r="GL181">
        <v>-5.0118485733500383E-10</v>
      </c>
      <c r="GM181">
        <v>-5.8397261604675788E-2</v>
      </c>
      <c r="GN181">
        <v>3.5264372609216709E-3</v>
      </c>
      <c r="GO181">
        <v>5.1992710767976636E-4</v>
      </c>
      <c r="GP181">
        <v>-9.5545545698783704E-6</v>
      </c>
      <c r="GQ181">
        <v>7</v>
      </c>
      <c r="GR181">
        <v>2079</v>
      </c>
      <c r="GS181">
        <v>3</v>
      </c>
      <c r="GT181">
        <v>32</v>
      </c>
      <c r="GU181">
        <v>15.9</v>
      </c>
      <c r="GV181">
        <v>16</v>
      </c>
      <c r="GW181">
        <v>3.0334500000000002</v>
      </c>
      <c r="GX181">
        <v>2.5317400000000001</v>
      </c>
      <c r="GY181">
        <v>2.04834</v>
      </c>
      <c r="GZ181">
        <v>2.6171899999999999</v>
      </c>
      <c r="HA181">
        <v>2.1972700000000001</v>
      </c>
      <c r="HB181">
        <v>2.323</v>
      </c>
      <c r="HC181">
        <v>39.717100000000002</v>
      </c>
      <c r="HD181">
        <v>14.1495</v>
      </c>
      <c r="HE181">
        <v>18</v>
      </c>
      <c r="HF181">
        <v>599.19600000000003</v>
      </c>
      <c r="HG181">
        <v>754.39599999999996</v>
      </c>
      <c r="HH181">
        <v>31.001200000000001</v>
      </c>
      <c r="HI181">
        <v>31.613399999999999</v>
      </c>
      <c r="HJ181">
        <v>30.0001</v>
      </c>
      <c r="HK181">
        <v>31.555399999999999</v>
      </c>
      <c r="HL181">
        <v>31.560600000000001</v>
      </c>
      <c r="HM181">
        <v>60.67</v>
      </c>
      <c r="HN181">
        <v>19.916699999999999</v>
      </c>
      <c r="HO181">
        <v>100</v>
      </c>
      <c r="HP181">
        <v>31</v>
      </c>
      <c r="HQ181">
        <v>1116.75</v>
      </c>
      <c r="HR181">
        <v>32.857900000000001</v>
      </c>
      <c r="HS181">
        <v>99.200900000000004</v>
      </c>
      <c r="HT181">
        <v>98.177000000000007</v>
      </c>
    </row>
    <row r="182" spans="1:228" x14ac:dyDescent="0.2">
      <c r="A182">
        <v>167</v>
      </c>
      <c r="B182">
        <v>1674758524.0999999</v>
      </c>
      <c r="C182">
        <v>667</v>
      </c>
      <c r="D182" t="s">
        <v>692</v>
      </c>
      <c r="E182" t="s">
        <v>693</v>
      </c>
      <c r="F182">
        <v>4</v>
      </c>
      <c r="G182">
        <v>1674758521.7874999</v>
      </c>
      <c r="H182">
        <f t="shared" si="68"/>
        <v>6.3678077245839151E-4</v>
      </c>
      <c r="I182">
        <f t="shared" si="69"/>
        <v>0.63678077245839149</v>
      </c>
      <c r="J182">
        <f t="shared" si="70"/>
        <v>10.05027245863436</v>
      </c>
      <c r="K182">
        <f t="shared" si="71"/>
        <v>1087.6849999999999</v>
      </c>
      <c r="L182">
        <f t="shared" si="72"/>
        <v>704.84699505587503</v>
      </c>
      <c r="M182">
        <f t="shared" si="73"/>
        <v>71.370561473308086</v>
      </c>
      <c r="N182">
        <f t="shared" si="74"/>
        <v>110.1355183474128</v>
      </c>
      <c r="O182">
        <f t="shared" si="75"/>
        <v>4.4729312681493771E-2</v>
      </c>
      <c r="P182">
        <f t="shared" si="76"/>
        <v>2.7693618957019179</v>
      </c>
      <c r="Q182">
        <f t="shared" si="77"/>
        <v>4.4331804771284331E-2</v>
      </c>
      <c r="R182">
        <f t="shared" si="78"/>
        <v>2.774279793464738E-2</v>
      </c>
      <c r="S182">
        <f t="shared" si="79"/>
        <v>226.11714036098613</v>
      </c>
      <c r="T182">
        <f t="shared" si="80"/>
        <v>33.511910839550339</v>
      </c>
      <c r="U182">
        <f t="shared" si="81"/>
        <v>32.018225000000001</v>
      </c>
      <c r="V182">
        <f t="shared" si="82"/>
        <v>4.7800111554550107</v>
      </c>
      <c r="W182">
        <f t="shared" si="83"/>
        <v>69.734506008191516</v>
      </c>
      <c r="X182">
        <f t="shared" si="84"/>
        <v>3.3841963963366006</v>
      </c>
      <c r="Y182">
        <f t="shared" si="85"/>
        <v>4.8529724953369122</v>
      </c>
      <c r="Z182">
        <f t="shared" si="86"/>
        <v>1.39581475911841</v>
      </c>
      <c r="AA182">
        <f t="shared" si="87"/>
        <v>-28.082032065415067</v>
      </c>
      <c r="AB182">
        <f t="shared" si="88"/>
        <v>40.003561358742679</v>
      </c>
      <c r="AC182">
        <f t="shared" si="89"/>
        <v>3.2807997646245717</v>
      </c>
      <c r="AD182">
        <f t="shared" si="90"/>
        <v>241.3194694189383</v>
      </c>
      <c r="AE182">
        <f t="shared" si="91"/>
        <v>20.913057545132297</v>
      </c>
      <c r="AF182">
        <f t="shared" si="92"/>
        <v>0.63293187856435706</v>
      </c>
      <c r="AG182">
        <f t="shared" si="93"/>
        <v>10.05027245863436</v>
      </c>
      <c r="AH182">
        <v>1145.08903772893</v>
      </c>
      <c r="AI182">
        <v>1128.5183636363629</v>
      </c>
      <c r="AJ182">
        <v>1.780293564103534</v>
      </c>
      <c r="AK182">
        <v>63.968165495996793</v>
      </c>
      <c r="AL182">
        <f t="shared" si="94"/>
        <v>0.63678077245839149</v>
      </c>
      <c r="AM182">
        <v>32.855996322831999</v>
      </c>
      <c r="AN182">
        <v>33.424183030303027</v>
      </c>
      <c r="AO182">
        <v>-1.16341915235546E-5</v>
      </c>
      <c r="AP182">
        <v>93.478074377991348</v>
      </c>
      <c r="AQ182">
        <v>82</v>
      </c>
      <c r="AR182">
        <v>13</v>
      </c>
      <c r="AS182">
        <f t="shared" si="95"/>
        <v>1</v>
      </c>
      <c r="AT182">
        <f t="shared" si="96"/>
        <v>0</v>
      </c>
      <c r="AU182">
        <f t="shared" si="97"/>
        <v>47495.272236071731</v>
      </c>
      <c r="AV182">
        <f t="shared" si="98"/>
        <v>1200.00125</v>
      </c>
      <c r="AW182">
        <f t="shared" si="99"/>
        <v>1025.9269260937751</v>
      </c>
      <c r="AX182">
        <f t="shared" si="100"/>
        <v>0.85493821451750585</v>
      </c>
      <c r="AY182">
        <f t="shared" si="101"/>
        <v>0.18843075401878634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1674758521.7874999</v>
      </c>
      <c r="BF182">
        <v>1087.6849999999999</v>
      </c>
      <c r="BG182">
        <v>1107.62375</v>
      </c>
      <c r="BH182">
        <v>33.421912499999998</v>
      </c>
      <c r="BI182">
        <v>32.857225</v>
      </c>
      <c r="BJ182">
        <v>1094.26875</v>
      </c>
      <c r="BK182">
        <v>33.1402</v>
      </c>
      <c r="BL182">
        <v>650.03537499999993</v>
      </c>
      <c r="BM182">
        <v>101.156875</v>
      </c>
      <c r="BN182">
        <v>9.9939562500000009E-2</v>
      </c>
      <c r="BO182">
        <v>32.286162500000003</v>
      </c>
      <c r="BP182">
        <v>32.018225000000001</v>
      </c>
      <c r="BQ182">
        <v>999.9</v>
      </c>
      <c r="BR182">
        <v>0</v>
      </c>
      <c r="BS182">
        <v>0</v>
      </c>
      <c r="BT182">
        <v>9009.375</v>
      </c>
      <c r="BU182">
        <v>0</v>
      </c>
      <c r="BV182">
        <v>172.44374999999999</v>
      </c>
      <c r="BW182">
        <v>-19.939387499999999</v>
      </c>
      <c r="BX182">
        <v>1125.29375</v>
      </c>
      <c r="BY182">
        <v>1145.2550000000001</v>
      </c>
      <c r="BZ182">
        <v>0.56470200000000004</v>
      </c>
      <c r="CA182">
        <v>1107.62375</v>
      </c>
      <c r="CB182">
        <v>32.857225</v>
      </c>
      <c r="CC182">
        <v>3.3808525</v>
      </c>
      <c r="CD182">
        <v>3.3237287499999999</v>
      </c>
      <c r="CE182">
        <v>26.033000000000001</v>
      </c>
      <c r="CF182">
        <v>25.745262499999999</v>
      </c>
      <c r="CG182">
        <v>1200.00125</v>
      </c>
      <c r="CH182">
        <v>0.49997775</v>
      </c>
      <c r="CI182">
        <v>0.50002225</v>
      </c>
      <c r="CJ182">
        <v>0</v>
      </c>
      <c r="CK182">
        <v>831.02912500000002</v>
      </c>
      <c r="CL182">
        <v>4.9990899999999998</v>
      </c>
      <c r="CM182">
        <v>8586.6287499999999</v>
      </c>
      <c r="CN182">
        <v>9557.7837500000005</v>
      </c>
      <c r="CO182">
        <v>41.186999999999998</v>
      </c>
      <c r="CP182">
        <v>42.875</v>
      </c>
      <c r="CQ182">
        <v>42</v>
      </c>
      <c r="CR182">
        <v>41.875</v>
      </c>
      <c r="CS182">
        <v>42.561999999999998</v>
      </c>
      <c r="CT182">
        <v>597.47250000000008</v>
      </c>
      <c r="CU182">
        <v>597.52874999999995</v>
      </c>
      <c r="CV182">
        <v>0</v>
      </c>
      <c r="CW182">
        <v>1674758540.8</v>
      </c>
      <c r="CX182">
        <v>0</v>
      </c>
      <c r="CY182">
        <v>1674757564.0999999</v>
      </c>
      <c r="CZ182" t="s">
        <v>356</v>
      </c>
      <c r="DA182">
        <v>1674757564.0999999</v>
      </c>
      <c r="DB182">
        <v>1674757561.0999999</v>
      </c>
      <c r="DC182">
        <v>36</v>
      </c>
      <c r="DD182">
        <v>6.9000000000000006E-2</v>
      </c>
      <c r="DE182">
        <v>-3.7999999999999999E-2</v>
      </c>
      <c r="DF182">
        <v>-5.3319999999999999</v>
      </c>
      <c r="DG182">
        <v>0.27300000000000002</v>
      </c>
      <c r="DH182">
        <v>415</v>
      </c>
      <c r="DI182">
        <v>32</v>
      </c>
      <c r="DJ182">
        <v>0.52</v>
      </c>
      <c r="DK182">
        <v>0.2</v>
      </c>
      <c r="DL182">
        <v>-19.784835000000001</v>
      </c>
      <c r="DM182">
        <v>-1.0601290806754411</v>
      </c>
      <c r="DN182">
        <v>0.11987642501759881</v>
      </c>
      <c r="DO182">
        <v>0</v>
      </c>
      <c r="DP182">
        <v>0.56633875000000011</v>
      </c>
      <c r="DQ182">
        <v>1.066626641650301E-3</v>
      </c>
      <c r="DR182">
        <v>1.8650660812689829E-3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3.2981699999999998</v>
      </c>
      <c r="EB182">
        <v>2.6251799999999998</v>
      </c>
      <c r="EC182">
        <v>0.19853100000000001</v>
      </c>
      <c r="ED182">
        <v>0.19864499999999999</v>
      </c>
      <c r="EE182">
        <v>0.137879</v>
      </c>
      <c r="EF182">
        <v>0.13519800000000001</v>
      </c>
      <c r="EG182">
        <v>24252.400000000001</v>
      </c>
      <c r="EH182">
        <v>24664</v>
      </c>
      <c r="EI182">
        <v>28150.9</v>
      </c>
      <c r="EJ182">
        <v>29618.7</v>
      </c>
      <c r="EK182">
        <v>33408.300000000003</v>
      </c>
      <c r="EL182">
        <v>35572.5</v>
      </c>
      <c r="EM182">
        <v>39738.699999999997</v>
      </c>
      <c r="EN182">
        <v>42338.8</v>
      </c>
      <c r="EO182">
        <v>2.11002</v>
      </c>
      <c r="EP182">
        <v>2.2115800000000001</v>
      </c>
      <c r="EQ182">
        <v>0.121959</v>
      </c>
      <c r="ER182">
        <v>0</v>
      </c>
      <c r="ES182">
        <v>30.038</v>
      </c>
      <c r="ET182">
        <v>999.9</v>
      </c>
      <c r="EU182">
        <v>67.400000000000006</v>
      </c>
      <c r="EV182">
        <v>35.4</v>
      </c>
      <c r="EW182">
        <v>38.471899999999998</v>
      </c>
      <c r="EX182">
        <v>56.604700000000001</v>
      </c>
      <c r="EY182">
        <v>-3.59375</v>
      </c>
      <c r="EZ182">
        <v>2</v>
      </c>
      <c r="FA182">
        <v>0.32885700000000001</v>
      </c>
      <c r="FB182">
        <v>-0.46963500000000002</v>
      </c>
      <c r="FC182">
        <v>20.2745</v>
      </c>
      <c r="FD182">
        <v>5.2199900000000001</v>
      </c>
      <c r="FE182">
        <v>12.0055</v>
      </c>
      <c r="FF182">
        <v>4.98705</v>
      </c>
      <c r="FG182">
        <v>3.2845800000000001</v>
      </c>
      <c r="FH182">
        <v>9999</v>
      </c>
      <c r="FI182">
        <v>9999</v>
      </c>
      <c r="FJ182">
        <v>9999</v>
      </c>
      <c r="FK182">
        <v>999.9</v>
      </c>
      <c r="FL182">
        <v>1.8658300000000001</v>
      </c>
      <c r="FM182">
        <v>1.8622000000000001</v>
      </c>
      <c r="FN182">
        <v>1.8642399999999999</v>
      </c>
      <c r="FO182">
        <v>1.8603499999999999</v>
      </c>
      <c r="FP182">
        <v>1.86107</v>
      </c>
      <c r="FQ182">
        <v>1.86019</v>
      </c>
      <c r="FR182">
        <v>1.86188</v>
      </c>
      <c r="FS182">
        <v>1.8585100000000001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-6.59</v>
      </c>
      <c r="GH182">
        <v>0.28179999999999999</v>
      </c>
      <c r="GI182">
        <v>-3.9704311847748919</v>
      </c>
      <c r="GJ182">
        <v>-4.001498376286535E-3</v>
      </c>
      <c r="GK182">
        <v>2.0240158909263329E-6</v>
      </c>
      <c r="GL182">
        <v>-5.0118485733500383E-10</v>
      </c>
      <c r="GM182">
        <v>-5.8397261604675788E-2</v>
      </c>
      <c r="GN182">
        <v>3.5264372609216709E-3</v>
      </c>
      <c r="GO182">
        <v>5.1992710767976636E-4</v>
      </c>
      <c r="GP182">
        <v>-9.5545545698783704E-6</v>
      </c>
      <c r="GQ182">
        <v>7</v>
      </c>
      <c r="GR182">
        <v>2079</v>
      </c>
      <c r="GS182">
        <v>3</v>
      </c>
      <c r="GT182">
        <v>32</v>
      </c>
      <c r="GU182">
        <v>16</v>
      </c>
      <c r="GV182">
        <v>16.100000000000001</v>
      </c>
      <c r="GW182">
        <v>3.0468799999999998</v>
      </c>
      <c r="GX182">
        <v>2.5341800000000001</v>
      </c>
      <c r="GY182">
        <v>2.04834</v>
      </c>
      <c r="GZ182">
        <v>2.6171899999999999</v>
      </c>
      <c r="HA182">
        <v>2.1972700000000001</v>
      </c>
      <c r="HB182">
        <v>2.33765</v>
      </c>
      <c r="HC182">
        <v>39.717100000000002</v>
      </c>
      <c r="HD182">
        <v>14.1408</v>
      </c>
      <c r="HE182">
        <v>18</v>
      </c>
      <c r="HF182">
        <v>599.23299999999995</v>
      </c>
      <c r="HG182">
        <v>754.54100000000005</v>
      </c>
      <c r="HH182">
        <v>31.001200000000001</v>
      </c>
      <c r="HI182">
        <v>31.615500000000001</v>
      </c>
      <c r="HJ182">
        <v>30.0001</v>
      </c>
      <c r="HK182">
        <v>31.555399999999999</v>
      </c>
      <c r="HL182">
        <v>31.560600000000001</v>
      </c>
      <c r="HM182">
        <v>60.962400000000002</v>
      </c>
      <c r="HN182">
        <v>19.916699999999999</v>
      </c>
      <c r="HO182">
        <v>100</v>
      </c>
      <c r="HP182">
        <v>31</v>
      </c>
      <c r="HQ182">
        <v>1123.42</v>
      </c>
      <c r="HR182">
        <v>32.935299999999998</v>
      </c>
      <c r="HS182">
        <v>99.199600000000004</v>
      </c>
      <c r="HT182">
        <v>98.1768</v>
      </c>
    </row>
    <row r="183" spans="1:228" x14ac:dyDescent="0.2">
      <c r="A183">
        <v>168</v>
      </c>
      <c r="B183">
        <v>1674758528.0999999</v>
      </c>
      <c r="C183">
        <v>671</v>
      </c>
      <c r="D183" t="s">
        <v>694</v>
      </c>
      <c r="E183" t="s">
        <v>695</v>
      </c>
      <c r="F183">
        <v>4</v>
      </c>
      <c r="G183">
        <v>1674758526.0999999</v>
      </c>
      <c r="H183">
        <f t="shared" si="68"/>
        <v>6.3723893693112333E-4</v>
      </c>
      <c r="I183">
        <f t="shared" si="69"/>
        <v>0.63723893693112332</v>
      </c>
      <c r="J183">
        <f t="shared" si="70"/>
        <v>10.331552954286682</v>
      </c>
      <c r="K183">
        <f t="shared" si="71"/>
        <v>1094.95</v>
      </c>
      <c r="L183">
        <f t="shared" si="72"/>
        <v>701.40923349099387</v>
      </c>
      <c r="M183">
        <f t="shared" si="73"/>
        <v>71.021856412157902</v>
      </c>
      <c r="N183">
        <f t="shared" si="74"/>
        <v>110.87019954306147</v>
      </c>
      <c r="O183">
        <f t="shared" si="75"/>
        <v>4.4671377673495813E-2</v>
      </c>
      <c r="P183">
        <f t="shared" si="76"/>
        <v>2.7700214270430661</v>
      </c>
      <c r="Q183">
        <f t="shared" si="77"/>
        <v>4.4274987402553818E-2</v>
      </c>
      <c r="R183">
        <f t="shared" si="78"/>
        <v>2.7707187936742629E-2</v>
      </c>
      <c r="S183">
        <f t="shared" si="79"/>
        <v>226.11732395038561</v>
      </c>
      <c r="T183">
        <f t="shared" si="80"/>
        <v>33.518833763620336</v>
      </c>
      <c r="U183">
        <f t="shared" si="81"/>
        <v>32.030185714285707</v>
      </c>
      <c r="V183">
        <f t="shared" si="82"/>
        <v>4.7832476644145734</v>
      </c>
      <c r="W183">
        <f t="shared" si="83"/>
        <v>69.715533002702387</v>
      </c>
      <c r="X183">
        <f t="shared" si="84"/>
        <v>3.3846753192620196</v>
      </c>
      <c r="Y183">
        <f t="shared" si="85"/>
        <v>4.8549801937694701</v>
      </c>
      <c r="Z183">
        <f t="shared" si="86"/>
        <v>1.3985723451525538</v>
      </c>
      <c r="AA183">
        <f t="shared" si="87"/>
        <v>-28.10223711866254</v>
      </c>
      <c r="AB183">
        <f t="shared" si="88"/>
        <v>39.32053614951284</v>
      </c>
      <c r="AC183">
        <f t="shared" si="89"/>
        <v>3.2243208182145171</v>
      </c>
      <c r="AD183">
        <f t="shared" si="90"/>
        <v>240.55994379945042</v>
      </c>
      <c r="AE183">
        <f t="shared" si="91"/>
        <v>20.759179539228466</v>
      </c>
      <c r="AF183">
        <f t="shared" si="92"/>
        <v>0.63683217283216587</v>
      </c>
      <c r="AG183">
        <f t="shared" si="93"/>
        <v>10.331552954286682</v>
      </c>
      <c r="AH183">
        <v>1151.9081428460199</v>
      </c>
      <c r="AI183">
        <v>1135.3678787878789</v>
      </c>
      <c r="AJ183">
        <v>1.70362692397548</v>
      </c>
      <c r="AK183">
        <v>63.968165495996793</v>
      </c>
      <c r="AL183">
        <f t="shared" si="94"/>
        <v>0.63723893693112332</v>
      </c>
      <c r="AM183">
        <v>32.859491131474464</v>
      </c>
      <c r="AN183">
        <v>33.427977575757573</v>
      </c>
      <c r="AO183">
        <v>1.8232901207998362E-5</v>
      </c>
      <c r="AP183">
        <v>93.478074377991348</v>
      </c>
      <c r="AQ183">
        <v>82</v>
      </c>
      <c r="AR183">
        <v>13</v>
      </c>
      <c r="AS183">
        <f t="shared" si="95"/>
        <v>1</v>
      </c>
      <c r="AT183">
        <f t="shared" si="96"/>
        <v>0</v>
      </c>
      <c r="AU183">
        <f t="shared" si="97"/>
        <v>47512.321226646527</v>
      </c>
      <c r="AV183">
        <f t="shared" si="98"/>
        <v>1200.001428571429</v>
      </c>
      <c r="AW183">
        <f t="shared" si="99"/>
        <v>1025.9271564509772</v>
      </c>
      <c r="AX183">
        <f t="shared" si="100"/>
        <v>0.85493827925881505</v>
      </c>
      <c r="AY183">
        <f t="shared" si="101"/>
        <v>0.18843087896951299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1674758526.0999999</v>
      </c>
      <c r="BF183">
        <v>1094.95</v>
      </c>
      <c r="BG183">
        <v>1114.757142857143</v>
      </c>
      <c r="BH183">
        <v>33.426928571428569</v>
      </c>
      <c r="BI183">
        <v>32.858699999999992</v>
      </c>
      <c r="BJ183">
        <v>1101.542857142857</v>
      </c>
      <c r="BK183">
        <v>33.145157142857137</v>
      </c>
      <c r="BL183">
        <v>649.96185714285718</v>
      </c>
      <c r="BM183">
        <v>101.1561428571429</v>
      </c>
      <c r="BN183">
        <v>9.9804485714285712E-2</v>
      </c>
      <c r="BO183">
        <v>32.293485714285723</v>
      </c>
      <c r="BP183">
        <v>32.030185714285707</v>
      </c>
      <c r="BQ183">
        <v>999.89999999999986</v>
      </c>
      <c r="BR183">
        <v>0</v>
      </c>
      <c r="BS183">
        <v>0</v>
      </c>
      <c r="BT183">
        <v>9012.9457142857154</v>
      </c>
      <c r="BU183">
        <v>0</v>
      </c>
      <c r="BV183">
        <v>172.54528571428571</v>
      </c>
      <c r="BW183">
        <v>-19.806928571428571</v>
      </c>
      <c r="BX183">
        <v>1132.8171428571429</v>
      </c>
      <c r="BY183">
        <v>1152.6300000000001</v>
      </c>
      <c r="BZ183">
        <v>0.56821457142857146</v>
      </c>
      <c r="CA183">
        <v>1114.757142857143</v>
      </c>
      <c r="CB183">
        <v>32.858699999999992</v>
      </c>
      <c r="CC183">
        <v>3.3813371428571419</v>
      </c>
      <c r="CD183">
        <v>3.3238585714285711</v>
      </c>
      <c r="CE183">
        <v>26.035414285714289</v>
      </c>
      <c r="CF183">
        <v>25.745942857142861</v>
      </c>
      <c r="CG183">
        <v>1200.001428571429</v>
      </c>
      <c r="CH183">
        <v>0.4999764285714286</v>
      </c>
      <c r="CI183">
        <v>0.50002357142857146</v>
      </c>
      <c r="CJ183">
        <v>0</v>
      </c>
      <c r="CK183">
        <v>832.19728571428573</v>
      </c>
      <c r="CL183">
        <v>4.9990899999999998</v>
      </c>
      <c r="CM183">
        <v>8598.1471428571422</v>
      </c>
      <c r="CN183">
        <v>9557.7757142857154</v>
      </c>
      <c r="CO183">
        <v>41.186999999999998</v>
      </c>
      <c r="CP183">
        <v>42.875</v>
      </c>
      <c r="CQ183">
        <v>42</v>
      </c>
      <c r="CR183">
        <v>41.892714285714291</v>
      </c>
      <c r="CS183">
        <v>42.561999999999998</v>
      </c>
      <c r="CT183">
        <v>597.47000000000014</v>
      </c>
      <c r="CU183">
        <v>597.53142857142859</v>
      </c>
      <c r="CV183">
        <v>0</v>
      </c>
      <c r="CW183">
        <v>1674758545</v>
      </c>
      <c r="CX183">
        <v>0</v>
      </c>
      <c r="CY183">
        <v>1674757564.0999999</v>
      </c>
      <c r="CZ183" t="s">
        <v>356</v>
      </c>
      <c r="DA183">
        <v>1674757564.0999999</v>
      </c>
      <c r="DB183">
        <v>1674757561.0999999</v>
      </c>
      <c r="DC183">
        <v>36</v>
      </c>
      <c r="DD183">
        <v>6.9000000000000006E-2</v>
      </c>
      <c r="DE183">
        <v>-3.7999999999999999E-2</v>
      </c>
      <c r="DF183">
        <v>-5.3319999999999999</v>
      </c>
      <c r="DG183">
        <v>0.27300000000000002</v>
      </c>
      <c r="DH183">
        <v>415</v>
      </c>
      <c r="DI183">
        <v>32</v>
      </c>
      <c r="DJ183">
        <v>0.52</v>
      </c>
      <c r="DK183">
        <v>0.2</v>
      </c>
      <c r="DL183">
        <v>-19.809355</v>
      </c>
      <c r="DM183">
        <v>-0.63143414634143835</v>
      </c>
      <c r="DN183">
        <v>0.10661470102664081</v>
      </c>
      <c r="DO183">
        <v>0</v>
      </c>
      <c r="DP183">
        <v>0.56680319999999995</v>
      </c>
      <c r="DQ183">
        <v>-4.3121425891188706E-3</v>
      </c>
      <c r="DR183">
        <v>1.729958499502236E-3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3.2982200000000002</v>
      </c>
      <c r="EB183">
        <v>2.6254599999999999</v>
      </c>
      <c r="EC183">
        <v>0.19928699999999999</v>
      </c>
      <c r="ED183">
        <v>0.19939499999999999</v>
      </c>
      <c r="EE183">
        <v>0.13788800000000001</v>
      </c>
      <c r="EF183">
        <v>0.13519300000000001</v>
      </c>
      <c r="EG183">
        <v>24229.7</v>
      </c>
      <c r="EH183">
        <v>24640.3</v>
      </c>
      <c r="EI183">
        <v>28151.1</v>
      </c>
      <c r="EJ183">
        <v>29618</v>
      </c>
      <c r="EK183">
        <v>33408.199999999997</v>
      </c>
      <c r="EL183">
        <v>35571.699999999997</v>
      </c>
      <c r="EM183">
        <v>39739</v>
      </c>
      <c r="EN183">
        <v>42337.5</v>
      </c>
      <c r="EO183">
        <v>2.1096699999999999</v>
      </c>
      <c r="EP183">
        <v>2.2115999999999998</v>
      </c>
      <c r="EQ183">
        <v>0.12286</v>
      </c>
      <c r="ER183">
        <v>0</v>
      </c>
      <c r="ES183">
        <v>30.0474</v>
      </c>
      <c r="ET183">
        <v>999.9</v>
      </c>
      <c r="EU183">
        <v>67.400000000000006</v>
      </c>
      <c r="EV183">
        <v>35.4</v>
      </c>
      <c r="EW183">
        <v>38.4756</v>
      </c>
      <c r="EX183">
        <v>57.054699999999997</v>
      </c>
      <c r="EY183">
        <v>-3.5977600000000001</v>
      </c>
      <c r="EZ183">
        <v>2</v>
      </c>
      <c r="FA183">
        <v>0.32880100000000001</v>
      </c>
      <c r="FB183">
        <v>-0.46625499999999998</v>
      </c>
      <c r="FC183">
        <v>20.2744</v>
      </c>
      <c r="FD183">
        <v>5.2183400000000004</v>
      </c>
      <c r="FE183">
        <v>12.0044</v>
      </c>
      <c r="FF183">
        <v>4.9867499999999998</v>
      </c>
      <c r="FG183">
        <v>3.2841999999999998</v>
      </c>
      <c r="FH183">
        <v>9999</v>
      </c>
      <c r="FI183">
        <v>9999</v>
      </c>
      <c r="FJ183">
        <v>9999</v>
      </c>
      <c r="FK183">
        <v>999.9</v>
      </c>
      <c r="FL183">
        <v>1.8657999999999999</v>
      </c>
      <c r="FM183">
        <v>1.86222</v>
      </c>
      <c r="FN183">
        <v>1.8642300000000001</v>
      </c>
      <c r="FO183">
        <v>1.8603499999999999</v>
      </c>
      <c r="FP183">
        <v>1.86107</v>
      </c>
      <c r="FQ183">
        <v>1.8601799999999999</v>
      </c>
      <c r="FR183">
        <v>1.86188</v>
      </c>
      <c r="FS183">
        <v>1.8585100000000001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-6.6</v>
      </c>
      <c r="GH183">
        <v>0.28179999999999999</v>
      </c>
      <c r="GI183">
        <v>-3.9704311847748919</v>
      </c>
      <c r="GJ183">
        <v>-4.001498376286535E-3</v>
      </c>
      <c r="GK183">
        <v>2.0240158909263329E-6</v>
      </c>
      <c r="GL183">
        <v>-5.0118485733500383E-10</v>
      </c>
      <c r="GM183">
        <v>-5.8397261604675788E-2</v>
      </c>
      <c r="GN183">
        <v>3.5264372609216709E-3</v>
      </c>
      <c r="GO183">
        <v>5.1992710767976636E-4</v>
      </c>
      <c r="GP183">
        <v>-9.5545545698783704E-6</v>
      </c>
      <c r="GQ183">
        <v>7</v>
      </c>
      <c r="GR183">
        <v>2079</v>
      </c>
      <c r="GS183">
        <v>3</v>
      </c>
      <c r="GT183">
        <v>32</v>
      </c>
      <c r="GU183">
        <v>16.100000000000001</v>
      </c>
      <c r="GV183">
        <v>16.100000000000001</v>
      </c>
      <c r="GW183">
        <v>3.0627399999999998</v>
      </c>
      <c r="GX183">
        <v>2.5293000000000001</v>
      </c>
      <c r="GY183">
        <v>2.04834</v>
      </c>
      <c r="GZ183">
        <v>2.6171899999999999</v>
      </c>
      <c r="HA183">
        <v>2.1972700000000001</v>
      </c>
      <c r="HB183">
        <v>2.34253</v>
      </c>
      <c r="HC183">
        <v>39.717100000000002</v>
      </c>
      <c r="HD183">
        <v>14.1495</v>
      </c>
      <c r="HE183">
        <v>18</v>
      </c>
      <c r="HF183">
        <v>598.976</v>
      </c>
      <c r="HG183">
        <v>754.56500000000005</v>
      </c>
      <c r="HH183">
        <v>31.001100000000001</v>
      </c>
      <c r="HI183">
        <v>31.615500000000001</v>
      </c>
      <c r="HJ183">
        <v>30.0001</v>
      </c>
      <c r="HK183">
        <v>31.555399999999999</v>
      </c>
      <c r="HL183">
        <v>31.560600000000001</v>
      </c>
      <c r="HM183">
        <v>61.257800000000003</v>
      </c>
      <c r="HN183">
        <v>19.916699999999999</v>
      </c>
      <c r="HO183">
        <v>100</v>
      </c>
      <c r="HP183">
        <v>31</v>
      </c>
      <c r="HQ183">
        <v>1130.0999999999999</v>
      </c>
      <c r="HR183">
        <v>32.962400000000002</v>
      </c>
      <c r="HS183">
        <v>99.200299999999999</v>
      </c>
      <c r="HT183">
        <v>98.174000000000007</v>
      </c>
    </row>
    <row r="184" spans="1:228" x14ac:dyDescent="0.2">
      <c r="A184">
        <v>169</v>
      </c>
      <c r="B184">
        <v>1674758532.0999999</v>
      </c>
      <c r="C184">
        <v>675</v>
      </c>
      <c r="D184" t="s">
        <v>696</v>
      </c>
      <c r="E184" t="s">
        <v>697</v>
      </c>
      <c r="F184">
        <v>4</v>
      </c>
      <c r="G184">
        <v>1674758529.7874999</v>
      </c>
      <c r="H184">
        <f t="shared" si="68"/>
        <v>6.3597203886259137E-4</v>
      </c>
      <c r="I184">
        <f t="shared" si="69"/>
        <v>0.63597203886259135</v>
      </c>
      <c r="J184">
        <f t="shared" si="70"/>
        <v>10.456983015303408</v>
      </c>
      <c r="K184">
        <f t="shared" si="71"/>
        <v>1101.0150000000001</v>
      </c>
      <c r="L184">
        <f t="shared" si="72"/>
        <v>701.46032776651407</v>
      </c>
      <c r="M184">
        <f t="shared" si="73"/>
        <v>71.028039067121384</v>
      </c>
      <c r="N184">
        <f t="shared" si="74"/>
        <v>111.48590068163777</v>
      </c>
      <c r="O184">
        <f t="shared" si="75"/>
        <v>4.4507263828042112E-2</v>
      </c>
      <c r="P184">
        <f t="shared" si="76"/>
        <v>2.7690743932828243</v>
      </c>
      <c r="Q184">
        <f t="shared" si="77"/>
        <v>4.4113633592613478E-2</v>
      </c>
      <c r="R184">
        <f t="shared" si="78"/>
        <v>2.7606096828364367E-2</v>
      </c>
      <c r="S184">
        <f t="shared" si="79"/>
        <v>226.11612523593084</v>
      </c>
      <c r="T184">
        <f t="shared" si="80"/>
        <v>33.523882280648358</v>
      </c>
      <c r="U184">
        <f t="shared" si="81"/>
        <v>32.038625000000003</v>
      </c>
      <c r="V184">
        <f t="shared" si="82"/>
        <v>4.7855324403074073</v>
      </c>
      <c r="W184">
        <f t="shared" si="83"/>
        <v>69.697578828738514</v>
      </c>
      <c r="X184">
        <f t="shared" si="84"/>
        <v>3.3846306451394228</v>
      </c>
      <c r="Y184">
        <f t="shared" si="85"/>
        <v>4.8561667449828727</v>
      </c>
      <c r="Z184">
        <f t="shared" si="86"/>
        <v>1.4009017951679845</v>
      </c>
      <c r="AA184">
        <f t="shared" si="87"/>
        <v>-28.046366913840281</v>
      </c>
      <c r="AB184">
        <f t="shared" si="88"/>
        <v>38.693152909385766</v>
      </c>
      <c r="AC184">
        <f t="shared" si="89"/>
        <v>3.1741590934212196</v>
      </c>
      <c r="AD184">
        <f t="shared" si="90"/>
        <v>239.93707032489755</v>
      </c>
      <c r="AE184">
        <f t="shared" si="91"/>
        <v>20.898314583444243</v>
      </c>
      <c r="AF184">
        <f t="shared" si="92"/>
        <v>0.63727065730595134</v>
      </c>
      <c r="AG184">
        <f t="shared" si="93"/>
        <v>10.456983015303408</v>
      </c>
      <c r="AH184">
        <v>1158.8691780779261</v>
      </c>
      <c r="AI184">
        <v>1142.188363636363</v>
      </c>
      <c r="AJ184">
        <v>1.7096620743366331</v>
      </c>
      <c r="AK184">
        <v>63.968165495996793</v>
      </c>
      <c r="AL184">
        <f t="shared" si="94"/>
        <v>0.63597203886259135</v>
      </c>
      <c r="AM184">
        <v>32.857708901040738</v>
      </c>
      <c r="AN184">
        <v>33.425253939393933</v>
      </c>
      <c r="AO184">
        <v>-3.1097159198934191E-5</v>
      </c>
      <c r="AP184">
        <v>93.478074377991348</v>
      </c>
      <c r="AQ184">
        <v>81</v>
      </c>
      <c r="AR184">
        <v>12</v>
      </c>
      <c r="AS184">
        <f t="shared" si="95"/>
        <v>1</v>
      </c>
      <c r="AT184">
        <f t="shared" si="96"/>
        <v>0</v>
      </c>
      <c r="AU184">
        <f t="shared" si="97"/>
        <v>47485.53241872431</v>
      </c>
      <c r="AV184">
        <f t="shared" si="98"/>
        <v>1199.9962499999999</v>
      </c>
      <c r="AW184">
        <f t="shared" si="99"/>
        <v>1025.9226135937465</v>
      </c>
      <c r="AX184">
        <f t="shared" si="100"/>
        <v>0.85493818300994406</v>
      </c>
      <c r="AY184">
        <f t="shared" si="101"/>
        <v>0.18843069320919198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1674758529.7874999</v>
      </c>
      <c r="BF184">
        <v>1101.0150000000001</v>
      </c>
      <c r="BG184">
        <v>1120.9512500000001</v>
      </c>
      <c r="BH184">
        <v>33.426012499999999</v>
      </c>
      <c r="BI184">
        <v>32.857487499999998</v>
      </c>
      <c r="BJ184">
        <v>1107.615</v>
      </c>
      <c r="BK184">
        <v>33.14425</v>
      </c>
      <c r="BL184">
        <v>650.070875</v>
      </c>
      <c r="BM184">
        <v>101.15725</v>
      </c>
      <c r="BN184">
        <v>0.10013585</v>
      </c>
      <c r="BO184">
        <v>32.297812499999999</v>
      </c>
      <c r="BP184">
        <v>32.038625000000003</v>
      </c>
      <c r="BQ184">
        <v>999.9</v>
      </c>
      <c r="BR184">
        <v>0</v>
      </c>
      <c r="BS184">
        <v>0</v>
      </c>
      <c r="BT184">
        <v>9007.8137499999993</v>
      </c>
      <c r="BU184">
        <v>0</v>
      </c>
      <c r="BV184">
        <v>172.67375000000001</v>
      </c>
      <c r="BW184">
        <v>-19.936824999999999</v>
      </c>
      <c r="BX184">
        <v>1139.0887499999999</v>
      </c>
      <c r="BY184">
        <v>1159.0337500000001</v>
      </c>
      <c r="BZ184">
        <v>0.56854112500000009</v>
      </c>
      <c r="CA184">
        <v>1120.9512500000001</v>
      </c>
      <c r="CB184">
        <v>32.857487499999998</v>
      </c>
      <c r="CC184">
        <v>3.38128625</v>
      </c>
      <c r="CD184">
        <v>3.32377375</v>
      </c>
      <c r="CE184">
        <v>26.035137500000001</v>
      </c>
      <c r="CF184">
        <v>25.745474999999999</v>
      </c>
      <c r="CG184">
        <v>1199.9962499999999</v>
      </c>
      <c r="CH184">
        <v>0.49997924999999999</v>
      </c>
      <c r="CI184">
        <v>0.50002075000000001</v>
      </c>
      <c r="CJ184">
        <v>0</v>
      </c>
      <c r="CK184">
        <v>833.13175000000001</v>
      </c>
      <c r="CL184">
        <v>4.9990899999999998</v>
      </c>
      <c r="CM184">
        <v>8608.2125000000015</v>
      </c>
      <c r="CN184">
        <v>9557.7599999999984</v>
      </c>
      <c r="CO184">
        <v>41.186999999999998</v>
      </c>
      <c r="CP184">
        <v>42.875</v>
      </c>
      <c r="CQ184">
        <v>42</v>
      </c>
      <c r="CR184">
        <v>41.898249999999997</v>
      </c>
      <c r="CS184">
        <v>42.561999999999998</v>
      </c>
      <c r="CT184">
        <v>597.47125000000005</v>
      </c>
      <c r="CU184">
        <v>597.52499999999998</v>
      </c>
      <c r="CV184">
        <v>0</v>
      </c>
      <c r="CW184">
        <v>1674758548.5999999</v>
      </c>
      <c r="CX184">
        <v>0</v>
      </c>
      <c r="CY184">
        <v>1674757564.0999999</v>
      </c>
      <c r="CZ184" t="s">
        <v>356</v>
      </c>
      <c r="DA184">
        <v>1674757564.0999999</v>
      </c>
      <c r="DB184">
        <v>1674757561.0999999</v>
      </c>
      <c r="DC184">
        <v>36</v>
      </c>
      <c r="DD184">
        <v>6.9000000000000006E-2</v>
      </c>
      <c r="DE184">
        <v>-3.7999999999999999E-2</v>
      </c>
      <c r="DF184">
        <v>-5.3319999999999999</v>
      </c>
      <c r="DG184">
        <v>0.27300000000000002</v>
      </c>
      <c r="DH184">
        <v>415</v>
      </c>
      <c r="DI184">
        <v>32</v>
      </c>
      <c r="DJ184">
        <v>0.52</v>
      </c>
      <c r="DK184">
        <v>0.2</v>
      </c>
      <c r="DL184">
        <v>-19.860512499999999</v>
      </c>
      <c r="DM184">
        <v>-0.37083264540331751</v>
      </c>
      <c r="DN184">
        <v>8.906894011803447E-2</v>
      </c>
      <c r="DO184">
        <v>0</v>
      </c>
      <c r="DP184">
        <v>0.56698910000000002</v>
      </c>
      <c r="DQ184">
        <v>6.5419136960596152E-3</v>
      </c>
      <c r="DR184">
        <v>1.9507684742172879E-3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3.2982399999999998</v>
      </c>
      <c r="EB184">
        <v>2.6253500000000001</v>
      </c>
      <c r="EC184">
        <v>0.200045</v>
      </c>
      <c r="ED184">
        <v>0.200154</v>
      </c>
      <c r="EE184">
        <v>0.13788</v>
      </c>
      <c r="EF184">
        <v>0.13519800000000001</v>
      </c>
      <c r="EG184">
        <v>24207</v>
      </c>
      <c r="EH184">
        <v>24617.200000000001</v>
      </c>
      <c r="EI184">
        <v>28151.5</v>
      </c>
      <c r="EJ184">
        <v>29618.400000000001</v>
      </c>
      <c r="EK184">
        <v>33408.6</v>
      </c>
      <c r="EL184">
        <v>35572.199999999997</v>
      </c>
      <c r="EM184">
        <v>39739</v>
      </c>
      <c r="EN184">
        <v>42338.2</v>
      </c>
      <c r="EO184">
        <v>2.1103999999999998</v>
      </c>
      <c r="EP184">
        <v>2.2118500000000001</v>
      </c>
      <c r="EQ184">
        <v>0.121489</v>
      </c>
      <c r="ER184">
        <v>0</v>
      </c>
      <c r="ES184">
        <v>30.0562</v>
      </c>
      <c r="ET184">
        <v>999.9</v>
      </c>
      <c r="EU184">
        <v>67.400000000000006</v>
      </c>
      <c r="EV184">
        <v>35.4</v>
      </c>
      <c r="EW184">
        <v>38.477600000000002</v>
      </c>
      <c r="EX184">
        <v>57.114699999999999</v>
      </c>
      <c r="EY184">
        <v>-3.6217999999999999</v>
      </c>
      <c r="EZ184">
        <v>2</v>
      </c>
      <c r="FA184">
        <v>0.32885900000000001</v>
      </c>
      <c r="FB184">
        <v>-0.46280199999999999</v>
      </c>
      <c r="FC184">
        <v>20.2746</v>
      </c>
      <c r="FD184">
        <v>5.2208800000000002</v>
      </c>
      <c r="FE184">
        <v>12.0046</v>
      </c>
      <c r="FF184">
        <v>4.9873000000000003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1.86582</v>
      </c>
      <c r="FM184">
        <v>1.8622099999999999</v>
      </c>
      <c r="FN184">
        <v>1.86426</v>
      </c>
      <c r="FO184">
        <v>1.8603499999999999</v>
      </c>
      <c r="FP184">
        <v>1.86107</v>
      </c>
      <c r="FQ184">
        <v>1.86019</v>
      </c>
      <c r="FR184">
        <v>1.86188</v>
      </c>
      <c r="FS184">
        <v>1.8585100000000001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-6.6</v>
      </c>
      <c r="GH184">
        <v>0.28179999999999999</v>
      </c>
      <c r="GI184">
        <v>-3.9704311847748919</v>
      </c>
      <c r="GJ184">
        <v>-4.001498376286535E-3</v>
      </c>
      <c r="GK184">
        <v>2.0240158909263329E-6</v>
      </c>
      <c r="GL184">
        <v>-5.0118485733500383E-10</v>
      </c>
      <c r="GM184">
        <v>-5.8397261604675788E-2</v>
      </c>
      <c r="GN184">
        <v>3.5264372609216709E-3</v>
      </c>
      <c r="GO184">
        <v>5.1992710767976636E-4</v>
      </c>
      <c r="GP184">
        <v>-9.5545545698783704E-6</v>
      </c>
      <c r="GQ184">
        <v>7</v>
      </c>
      <c r="GR184">
        <v>2079</v>
      </c>
      <c r="GS184">
        <v>3</v>
      </c>
      <c r="GT184">
        <v>32</v>
      </c>
      <c r="GU184">
        <v>16.100000000000001</v>
      </c>
      <c r="GV184">
        <v>16.2</v>
      </c>
      <c r="GW184">
        <v>3.0773899999999998</v>
      </c>
      <c r="GX184">
        <v>2.5305200000000001</v>
      </c>
      <c r="GY184">
        <v>2.04834</v>
      </c>
      <c r="GZ184">
        <v>2.6171899999999999</v>
      </c>
      <c r="HA184">
        <v>2.1972700000000001</v>
      </c>
      <c r="HB184">
        <v>2.32056</v>
      </c>
      <c r="HC184">
        <v>39.717100000000002</v>
      </c>
      <c r="HD184">
        <v>14.1408</v>
      </c>
      <c r="HE184">
        <v>18</v>
      </c>
      <c r="HF184">
        <v>599.50800000000004</v>
      </c>
      <c r="HG184">
        <v>754.80600000000004</v>
      </c>
      <c r="HH184">
        <v>31.001000000000001</v>
      </c>
      <c r="HI184">
        <v>31.615500000000001</v>
      </c>
      <c r="HJ184">
        <v>30.0001</v>
      </c>
      <c r="HK184">
        <v>31.555399999999999</v>
      </c>
      <c r="HL184">
        <v>31.560600000000001</v>
      </c>
      <c r="HM184">
        <v>61.5486</v>
      </c>
      <c r="HN184">
        <v>19.629300000000001</v>
      </c>
      <c r="HO184">
        <v>100</v>
      </c>
      <c r="HP184">
        <v>31</v>
      </c>
      <c r="HQ184">
        <v>1136.78</v>
      </c>
      <c r="HR184">
        <v>33.003</v>
      </c>
      <c r="HS184">
        <v>99.200800000000001</v>
      </c>
      <c r="HT184">
        <v>98.175600000000003</v>
      </c>
    </row>
    <row r="185" spans="1:228" x14ac:dyDescent="0.2">
      <c r="A185">
        <v>170</v>
      </c>
      <c r="B185">
        <v>1674758536.0999999</v>
      </c>
      <c r="C185">
        <v>679</v>
      </c>
      <c r="D185" t="s">
        <v>698</v>
      </c>
      <c r="E185" t="s">
        <v>699</v>
      </c>
      <c r="F185">
        <v>4</v>
      </c>
      <c r="G185">
        <v>1674758534.0999999</v>
      </c>
      <c r="H185">
        <f t="shared" si="68"/>
        <v>6.2593368958780533E-4</v>
      </c>
      <c r="I185">
        <f t="shared" si="69"/>
        <v>0.62593368958780538</v>
      </c>
      <c r="J185">
        <f t="shared" si="70"/>
        <v>10.454253263039652</v>
      </c>
      <c r="K185">
        <f t="shared" si="71"/>
        <v>1108.201428571429</v>
      </c>
      <c r="L185">
        <f t="shared" si="72"/>
        <v>703.12332153043667</v>
      </c>
      <c r="M185">
        <f t="shared" si="73"/>
        <v>71.195716446047626</v>
      </c>
      <c r="N185">
        <f t="shared" si="74"/>
        <v>112.21245584905691</v>
      </c>
      <c r="O185">
        <f t="shared" si="75"/>
        <v>4.3859781210661676E-2</v>
      </c>
      <c r="P185">
        <f t="shared" si="76"/>
        <v>2.7683966357361673</v>
      </c>
      <c r="Q185">
        <f t="shared" si="77"/>
        <v>4.3477374780587191E-2</v>
      </c>
      <c r="R185">
        <f t="shared" si="78"/>
        <v>2.7207438919578154E-2</v>
      </c>
      <c r="S185">
        <f t="shared" si="79"/>
        <v>226.1177598072465</v>
      </c>
      <c r="T185">
        <f t="shared" si="80"/>
        <v>33.534434148653723</v>
      </c>
      <c r="U185">
        <f t="shared" si="81"/>
        <v>32.032528571428571</v>
      </c>
      <c r="V185">
        <f t="shared" si="82"/>
        <v>4.7838818531303184</v>
      </c>
      <c r="W185">
        <f t="shared" si="83"/>
        <v>69.67388972887592</v>
      </c>
      <c r="X185">
        <f t="shared" si="84"/>
        <v>3.3849195032214396</v>
      </c>
      <c r="Y185">
        <f t="shared" si="85"/>
        <v>4.8582324259392973</v>
      </c>
      <c r="Z185">
        <f t="shared" si="86"/>
        <v>1.3989623499088788</v>
      </c>
      <c r="AA185">
        <f t="shared" si="87"/>
        <v>-27.603675710822216</v>
      </c>
      <c r="AB185">
        <f t="shared" si="88"/>
        <v>40.717477423352911</v>
      </c>
      <c r="AC185">
        <f t="shared" si="89"/>
        <v>3.3410641567582142</v>
      </c>
      <c r="AD185">
        <f t="shared" si="90"/>
        <v>242.57262567653541</v>
      </c>
      <c r="AE185">
        <f t="shared" si="91"/>
        <v>20.947384969111276</v>
      </c>
      <c r="AF185">
        <f t="shared" si="92"/>
        <v>0.58149752940028754</v>
      </c>
      <c r="AG185">
        <f t="shared" si="93"/>
        <v>10.454253263039652</v>
      </c>
      <c r="AH185">
        <v>1165.76891850673</v>
      </c>
      <c r="AI185">
        <v>1149.0901212121209</v>
      </c>
      <c r="AJ185">
        <v>1.709455671613594</v>
      </c>
      <c r="AK185">
        <v>63.968165495996793</v>
      </c>
      <c r="AL185">
        <f t="shared" si="94"/>
        <v>0.62593368958780538</v>
      </c>
      <c r="AM185">
        <v>32.876775232199122</v>
      </c>
      <c r="AN185">
        <v>33.435192727272707</v>
      </c>
      <c r="AO185">
        <v>4.2003913128444938E-6</v>
      </c>
      <c r="AP185">
        <v>93.478074377991348</v>
      </c>
      <c r="AQ185">
        <v>81</v>
      </c>
      <c r="AR185">
        <v>12</v>
      </c>
      <c r="AS185">
        <f t="shared" si="95"/>
        <v>1</v>
      </c>
      <c r="AT185">
        <f t="shared" si="96"/>
        <v>0</v>
      </c>
      <c r="AU185">
        <f t="shared" si="97"/>
        <v>47465.662960093614</v>
      </c>
      <c r="AV185">
        <f t="shared" si="98"/>
        <v>1200.005714285714</v>
      </c>
      <c r="AW185">
        <f t="shared" si="99"/>
        <v>1025.9306278794022</v>
      </c>
      <c r="AX185">
        <f t="shared" si="100"/>
        <v>0.85493811876560311</v>
      </c>
      <c r="AY185">
        <f t="shared" si="101"/>
        <v>0.18843056921761395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1674758534.0999999</v>
      </c>
      <c r="BF185">
        <v>1108.201428571429</v>
      </c>
      <c r="BG185">
        <v>1128.1314285714279</v>
      </c>
      <c r="BH185">
        <v>33.429199999999987</v>
      </c>
      <c r="BI185">
        <v>32.910400000000003</v>
      </c>
      <c r="BJ185">
        <v>1114.8114285714289</v>
      </c>
      <c r="BK185">
        <v>33.147399999999998</v>
      </c>
      <c r="BL185">
        <v>650.0291428571428</v>
      </c>
      <c r="BM185">
        <v>101.15642857142861</v>
      </c>
      <c r="BN185">
        <v>9.994320000000001E-2</v>
      </c>
      <c r="BO185">
        <v>32.305342857142861</v>
      </c>
      <c r="BP185">
        <v>32.032528571428571</v>
      </c>
      <c r="BQ185">
        <v>999.89999999999986</v>
      </c>
      <c r="BR185">
        <v>0</v>
      </c>
      <c r="BS185">
        <v>0</v>
      </c>
      <c r="BT185">
        <v>9004.2857142857138</v>
      </c>
      <c r="BU185">
        <v>0</v>
      </c>
      <c r="BV185">
        <v>172.82257142857139</v>
      </c>
      <c r="BW185">
        <v>-19.93111428571428</v>
      </c>
      <c r="BX185">
        <v>1146.53</v>
      </c>
      <c r="BY185">
        <v>1166.525714285714</v>
      </c>
      <c r="BZ185">
        <v>0.51879614285714282</v>
      </c>
      <c r="CA185">
        <v>1128.1314285714279</v>
      </c>
      <c r="CB185">
        <v>32.910400000000003</v>
      </c>
      <c r="CC185">
        <v>3.3815814285714292</v>
      </c>
      <c r="CD185">
        <v>3.3291042857142861</v>
      </c>
      <c r="CE185">
        <v>26.036657142857141</v>
      </c>
      <c r="CF185">
        <v>25.772500000000001</v>
      </c>
      <c r="CG185">
        <v>1200.005714285714</v>
      </c>
      <c r="CH185">
        <v>0.49997857142857138</v>
      </c>
      <c r="CI185">
        <v>0.50002142857142862</v>
      </c>
      <c r="CJ185">
        <v>0</v>
      </c>
      <c r="CK185">
        <v>834.26942857142865</v>
      </c>
      <c r="CL185">
        <v>4.9990899999999998</v>
      </c>
      <c r="CM185">
        <v>8619.8714285714268</v>
      </c>
      <c r="CN185">
        <v>9557.8185714285701</v>
      </c>
      <c r="CO185">
        <v>41.186999999999998</v>
      </c>
      <c r="CP185">
        <v>42.875</v>
      </c>
      <c r="CQ185">
        <v>42</v>
      </c>
      <c r="CR185">
        <v>41.901571428571422</v>
      </c>
      <c r="CS185">
        <v>42.561999999999998</v>
      </c>
      <c r="CT185">
        <v>597.47857142857151</v>
      </c>
      <c r="CU185">
        <v>597.52714285714296</v>
      </c>
      <c r="CV185">
        <v>0</v>
      </c>
      <c r="CW185">
        <v>1674758552.8</v>
      </c>
      <c r="CX185">
        <v>0</v>
      </c>
      <c r="CY185">
        <v>1674757564.0999999</v>
      </c>
      <c r="CZ185" t="s">
        <v>356</v>
      </c>
      <c r="DA185">
        <v>1674757564.0999999</v>
      </c>
      <c r="DB185">
        <v>1674757561.0999999</v>
      </c>
      <c r="DC185">
        <v>36</v>
      </c>
      <c r="DD185">
        <v>6.9000000000000006E-2</v>
      </c>
      <c r="DE185">
        <v>-3.7999999999999999E-2</v>
      </c>
      <c r="DF185">
        <v>-5.3319999999999999</v>
      </c>
      <c r="DG185">
        <v>0.27300000000000002</v>
      </c>
      <c r="DH185">
        <v>415</v>
      </c>
      <c r="DI185">
        <v>32</v>
      </c>
      <c r="DJ185">
        <v>0.52</v>
      </c>
      <c r="DK185">
        <v>0.2</v>
      </c>
      <c r="DL185">
        <v>-19.8852425</v>
      </c>
      <c r="DM185">
        <v>-0.31113658536582223</v>
      </c>
      <c r="DN185">
        <v>8.7277849101304136E-2</v>
      </c>
      <c r="DO185">
        <v>0</v>
      </c>
      <c r="DP185">
        <v>0.56099362500000005</v>
      </c>
      <c r="DQ185">
        <v>-9.7305242026267127E-2</v>
      </c>
      <c r="DR185">
        <v>1.7542819115933882E-2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3.2980900000000002</v>
      </c>
      <c r="EB185">
        <v>2.62521</v>
      </c>
      <c r="EC185">
        <v>0.20078599999999999</v>
      </c>
      <c r="ED185">
        <v>0.20089499999999999</v>
      </c>
      <c r="EE185">
        <v>0.13791800000000001</v>
      </c>
      <c r="EF185">
        <v>0.135518</v>
      </c>
      <c r="EG185">
        <v>24183.7</v>
      </c>
      <c r="EH185">
        <v>24594.400000000001</v>
      </c>
      <c r="EI185">
        <v>28150.5</v>
      </c>
      <c r="EJ185">
        <v>29618.5</v>
      </c>
      <c r="EK185">
        <v>33406.400000000001</v>
      </c>
      <c r="EL185">
        <v>35559</v>
      </c>
      <c r="EM185">
        <v>39738</v>
      </c>
      <c r="EN185">
        <v>42338.1</v>
      </c>
      <c r="EO185">
        <v>2.1102699999999999</v>
      </c>
      <c r="EP185">
        <v>2.2118699999999998</v>
      </c>
      <c r="EQ185">
        <v>0.12173100000000001</v>
      </c>
      <c r="ER185">
        <v>0</v>
      </c>
      <c r="ES185">
        <v>30.066700000000001</v>
      </c>
      <c r="ET185">
        <v>999.9</v>
      </c>
      <c r="EU185">
        <v>67.400000000000006</v>
      </c>
      <c r="EV185">
        <v>35.299999999999997</v>
      </c>
      <c r="EW185">
        <v>38.264699999999998</v>
      </c>
      <c r="EX185">
        <v>57.054699999999997</v>
      </c>
      <c r="EY185">
        <v>-3.5657000000000001</v>
      </c>
      <c r="EZ185">
        <v>2</v>
      </c>
      <c r="FA185">
        <v>0.32894299999999999</v>
      </c>
      <c r="FB185">
        <v>-0.45975199999999999</v>
      </c>
      <c r="FC185">
        <v>20.2746</v>
      </c>
      <c r="FD185">
        <v>5.2204300000000003</v>
      </c>
      <c r="FE185">
        <v>12.0053</v>
      </c>
      <c r="FF185">
        <v>4.9873000000000003</v>
      </c>
      <c r="FG185">
        <v>3.2846500000000001</v>
      </c>
      <c r="FH185">
        <v>9999</v>
      </c>
      <c r="FI185">
        <v>9999</v>
      </c>
      <c r="FJ185">
        <v>9999</v>
      </c>
      <c r="FK185">
        <v>999.9</v>
      </c>
      <c r="FL185">
        <v>1.8658300000000001</v>
      </c>
      <c r="FM185">
        <v>1.8622000000000001</v>
      </c>
      <c r="FN185">
        <v>1.8642799999999999</v>
      </c>
      <c r="FO185">
        <v>1.8603499999999999</v>
      </c>
      <c r="FP185">
        <v>1.8610800000000001</v>
      </c>
      <c r="FQ185">
        <v>1.8602000000000001</v>
      </c>
      <c r="FR185">
        <v>1.86188</v>
      </c>
      <c r="FS185">
        <v>1.8585100000000001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-6.62</v>
      </c>
      <c r="GH185">
        <v>0.28189999999999998</v>
      </c>
      <c r="GI185">
        <v>-3.9704311847748919</v>
      </c>
      <c r="GJ185">
        <v>-4.001498376286535E-3</v>
      </c>
      <c r="GK185">
        <v>2.0240158909263329E-6</v>
      </c>
      <c r="GL185">
        <v>-5.0118485733500383E-10</v>
      </c>
      <c r="GM185">
        <v>-5.8397261604675788E-2</v>
      </c>
      <c r="GN185">
        <v>3.5264372609216709E-3</v>
      </c>
      <c r="GO185">
        <v>5.1992710767976636E-4</v>
      </c>
      <c r="GP185">
        <v>-9.5545545698783704E-6</v>
      </c>
      <c r="GQ185">
        <v>7</v>
      </c>
      <c r="GR185">
        <v>2079</v>
      </c>
      <c r="GS185">
        <v>3</v>
      </c>
      <c r="GT185">
        <v>32</v>
      </c>
      <c r="GU185">
        <v>16.2</v>
      </c>
      <c r="GV185">
        <v>16.2</v>
      </c>
      <c r="GW185">
        <v>3.0920399999999999</v>
      </c>
      <c r="GX185">
        <v>2.5354000000000001</v>
      </c>
      <c r="GY185">
        <v>2.04834</v>
      </c>
      <c r="GZ185">
        <v>2.6171899999999999</v>
      </c>
      <c r="HA185">
        <v>2.1972700000000001</v>
      </c>
      <c r="HB185">
        <v>2.31812</v>
      </c>
      <c r="HC185">
        <v>39.717100000000002</v>
      </c>
      <c r="HD185">
        <v>14.1408</v>
      </c>
      <c r="HE185">
        <v>18</v>
      </c>
      <c r="HF185">
        <v>599.41600000000005</v>
      </c>
      <c r="HG185">
        <v>754.85299999999995</v>
      </c>
      <c r="HH185">
        <v>31.000900000000001</v>
      </c>
      <c r="HI185">
        <v>31.615500000000001</v>
      </c>
      <c r="HJ185">
        <v>30.0001</v>
      </c>
      <c r="HK185">
        <v>31.555399999999999</v>
      </c>
      <c r="HL185">
        <v>31.5624</v>
      </c>
      <c r="HM185">
        <v>61.841000000000001</v>
      </c>
      <c r="HN185">
        <v>19.629300000000001</v>
      </c>
      <c r="HO185">
        <v>100</v>
      </c>
      <c r="HP185">
        <v>31</v>
      </c>
      <c r="HQ185">
        <v>1143.46</v>
      </c>
      <c r="HR185">
        <v>33.009700000000002</v>
      </c>
      <c r="HS185">
        <v>99.197999999999993</v>
      </c>
      <c r="HT185">
        <v>98.175600000000003</v>
      </c>
    </row>
    <row r="186" spans="1:228" x14ac:dyDescent="0.2">
      <c r="A186">
        <v>171</v>
      </c>
      <c r="B186">
        <v>1674758540.0999999</v>
      </c>
      <c r="C186">
        <v>683</v>
      </c>
      <c r="D186" t="s">
        <v>700</v>
      </c>
      <c r="E186" t="s">
        <v>701</v>
      </c>
      <c r="F186">
        <v>4</v>
      </c>
      <c r="G186">
        <v>1674758537.7874999</v>
      </c>
      <c r="H186">
        <f t="shared" si="68"/>
        <v>6.0762349841662021E-4</v>
      </c>
      <c r="I186">
        <f t="shared" si="69"/>
        <v>0.60762349841662022</v>
      </c>
      <c r="J186">
        <f t="shared" si="70"/>
        <v>10.437057512867204</v>
      </c>
      <c r="K186">
        <f t="shared" si="71"/>
        <v>1114.28</v>
      </c>
      <c r="L186">
        <f t="shared" si="72"/>
        <v>697.44702674848963</v>
      </c>
      <c r="M186">
        <f t="shared" si="73"/>
        <v>70.620921006084586</v>
      </c>
      <c r="N186">
        <f t="shared" si="74"/>
        <v>112.82789493780049</v>
      </c>
      <c r="O186">
        <f t="shared" si="75"/>
        <v>4.2483049590471153E-2</v>
      </c>
      <c r="P186">
        <f t="shared" si="76"/>
        <v>2.7660566828757265</v>
      </c>
      <c r="Q186">
        <f t="shared" si="77"/>
        <v>4.2123866577655412E-2</v>
      </c>
      <c r="R186">
        <f t="shared" si="78"/>
        <v>2.6359434533798187E-2</v>
      </c>
      <c r="S186">
        <f t="shared" si="79"/>
        <v>226.11793836087685</v>
      </c>
      <c r="T186">
        <f t="shared" si="80"/>
        <v>33.544590157927757</v>
      </c>
      <c r="U186">
        <f t="shared" si="81"/>
        <v>32.052750000000003</v>
      </c>
      <c r="V186">
        <f t="shared" si="82"/>
        <v>4.789358640884152</v>
      </c>
      <c r="W186">
        <f t="shared" si="83"/>
        <v>69.715515060691047</v>
      </c>
      <c r="X186">
        <f t="shared" si="84"/>
        <v>3.3877441702912838</v>
      </c>
      <c r="Y186">
        <f t="shared" si="85"/>
        <v>4.8593834060353327</v>
      </c>
      <c r="Z186">
        <f t="shared" si="86"/>
        <v>1.4016144705928681</v>
      </c>
      <c r="AA186">
        <f t="shared" si="87"/>
        <v>-26.79619628017295</v>
      </c>
      <c r="AB186">
        <f t="shared" si="88"/>
        <v>38.293088731832547</v>
      </c>
      <c r="AC186">
        <f t="shared" si="89"/>
        <v>3.1451668979336382</v>
      </c>
      <c r="AD186">
        <f t="shared" si="90"/>
        <v>240.75999771047009</v>
      </c>
      <c r="AE186">
        <f t="shared" si="91"/>
        <v>21.095747781200902</v>
      </c>
      <c r="AF186">
        <f t="shared" si="92"/>
        <v>0.52582740162282571</v>
      </c>
      <c r="AG186">
        <f t="shared" si="93"/>
        <v>10.437057512867204</v>
      </c>
      <c r="AH186">
        <v>1172.806089346901</v>
      </c>
      <c r="AI186">
        <v>1156.01</v>
      </c>
      <c r="AJ186">
        <v>1.743217109313046</v>
      </c>
      <c r="AK186">
        <v>63.968165495996793</v>
      </c>
      <c r="AL186">
        <f t="shared" si="94"/>
        <v>0.60762349841662022</v>
      </c>
      <c r="AM186">
        <v>32.986377849785207</v>
      </c>
      <c r="AN186">
        <v>33.476233939393907</v>
      </c>
      <c r="AO186">
        <v>9.1211297683792027E-3</v>
      </c>
      <c r="AP186">
        <v>93.478074377991348</v>
      </c>
      <c r="AQ186">
        <v>81</v>
      </c>
      <c r="AR186">
        <v>12</v>
      </c>
      <c r="AS186">
        <f t="shared" si="95"/>
        <v>1</v>
      </c>
      <c r="AT186">
        <f t="shared" si="96"/>
        <v>0</v>
      </c>
      <c r="AU186">
        <f t="shared" si="97"/>
        <v>47400.493713072254</v>
      </c>
      <c r="AV186">
        <f t="shared" si="98"/>
        <v>1200.0062499999999</v>
      </c>
      <c r="AW186">
        <f t="shared" si="99"/>
        <v>1025.9311260937186</v>
      </c>
      <c r="AX186">
        <f t="shared" si="100"/>
        <v>0.85493815227522241</v>
      </c>
      <c r="AY186">
        <f t="shared" si="101"/>
        <v>0.1884306338911792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1674758537.7874999</v>
      </c>
      <c r="BF186">
        <v>1114.28</v>
      </c>
      <c r="BG186">
        <v>1134.29375</v>
      </c>
      <c r="BH186">
        <v>33.457112500000001</v>
      </c>
      <c r="BI186">
        <v>32.987974999999999</v>
      </c>
      <c r="BJ186">
        <v>1120.8987500000001</v>
      </c>
      <c r="BK186">
        <v>33.175124999999987</v>
      </c>
      <c r="BL186">
        <v>650.00312499999995</v>
      </c>
      <c r="BM186">
        <v>101.15625</v>
      </c>
      <c r="BN186">
        <v>0.1000724125</v>
      </c>
      <c r="BO186">
        <v>32.309537499999998</v>
      </c>
      <c r="BP186">
        <v>32.052750000000003</v>
      </c>
      <c r="BQ186">
        <v>999.9</v>
      </c>
      <c r="BR186">
        <v>0</v>
      </c>
      <c r="BS186">
        <v>0</v>
      </c>
      <c r="BT186">
        <v>8991.875</v>
      </c>
      <c r="BU186">
        <v>0</v>
      </c>
      <c r="BV186">
        <v>172.90450000000001</v>
      </c>
      <c r="BW186">
        <v>-20.014175000000002</v>
      </c>
      <c r="BX186">
        <v>1152.8512499999999</v>
      </c>
      <c r="BY186">
        <v>1172.9875</v>
      </c>
      <c r="BZ186">
        <v>0.46911387500000001</v>
      </c>
      <c r="CA186">
        <v>1134.29375</v>
      </c>
      <c r="CB186">
        <v>32.987974999999999</v>
      </c>
      <c r="CC186">
        <v>3.3843925000000001</v>
      </c>
      <c r="CD186">
        <v>3.3369374999999999</v>
      </c>
      <c r="CE186">
        <v>26.050687499999999</v>
      </c>
      <c r="CF186">
        <v>25.8121875</v>
      </c>
      <c r="CG186">
        <v>1200.0062499999999</v>
      </c>
      <c r="CH186">
        <v>0.49997787500000002</v>
      </c>
      <c r="CI186">
        <v>0.50002212500000009</v>
      </c>
      <c r="CJ186">
        <v>0</v>
      </c>
      <c r="CK186">
        <v>835.09687499999995</v>
      </c>
      <c r="CL186">
        <v>4.9990899999999998</v>
      </c>
      <c r="CM186">
        <v>8629.7775000000001</v>
      </c>
      <c r="CN186">
        <v>9557.8150000000005</v>
      </c>
      <c r="CO186">
        <v>41.186999999999998</v>
      </c>
      <c r="CP186">
        <v>42.875</v>
      </c>
      <c r="CQ186">
        <v>42</v>
      </c>
      <c r="CR186">
        <v>41.936999999999998</v>
      </c>
      <c r="CS186">
        <v>42.561999999999998</v>
      </c>
      <c r="CT186">
        <v>597.47749999999996</v>
      </c>
      <c r="CU186">
        <v>597.52874999999995</v>
      </c>
      <c r="CV186">
        <v>0</v>
      </c>
      <c r="CW186">
        <v>1674758557</v>
      </c>
      <c r="CX186">
        <v>0</v>
      </c>
      <c r="CY186">
        <v>1674757564.0999999</v>
      </c>
      <c r="CZ186" t="s">
        <v>356</v>
      </c>
      <c r="DA186">
        <v>1674757564.0999999</v>
      </c>
      <c r="DB186">
        <v>1674757561.0999999</v>
      </c>
      <c r="DC186">
        <v>36</v>
      </c>
      <c r="DD186">
        <v>6.9000000000000006E-2</v>
      </c>
      <c r="DE186">
        <v>-3.7999999999999999E-2</v>
      </c>
      <c r="DF186">
        <v>-5.3319999999999999</v>
      </c>
      <c r="DG186">
        <v>0.27300000000000002</v>
      </c>
      <c r="DH186">
        <v>415</v>
      </c>
      <c r="DI186">
        <v>32</v>
      </c>
      <c r="DJ186">
        <v>0.52</v>
      </c>
      <c r="DK186">
        <v>0.2</v>
      </c>
      <c r="DL186">
        <v>-19.927154999999999</v>
      </c>
      <c r="DM186">
        <v>-0.3141793621013273</v>
      </c>
      <c r="DN186">
        <v>8.3474172502636848E-2</v>
      </c>
      <c r="DO186">
        <v>0</v>
      </c>
      <c r="DP186">
        <v>0.54081767500000011</v>
      </c>
      <c r="DQ186">
        <v>-0.33672642776735678</v>
      </c>
      <c r="DR186">
        <v>4.0722082316838562E-2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365</v>
      </c>
      <c r="EA186">
        <v>3.2981600000000002</v>
      </c>
      <c r="EB186">
        <v>2.62534</v>
      </c>
      <c r="EC186">
        <v>0.20154</v>
      </c>
      <c r="ED186">
        <v>0.20163800000000001</v>
      </c>
      <c r="EE186">
        <v>0.13803699999999999</v>
      </c>
      <c r="EF186">
        <v>0.13558000000000001</v>
      </c>
      <c r="EG186">
        <v>24161.200000000001</v>
      </c>
      <c r="EH186">
        <v>24571.5</v>
      </c>
      <c r="EI186">
        <v>28151</v>
      </c>
      <c r="EJ186">
        <v>29618.6</v>
      </c>
      <c r="EK186">
        <v>33402.400000000001</v>
      </c>
      <c r="EL186">
        <v>35556.6</v>
      </c>
      <c r="EM186">
        <v>39738.699999999997</v>
      </c>
      <c r="EN186">
        <v>42338.3</v>
      </c>
      <c r="EO186">
        <v>2.1103700000000001</v>
      </c>
      <c r="EP186">
        <v>2.2120299999999999</v>
      </c>
      <c r="EQ186">
        <v>0.12191</v>
      </c>
      <c r="ER186">
        <v>0</v>
      </c>
      <c r="ES186">
        <v>30.077100000000002</v>
      </c>
      <c r="ET186">
        <v>999.9</v>
      </c>
      <c r="EU186">
        <v>67.400000000000006</v>
      </c>
      <c r="EV186">
        <v>35.299999999999997</v>
      </c>
      <c r="EW186">
        <v>38.265000000000001</v>
      </c>
      <c r="EX186">
        <v>56.844700000000003</v>
      </c>
      <c r="EY186">
        <v>-3.5817299999999999</v>
      </c>
      <c r="EZ186">
        <v>2</v>
      </c>
      <c r="FA186">
        <v>0.32894800000000002</v>
      </c>
      <c r="FB186">
        <v>-0.45741799999999999</v>
      </c>
      <c r="FC186">
        <v>20.274699999999999</v>
      </c>
      <c r="FD186">
        <v>5.2201399999999998</v>
      </c>
      <c r="FE186">
        <v>12.005000000000001</v>
      </c>
      <c r="FF186">
        <v>4.9871999999999996</v>
      </c>
      <c r="FG186">
        <v>3.2845800000000001</v>
      </c>
      <c r="FH186">
        <v>9999</v>
      </c>
      <c r="FI186">
        <v>9999</v>
      </c>
      <c r="FJ186">
        <v>9999</v>
      </c>
      <c r="FK186">
        <v>999.9</v>
      </c>
      <c r="FL186">
        <v>1.86582</v>
      </c>
      <c r="FM186">
        <v>1.8622000000000001</v>
      </c>
      <c r="FN186">
        <v>1.86429</v>
      </c>
      <c r="FO186">
        <v>1.8603499999999999</v>
      </c>
      <c r="FP186">
        <v>1.86107</v>
      </c>
      <c r="FQ186">
        <v>1.86019</v>
      </c>
      <c r="FR186">
        <v>1.86188</v>
      </c>
      <c r="FS186">
        <v>1.8585100000000001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-6.63</v>
      </c>
      <c r="GH186">
        <v>0.28210000000000002</v>
      </c>
      <c r="GI186">
        <v>-3.9704311847748919</v>
      </c>
      <c r="GJ186">
        <v>-4.001498376286535E-3</v>
      </c>
      <c r="GK186">
        <v>2.0240158909263329E-6</v>
      </c>
      <c r="GL186">
        <v>-5.0118485733500383E-10</v>
      </c>
      <c r="GM186">
        <v>-5.8397261604675788E-2</v>
      </c>
      <c r="GN186">
        <v>3.5264372609216709E-3</v>
      </c>
      <c r="GO186">
        <v>5.1992710767976636E-4</v>
      </c>
      <c r="GP186">
        <v>-9.5545545698783704E-6</v>
      </c>
      <c r="GQ186">
        <v>7</v>
      </c>
      <c r="GR186">
        <v>2079</v>
      </c>
      <c r="GS186">
        <v>3</v>
      </c>
      <c r="GT186">
        <v>32</v>
      </c>
      <c r="GU186">
        <v>16.3</v>
      </c>
      <c r="GV186">
        <v>16.3</v>
      </c>
      <c r="GW186">
        <v>3.10669</v>
      </c>
      <c r="GX186">
        <v>2.5317400000000001</v>
      </c>
      <c r="GY186">
        <v>2.04834</v>
      </c>
      <c r="GZ186">
        <v>2.6171899999999999</v>
      </c>
      <c r="HA186">
        <v>2.1972700000000001</v>
      </c>
      <c r="HB186">
        <v>2.3107899999999999</v>
      </c>
      <c r="HC186">
        <v>39.717100000000002</v>
      </c>
      <c r="HD186">
        <v>14.132</v>
      </c>
      <c r="HE186">
        <v>18</v>
      </c>
      <c r="HF186">
        <v>599.50099999999998</v>
      </c>
      <c r="HG186">
        <v>755.01</v>
      </c>
      <c r="HH186">
        <v>31.000800000000002</v>
      </c>
      <c r="HI186">
        <v>31.6175</v>
      </c>
      <c r="HJ186">
        <v>30.0001</v>
      </c>
      <c r="HK186">
        <v>31.556699999999999</v>
      </c>
      <c r="HL186">
        <v>31.563300000000002</v>
      </c>
      <c r="HM186">
        <v>62.135599999999997</v>
      </c>
      <c r="HN186">
        <v>19.629300000000001</v>
      </c>
      <c r="HO186">
        <v>100</v>
      </c>
      <c r="HP186">
        <v>31</v>
      </c>
      <c r="HQ186">
        <v>1150.1400000000001</v>
      </c>
      <c r="HR186">
        <v>33</v>
      </c>
      <c r="HS186">
        <v>99.199600000000004</v>
      </c>
      <c r="HT186">
        <v>98.175899999999999</v>
      </c>
    </row>
    <row r="187" spans="1:228" x14ac:dyDescent="0.2">
      <c r="A187">
        <v>172</v>
      </c>
      <c r="B187">
        <v>1674758544.0999999</v>
      </c>
      <c r="C187">
        <v>687</v>
      </c>
      <c r="D187" t="s">
        <v>702</v>
      </c>
      <c r="E187" t="s">
        <v>703</v>
      </c>
      <c r="F187">
        <v>4</v>
      </c>
      <c r="G187">
        <v>1674758542.0999999</v>
      </c>
      <c r="H187">
        <f t="shared" si="68"/>
        <v>6.4425782691517953E-4</v>
      </c>
      <c r="I187">
        <f t="shared" si="69"/>
        <v>0.64425782691517952</v>
      </c>
      <c r="J187">
        <f t="shared" si="70"/>
        <v>10.40319588459727</v>
      </c>
      <c r="K187">
        <f t="shared" si="71"/>
        <v>1121.47</v>
      </c>
      <c r="L187">
        <f t="shared" si="72"/>
        <v>728.3254418539434</v>
      </c>
      <c r="M187">
        <f t="shared" si="73"/>
        <v>73.749078389654073</v>
      </c>
      <c r="N187">
        <f t="shared" si="74"/>
        <v>113.55827242710997</v>
      </c>
      <c r="O187">
        <f t="shared" si="75"/>
        <v>4.5110362351727974E-2</v>
      </c>
      <c r="P187">
        <f t="shared" si="76"/>
        <v>2.7672558756823498</v>
      </c>
      <c r="Q187">
        <f t="shared" si="77"/>
        <v>4.4705781168386451E-2</v>
      </c>
      <c r="R187">
        <f t="shared" si="78"/>
        <v>2.797716069699286E-2</v>
      </c>
      <c r="S187">
        <f t="shared" si="79"/>
        <v>226.11755195035434</v>
      </c>
      <c r="T187">
        <f t="shared" si="80"/>
        <v>33.534348932964221</v>
      </c>
      <c r="U187">
        <f t="shared" si="81"/>
        <v>32.063485714285711</v>
      </c>
      <c r="V187">
        <f t="shared" si="82"/>
        <v>4.7922685277930803</v>
      </c>
      <c r="W187">
        <f t="shared" si="83"/>
        <v>69.802042680143984</v>
      </c>
      <c r="X187">
        <f t="shared" si="84"/>
        <v>3.3919991616854714</v>
      </c>
      <c r="Y187">
        <f t="shared" si="85"/>
        <v>4.8594554420545144</v>
      </c>
      <c r="Z187">
        <f t="shared" si="86"/>
        <v>1.4002693661076089</v>
      </c>
      <c r="AA187">
        <f t="shared" si="87"/>
        <v>-28.411770166959418</v>
      </c>
      <c r="AB187">
        <f t="shared" si="88"/>
        <v>36.747209248410329</v>
      </c>
      <c r="AC187">
        <f t="shared" si="89"/>
        <v>3.0170526447300596</v>
      </c>
      <c r="AD187">
        <f t="shared" si="90"/>
        <v>237.47004367653528</v>
      </c>
      <c r="AE187">
        <f t="shared" si="91"/>
        <v>20.981803298872396</v>
      </c>
      <c r="AF187">
        <f t="shared" si="92"/>
        <v>0.56213897021225179</v>
      </c>
      <c r="AG187">
        <f t="shared" si="93"/>
        <v>10.40319588459727</v>
      </c>
      <c r="AH187">
        <v>1179.614665772729</v>
      </c>
      <c r="AI187">
        <v>1162.9230303030299</v>
      </c>
      <c r="AJ187">
        <v>1.724984714349405</v>
      </c>
      <c r="AK187">
        <v>63.968165495996793</v>
      </c>
      <c r="AL187">
        <f t="shared" si="94"/>
        <v>0.64425782691517952</v>
      </c>
      <c r="AM187">
        <v>32.99680010618988</v>
      </c>
      <c r="AN187">
        <v>33.50768727272726</v>
      </c>
      <c r="AO187">
        <v>1.114709566680205E-2</v>
      </c>
      <c r="AP187">
        <v>93.478074377991348</v>
      </c>
      <c r="AQ187">
        <v>81</v>
      </c>
      <c r="AR187">
        <v>12</v>
      </c>
      <c r="AS187">
        <f t="shared" si="95"/>
        <v>1</v>
      </c>
      <c r="AT187">
        <f t="shared" si="96"/>
        <v>0</v>
      </c>
      <c r="AU187">
        <f t="shared" si="97"/>
        <v>47433.529305648786</v>
      </c>
      <c r="AV187">
        <f t="shared" si="98"/>
        <v>1200.002857142857</v>
      </c>
      <c r="AW187">
        <f t="shared" si="99"/>
        <v>1025.9283564509608</v>
      </c>
      <c r="AX187">
        <f t="shared" si="100"/>
        <v>0.85493826147517815</v>
      </c>
      <c r="AY187">
        <f t="shared" si="101"/>
        <v>0.18843084464709375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1674758542.0999999</v>
      </c>
      <c r="BF187">
        <v>1121.47</v>
      </c>
      <c r="BG187">
        <v>1141.418571428572</v>
      </c>
      <c r="BH187">
        <v>33.498442857142862</v>
      </c>
      <c r="BI187">
        <v>32.996957142857141</v>
      </c>
      <c r="BJ187">
        <v>1128.0985714285709</v>
      </c>
      <c r="BK187">
        <v>33.216185714285707</v>
      </c>
      <c r="BL187">
        <v>650.03828571428573</v>
      </c>
      <c r="BM187">
        <v>101.15857142857141</v>
      </c>
      <c r="BN187">
        <v>9.9841571428571432E-2</v>
      </c>
      <c r="BO187">
        <v>32.309800000000003</v>
      </c>
      <c r="BP187">
        <v>32.063485714285711</v>
      </c>
      <c r="BQ187">
        <v>999.89999999999986</v>
      </c>
      <c r="BR187">
        <v>0</v>
      </c>
      <c r="BS187">
        <v>0</v>
      </c>
      <c r="BT187">
        <v>8998.0357142857138</v>
      </c>
      <c r="BU187">
        <v>0</v>
      </c>
      <c r="BV187">
        <v>173.0718571428572</v>
      </c>
      <c r="BW187">
        <v>-19.947885714285711</v>
      </c>
      <c r="BX187">
        <v>1160.3371428571429</v>
      </c>
      <c r="BY187">
        <v>1180.3657142857139</v>
      </c>
      <c r="BZ187">
        <v>0.50148942857142864</v>
      </c>
      <c r="CA187">
        <v>1141.418571428572</v>
      </c>
      <c r="CB187">
        <v>32.996957142857141</v>
      </c>
      <c r="CC187">
        <v>3.3886599999999998</v>
      </c>
      <c r="CD187">
        <v>3.3379300000000001</v>
      </c>
      <c r="CE187">
        <v>26.071985714285709</v>
      </c>
      <c r="CF187">
        <v>25.8172</v>
      </c>
      <c r="CG187">
        <v>1200.002857142857</v>
      </c>
      <c r="CH187">
        <v>0.49997628571428571</v>
      </c>
      <c r="CI187">
        <v>0.50002371428571435</v>
      </c>
      <c r="CJ187">
        <v>0</v>
      </c>
      <c r="CK187">
        <v>836.27842857142855</v>
      </c>
      <c r="CL187">
        <v>4.9990899999999998</v>
      </c>
      <c r="CM187">
        <v>8641.5957142857133</v>
      </c>
      <c r="CN187">
        <v>9557.8028571428586</v>
      </c>
      <c r="CO187">
        <v>41.186999999999998</v>
      </c>
      <c r="CP187">
        <v>42.875</v>
      </c>
      <c r="CQ187">
        <v>42</v>
      </c>
      <c r="CR187">
        <v>41.936999999999998</v>
      </c>
      <c r="CS187">
        <v>42.561999999999998</v>
      </c>
      <c r="CT187">
        <v>597.47142857142876</v>
      </c>
      <c r="CU187">
        <v>597.53142857142859</v>
      </c>
      <c r="CV187">
        <v>0</v>
      </c>
      <c r="CW187">
        <v>1674758560.5999999</v>
      </c>
      <c r="CX187">
        <v>0</v>
      </c>
      <c r="CY187">
        <v>1674757564.0999999</v>
      </c>
      <c r="CZ187" t="s">
        <v>356</v>
      </c>
      <c r="DA187">
        <v>1674757564.0999999</v>
      </c>
      <c r="DB187">
        <v>1674757561.0999999</v>
      </c>
      <c r="DC187">
        <v>36</v>
      </c>
      <c r="DD187">
        <v>6.9000000000000006E-2</v>
      </c>
      <c r="DE187">
        <v>-3.7999999999999999E-2</v>
      </c>
      <c r="DF187">
        <v>-5.3319999999999999</v>
      </c>
      <c r="DG187">
        <v>0.27300000000000002</v>
      </c>
      <c r="DH187">
        <v>415</v>
      </c>
      <c r="DI187">
        <v>32</v>
      </c>
      <c r="DJ187">
        <v>0.52</v>
      </c>
      <c r="DK187">
        <v>0.2</v>
      </c>
      <c r="DL187">
        <v>-19.9230825</v>
      </c>
      <c r="DM187">
        <v>-0.58092720450279778</v>
      </c>
      <c r="DN187">
        <v>7.7206705950648963E-2</v>
      </c>
      <c r="DO187">
        <v>0</v>
      </c>
      <c r="DP187">
        <v>0.52695527500000006</v>
      </c>
      <c r="DQ187">
        <v>-0.35885658911819968</v>
      </c>
      <c r="DR187">
        <v>4.2140643201657182E-2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365</v>
      </c>
      <c r="EA187">
        <v>3.2981400000000001</v>
      </c>
      <c r="EB187">
        <v>2.6249199999999999</v>
      </c>
      <c r="EC187">
        <v>0.202294</v>
      </c>
      <c r="ED187">
        <v>0.20238999999999999</v>
      </c>
      <c r="EE187">
        <v>0.13812199999999999</v>
      </c>
      <c r="EF187">
        <v>0.13558700000000001</v>
      </c>
      <c r="EG187">
        <v>24138.5</v>
      </c>
      <c r="EH187">
        <v>24548</v>
      </c>
      <c r="EI187">
        <v>28151.200000000001</v>
      </c>
      <c r="EJ187">
        <v>29618.2</v>
      </c>
      <c r="EK187">
        <v>33399.300000000003</v>
      </c>
      <c r="EL187">
        <v>35555.9</v>
      </c>
      <c r="EM187">
        <v>39738.9</v>
      </c>
      <c r="EN187">
        <v>42337.8</v>
      </c>
      <c r="EO187">
        <v>2.1101999999999999</v>
      </c>
      <c r="EP187">
        <v>2.2120500000000001</v>
      </c>
      <c r="EQ187">
        <v>0.121832</v>
      </c>
      <c r="ER187">
        <v>0</v>
      </c>
      <c r="ES187">
        <v>30.087499999999999</v>
      </c>
      <c r="ET187">
        <v>999.9</v>
      </c>
      <c r="EU187">
        <v>67.400000000000006</v>
      </c>
      <c r="EV187">
        <v>35.299999999999997</v>
      </c>
      <c r="EW187">
        <v>38.265500000000003</v>
      </c>
      <c r="EX187">
        <v>57.024700000000003</v>
      </c>
      <c r="EY187">
        <v>-3.5977600000000001</v>
      </c>
      <c r="EZ187">
        <v>2</v>
      </c>
      <c r="FA187">
        <v>0.32894099999999998</v>
      </c>
      <c r="FB187">
        <v>-0.45519900000000002</v>
      </c>
      <c r="FC187">
        <v>20.274699999999999</v>
      </c>
      <c r="FD187">
        <v>5.2198399999999996</v>
      </c>
      <c r="FE187">
        <v>12.0044</v>
      </c>
      <c r="FF187">
        <v>4.9872500000000004</v>
      </c>
      <c r="FG187">
        <v>3.2845</v>
      </c>
      <c r="FH187">
        <v>9999</v>
      </c>
      <c r="FI187">
        <v>9999</v>
      </c>
      <c r="FJ187">
        <v>9999</v>
      </c>
      <c r="FK187">
        <v>999.9</v>
      </c>
      <c r="FL187">
        <v>1.8657999999999999</v>
      </c>
      <c r="FM187">
        <v>1.8622000000000001</v>
      </c>
      <c r="FN187">
        <v>1.86425</v>
      </c>
      <c r="FO187">
        <v>1.8603499999999999</v>
      </c>
      <c r="FP187">
        <v>1.8610899999999999</v>
      </c>
      <c r="FQ187">
        <v>1.8602000000000001</v>
      </c>
      <c r="FR187">
        <v>1.86188</v>
      </c>
      <c r="FS187">
        <v>1.8585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-6.63</v>
      </c>
      <c r="GH187">
        <v>0.2823</v>
      </c>
      <c r="GI187">
        <v>-3.9704311847748919</v>
      </c>
      <c r="GJ187">
        <v>-4.001498376286535E-3</v>
      </c>
      <c r="GK187">
        <v>2.0240158909263329E-6</v>
      </c>
      <c r="GL187">
        <v>-5.0118485733500383E-10</v>
      </c>
      <c r="GM187">
        <v>-5.8397261604675788E-2</v>
      </c>
      <c r="GN187">
        <v>3.5264372609216709E-3</v>
      </c>
      <c r="GO187">
        <v>5.1992710767976636E-4</v>
      </c>
      <c r="GP187">
        <v>-9.5545545698783704E-6</v>
      </c>
      <c r="GQ187">
        <v>7</v>
      </c>
      <c r="GR187">
        <v>2079</v>
      </c>
      <c r="GS187">
        <v>3</v>
      </c>
      <c r="GT187">
        <v>32</v>
      </c>
      <c r="GU187">
        <v>16.3</v>
      </c>
      <c r="GV187">
        <v>16.399999999999999</v>
      </c>
      <c r="GW187">
        <v>3.12134</v>
      </c>
      <c r="GX187">
        <v>2.5378400000000001</v>
      </c>
      <c r="GY187">
        <v>2.04834</v>
      </c>
      <c r="GZ187">
        <v>2.6171899999999999</v>
      </c>
      <c r="HA187">
        <v>2.1972700000000001</v>
      </c>
      <c r="HB187">
        <v>2.3059099999999999</v>
      </c>
      <c r="HC187">
        <v>39.692</v>
      </c>
      <c r="HD187">
        <v>14.132</v>
      </c>
      <c r="HE187">
        <v>18</v>
      </c>
      <c r="HF187">
        <v>599.38800000000003</v>
      </c>
      <c r="HG187">
        <v>755.03399999999999</v>
      </c>
      <c r="HH187">
        <v>31.000699999999998</v>
      </c>
      <c r="HI187">
        <v>31.618300000000001</v>
      </c>
      <c r="HJ187">
        <v>30.0001</v>
      </c>
      <c r="HK187">
        <v>31.558199999999999</v>
      </c>
      <c r="HL187">
        <v>31.563300000000002</v>
      </c>
      <c r="HM187">
        <v>62.4283</v>
      </c>
      <c r="HN187">
        <v>19.629300000000001</v>
      </c>
      <c r="HO187">
        <v>100</v>
      </c>
      <c r="HP187">
        <v>31</v>
      </c>
      <c r="HQ187">
        <v>1156.81</v>
      </c>
      <c r="HR187">
        <v>32.996200000000002</v>
      </c>
      <c r="HS187">
        <v>99.200199999999995</v>
      </c>
      <c r="HT187">
        <v>98.174700000000001</v>
      </c>
    </row>
    <row r="188" spans="1:228" x14ac:dyDescent="0.2">
      <c r="A188">
        <v>173</v>
      </c>
      <c r="B188">
        <v>1674758548.0999999</v>
      </c>
      <c r="C188">
        <v>691</v>
      </c>
      <c r="D188" t="s">
        <v>704</v>
      </c>
      <c r="E188" t="s">
        <v>705</v>
      </c>
      <c r="F188">
        <v>4</v>
      </c>
      <c r="G188">
        <v>1674758545.7874999</v>
      </c>
      <c r="H188">
        <f t="shared" si="68"/>
        <v>6.0299445628887152E-4</v>
      </c>
      <c r="I188">
        <f t="shared" si="69"/>
        <v>0.60299445628887149</v>
      </c>
      <c r="J188">
        <f t="shared" si="70"/>
        <v>10.611676842223684</v>
      </c>
      <c r="K188">
        <f t="shared" si="71"/>
        <v>1127.6025</v>
      </c>
      <c r="L188">
        <f t="shared" si="72"/>
        <v>701.63241754248645</v>
      </c>
      <c r="M188">
        <f t="shared" si="73"/>
        <v>71.046536715250767</v>
      </c>
      <c r="N188">
        <f t="shared" si="74"/>
        <v>114.1798047146353</v>
      </c>
      <c r="O188">
        <f t="shared" si="75"/>
        <v>4.2235143059960081E-2</v>
      </c>
      <c r="P188">
        <f t="shared" si="76"/>
        <v>2.7628167362385141</v>
      </c>
      <c r="Q188">
        <f t="shared" si="77"/>
        <v>4.1879708332476215E-2</v>
      </c>
      <c r="R188">
        <f t="shared" si="78"/>
        <v>2.6206502661137429E-2</v>
      </c>
      <c r="S188">
        <f t="shared" si="79"/>
        <v>226.11590811076618</v>
      </c>
      <c r="T188">
        <f t="shared" si="80"/>
        <v>33.551478035039629</v>
      </c>
      <c r="U188">
        <f t="shared" si="81"/>
        <v>32.0655</v>
      </c>
      <c r="V188">
        <f t="shared" si="82"/>
        <v>4.7928146660365814</v>
      </c>
      <c r="W188">
        <f t="shared" si="83"/>
        <v>69.823181311288963</v>
      </c>
      <c r="X188">
        <f t="shared" si="84"/>
        <v>3.3938000944956319</v>
      </c>
      <c r="Y188">
        <f t="shared" si="85"/>
        <v>4.8605635417344191</v>
      </c>
      <c r="Z188">
        <f t="shared" si="86"/>
        <v>1.3990145715409494</v>
      </c>
      <c r="AA188">
        <f t="shared" si="87"/>
        <v>-26.592055522339233</v>
      </c>
      <c r="AB188">
        <f t="shared" si="88"/>
        <v>36.989616298615111</v>
      </c>
      <c r="AC188">
        <f t="shared" si="89"/>
        <v>3.0419250647175069</v>
      </c>
      <c r="AD188">
        <f t="shared" si="90"/>
        <v>239.55539395175958</v>
      </c>
      <c r="AE188">
        <f t="shared" si="91"/>
        <v>21.154104916734831</v>
      </c>
      <c r="AF188">
        <f t="shared" si="92"/>
        <v>0.58109448238857531</v>
      </c>
      <c r="AG188">
        <f t="shared" si="93"/>
        <v>10.611676842223684</v>
      </c>
      <c r="AH188">
        <v>1186.738853401542</v>
      </c>
      <c r="AI188">
        <v>1169.8364242424241</v>
      </c>
      <c r="AJ188">
        <v>1.7275856328153321</v>
      </c>
      <c r="AK188">
        <v>63.968165495996793</v>
      </c>
      <c r="AL188">
        <f t="shared" si="94"/>
        <v>0.60299445628887149</v>
      </c>
      <c r="AM188">
        <v>32.997537514831407</v>
      </c>
      <c r="AN188">
        <v>33.524116363636359</v>
      </c>
      <c r="AO188">
        <v>1.9887548242076428E-3</v>
      </c>
      <c r="AP188">
        <v>93.478074377991348</v>
      </c>
      <c r="AQ188">
        <v>81</v>
      </c>
      <c r="AR188">
        <v>12</v>
      </c>
      <c r="AS188">
        <f t="shared" si="95"/>
        <v>1</v>
      </c>
      <c r="AT188">
        <f t="shared" si="96"/>
        <v>0</v>
      </c>
      <c r="AU188">
        <f t="shared" si="97"/>
        <v>47310.561829314756</v>
      </c>
      <c r="AV188">
        <f t="shared" si="98"/>
        <v>1199.9962499999999</v>
      </c>
      <c r="AW188">
        <f t="shared" si="99"/>
        <v>1025.9225010936611</v>
      </c>
      <c r="AX188">
        <f t="shared" si="100"/>
        <v>0.85493808925957993</v>
      </c>
      <c r="AY188">
        <f t="shared" si="101"/>
        <v>0.18843051227098934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1674758545.7874999</v>
      </c>
      <c r="BF188">
        <v>1127.6025</v>
      </c>
      <c r="BG188">
        <v>1147.7349999999999</v>
      </c>
      <c r="BH188">
        <v>33.516062499999997</v>
      </c>
      <c r="BI188">
        <v>32.997624999999999</v>
      </c>
      <c r="BJ188">
        <v>1134.24</v>
      </c>
      <c r="BK188">
        <v>33.233712500000003</v>
      </c>
      <c r="BL188">
        <v>649.97437500000001</v>
      </c>
      <c r="BM188">
        <v>101.15887499999999</v>
      </c>
      <c r="BN188">
        <v>0.10003912500000001</v>
      </c>
      <c r="BO188">
        <v>32.313837499999998</v>
      </c>
      <c r="BP188">
        <v>32.0655</v>
      </c>
      <c r="BQ188">
        <v>999.9</v>
      </c>
      <c r="BR188">
        <v>0</v>
      </c>
      <c r="BS188">
        <v>0</v>
      </c>
      <c r="BT188">
        <v>8974.4524999999994</v>
      </c>
      <c r="BU188">
        <v>0</v>
      </c>
      <c r="BV188">
        <v>173.21950000000001</v>
      </c>
      <c r="BW188">
        <v>-20.133424999999999</v>
      </c>
      <c r="BX188">
        <v>1166.7049999999999</v>
      </c>
      <c r="BY188">
        <v>1186.9000000000001</v>
      </c>
      <c r="BZ188">
        <v>0.51841837499999999</v>
      </c>
      <c r="CA188">
        <v>1147.7349999999999</v>
      </c>
      <c r="CB188">
        <v>32.997624999999999</v>
      </c>
      <c r="CC188">
        <v>3.3904399999999999</v>
      </c>
      <c r="CD188">
        <v>3.3379987500000001</v>
      </c>
      <c r="CE188">
        <v>26.080862499999999</v>
      </c>
      <c r="CF188">
        <v>25.8175375</v>
      </c>
      <c r="CG188">
        <v>1199.9962499999999</v>
      </c>
      <c r="CH188">
        <v>0.49998124999999999</v>
      </c>
      <c r="CI188">
        <v>0.50001874999999996</v>
      </c>
      <c r="CJ188">
        <v>0</v>
      </c>
      <c r="CK188">
        <v>837.20474999999999</v>
      </c>
      <c r="CL188">
        <v>4.9990899999999998</v>
      </c>
      <c r="CM188">
        <v>8651.2962499999994</v>
      </c>
      <c r="CN188">
        <v>9557.7612499999996</v>
      </c>
      <c r="CO188">
        <v>41.186999999999998</v>
      </c>
      <c r="CP188">
        <v>42.875</v>
      </c>
      <c r="CQ188">
        <v>42</v>
      </c>
      <c r="CR188">
        <v>41.936999999999998</v>
      </c>
      <c r="CS188">
        <v>42.561999999999998</v>
      </c>
      <c r="CT188">
        <v>597.47500000000002</v>
      </c>
      <c r="CU188">
        <v>597.52125000000001</v>
      </c>
      <c r="CV188">
        <v>0</v>
      </c>
      <c r="CW188">
        <v>1674758564.8</v>
      </c>
      <c r="CX188">
        <v>0</v>
      </c>
      <c r="CY188">
        <v>1674757564.0999999</v>
      </c>
      <c r="CZ188" t="s">
        <v>356</v>
      </c>
      <c r="DA188">
        <v>1674757564.0999999</v>
      </c>
      <c r="DB188">
        <v>1674757561.0999999</v>
      </c>
      <c r="DC188">
        <v>36</v>
      </c>
      <c r="DD188">
        <v>6.9000000000000006E-2</v>
      </c>
      <c r="DE188">
        <v>-3.7999999999999999E-2</v>
      </c>
      <c r="DF188">
        <v>-5.3319999999999999</v>
      </c>
      <c r="DG188">
        <v>0.27300000000000002</v>
      </c>
      <c r="DH188">
        <v>415</v>
      </c>
      <c r="DI188">
        <v>32</v>
      </c>
      <c r="DJ188">
        <v>0.52</v>
      </c>
      <c r="DK188">
        <v>0.2</v>
      </c>
      <c r="DL188">
        <v>-19.986615</v>
      </c>
      <c r="DM188">
        <v>-0.62450206378978812</v>
      </c>
      <c r="DN188">
        <v>8.3439758358949803E-2</v>
      </c>
      <c r="DO188">
        <v>0</v>
      </c>
      <c r="DP188">
        <v>0.51693434999999999</v>
      </c>
      <c r="DQ188">
        <v>-0.21380345966228961</v>
      </c>
      <c r="DR188">
        <v>3.7140280788888771E-2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365</v>
      </c>
      <c r="EA188">
        <v>3.2981699999999998</v>
      </c>
      <c r="EB188">
        <v>2.6252399999999998</v>
      </c>
      <c r="EC188">
        <v>0.203041</v>
      </c>
      <c r="ED188">
        <v>0.20313500000000001</v>
      </c>
      <c r="EE188">
        <v>0.13816400000000001</v>
      </c>
      <c r="EF188">
        <v>0.13558899999999999</v>
      </c>
      <c r="EG188">
        <v>24115.1</v>
      </c>
      <c r="EH188">
        <v>24525</v>
      </c>
      <c r="EI188">
        <v>28150.3</v>
      </c>
      <c r="EJ188">
        <v>29618.2</v>
      </c>
      <c r="EK188">
        <v>33396.699999999997</v>
      </c>
      <c r="EL188">
        <v>35555.9</v>
      </c>
      <c r="EM188">
        <v>39737.699999999997</v>
      </c>
      <c r="EN188">
        <v>42337.8</v>
      </c>
      <c r="EO188">
        <v>2.1105</v>
      </c>
      <c r="EP188">
        <v>2.21197</v>
      </c>
      <c r="EQ188">
        <v>0.121374</v>
      </c>
      <c r="ER188">
        <v>0</v>
      </c>
      <c r="ES188">
        <v>30.0962</v>
      </c>
      <c r="ET188">
        <v>999.9</v>
      </c>
      <c r="EU188">
        <v>67.400000000000006</v>
      </c>
      <c r="EV188">
        <v>35.299999999999997</v>
      </c>
      <c r="EW188">
        <v>38.263300000000001</v>
      </c>
      <c r="EX188">
        <v>56.694699999999997</v>
      </c>
      <c r="EY188">
        <v>-3.5857399999999999</v>
      </c>
      <c r="EZ188">
        <v>2</v>
      </c>
      <c r="FA188">
        <v>0.32895600000000003</v>
      </c>
      <c r="FB188">
        <v>-0.453434</v>
      </c>
      <c r="FC188">
        <v>20.274699999999999</v>
      </c>
      <c r="FD188">
        <v>5.2201399999999998</v>
      </c>
      <c r="FE188">
        <v>12.0047</v>
      </c>
      <c r="FF188">
        <v>4.9873000000000003</v>
      </c>
      <c r="FG188">
        <v>3.2845</v>
      </c>
      <c r="FH188">
        <v>9999</v>
      </c>
      <c r="FI188">
        <v>9999</v>
      </c>
      <c r="FJ188">
        <v>9999</v>
      </c>
      <c r="FK188">
        <v>999.9</v>
      </c>
      <c r="FL188">
        <v>1.86581</v>
      </c>
      <c r="FM188">
        <v>1.8622000000000001</v>
      </c>
      <c r="FN188">
        <v>1.86425</v>
      </c>
      <c r="FO188">
        <v>1.8603499999999999</v>
      </c>
      <c r="FP188">
        <v>1.8610899999999999</v>
      </c>
      <c r="FQ188">
        <v>1.8602000000000001</v>
      </c>
      <c r="FR188">
        <v>1.86189</v>
      </c>
      <c r="FS188">
        <v>1.8585100000000001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-6.64</v>
      </c>
      <c r="GH188">
        <v>0.28239999999999998</v>
      </c>
      <c r="GI188">
        <v>-3.9704311847748919</v>
      </c>
      <c r="GJ188">
        <v>-4.001498376286535E-3</v>
      </c>
      <c r="GK188">
        <v>2.0240158909263329E-6</v>
      </c>
      <c r="GL188">
        <v>-5.0118485733500383E-10</v>
      </c>
      <c r="GM188">
        <v>-5.8397261604675788E-2</v>
      </c>
      <c r="GN188">
        <v>3.5264372609216709E-3</v>
      </c>
      <c r="GO188">
        <v>5.1992710767976636E-4</v>
      </c>
      <c r="GP188">
        <v>-9.5545545698783704E-6</v>
      </c>
      <c r="GQ188">
        <v>7</v>
      </c>
      <c r="GR188">
        <v>2079</v>
      </c>
      <c r="GS188">
        <v>3</v>
      </c>
      <c r="GT188">
        <v>32</v>
      </c>
      <c r="GU188">
        <v>16.399999999999999</v>
      </c>
      <c r="GV188">
        <v>16.399999999999999</v>
      </c>
      <c r="GW188">
        <v>3.1359900000000001</v>
      </c>
      <c r="GX188">
        <v>2.5329600000000001</v>
      </c>
      <c r="GY188">
        <v>2.04834</v>
      </c>
      <c r="GZ188">
        <v>2.6159699999999999</v>
      </c>
      <c r="HA188">
        <v>2.1972700000000001</v>
      </c>
      <c r="HB188">
        <v>2.34131</v>
      </c>
      <c r="HC188">
        <v>39.692</v>
      </c>
      <c r="HD188">
        <v>14.132</v>
      </c>
      <c r="HE188">
        <v>18</v>
      </c>
      <c r="HF188">
        <v>599.60799999999995</v>
      </c>
      <c r="HG188">
        <v>754.96199999999999</v>
      </c>
      <c r="HH188">
        <v>31.000599999999999</v>
      </c>
      <c r="HI188">
        <v>31.618300000000001</v>
      </c>
      <c r="HJ188">
        <v>30.0001</v>
      </c>
      <c r="HK188">
        <v>31.558199999999999</v>
      </c>
      <c r="HL188">
        <v>31.563300000000002</v>
      </c>
      <c r="HM188">
        <v>62.718499999999999</v>
      </c>
      <c r="HN188">
        <v>19.629300000000001</v>
      </c>
      <c r="HO188">
        <v>100</v>
      </c>
      <c r="HP188">
        <v>31</v>
      </c>
      <c r="HQ188">
        <v>1163.49</v>
      </c>
      <c r="HR188">
        <v>32.985500000000002</v>
      </c>
      <c r="HS188">
        <v>99.197199999999995</v>
      </c>
      <c r="HT188">
        <v>98.174700000000001</v>
      </c>
    </row>
    <row r="189" spans="1:228" x14ac:dyDescent="0.2">
      <c r="A189">
        <v>174</v>
      </c>
      <c r="B189">
        <v>1674758552.0999999</v>
      </c>
      <c r="C189">
        <v>695</v>
      </c>
      <c r="D189" t="s">
        <v>706</v>
      </c>
      <c r="E189" t="s">
        <v>707</v>
      </c>
      <c r="F189">
        <v>4</v>
      </c>
      <c r="G189">
        <v>1674758550.0999999</v>
      </c>
      <c r="H189">
        <f t="shared" si="68"/>
        <v>6.2435979684457286E-4</v>
      </c>
      <c r="I189">
        <f t="shared" si="69"/>
        <v>0.62435979684457288</v>
      </c>
      <c r="J189">
        <f t="shared" si="70"/>
        <v>10.701011445285184</v>
      </c>
      <c r="K189">
        <f t="shared" si="71"/>
        <v>1134.76</v>
      </c>
      <c r="L189">
        <f t="shared" si="72"/>
        <v>718.85946053719351</v>
      </c>
      <c r="M189">
        <f t="shared" si="73"/>
        <v>72.789416490098887</v>
      </c>
      <c r="N189">
        <f t="shared" si="74"/>
        <v>114.90217878551657</v>
      </c>
      <c r="O189">
        <f t="shared" si="75"/>
        <v>4.3719301032652993E-2</v>
      </c>
      <c r="P189">
        <f t="shared" si="76"/>
        <v>2.7703381150340718</v>
      </c>
      <c r="Q189">
        <f t="shared" si="77"/>
        <v>4.3339592671361643E-2</v>
      </c>
      <c r="R189">
        <f t="shared" si="78"/>
        <v>2.7121085716211225E-2</v>
      </c>
      <c r="S189">
        <f t="shared" si="79"/>
        <v>226.11682766429504</v>
      </c>
      <c r="T189">
        <f t="shared" si="80"/>
        <v>33.543124960038426</v>
      </c>
      <c r="U189">
        <f t="shared" si="81"/>
        <v>32.073771428571433</v>
      </c>
      <c r="V189">
        <f t="shared" si="82"/>
        <v>4.7950578869139733</v>
      </c>
      <c r="W189">
        <f t="shared" si="83"/>
        <v>69.852300219379032</v>
      </c>
      <c r="X189">
        <f t="shared" si="84"/>
        <v>3.3953260262254381</v>
      </c>
      <c r="Y189">
        <f t="shared" si="85"/>
        <v>4.8607218596410338</v>
      </c>
      <c r="Z189">
        <f t="shared" si="86"/>
        <v>1.3997318606885352</v>
      </c>
      <c r="AA189">
        <f t="shared" si="87"/>
        <v>-27.534267040845663</v>
      </c>
      <c r="AB189">
        <f t="shared" si="88"/>
        <v>35.941086016718025</v>
      </c>
      <c r="AC189">
        <f t="shared" si="89"/>
        <v>2.9478003378110094</v>
      </c>
      <c r="AD189">
        <f t="shared" si="90"/>
        <v>237.47144697797842</v>
      </c>
      <c r="AE189">
        <f t="shared" si="91"/>
        <v>21.191806436928175</v>
      </c>
      <c r="AF189">
        <f t="shared" si="92"/>
        <v>0.59716308001463136</v>
      </c>
      <c r="AG189">
        <f t="shared" si="93"/>
        <v>10.701011445285184</v>
      </c>
      <c r="AH189">
        <v>1193.6162936096709</v>
      </c>
      <c r="AI189">
        <v>1176.6952121212121</v>
      </c>
      <c r="AJ189">
        <v>1.7107981630679749</v>
      </c>
      <c r="AK189">
        <v>63.968165495996793</v>
      </c>
      <c r="AL189">
        <f t="shared" si="94"/>
        <v>0.62435979684457288</v>
      </c>
      <c r="AM189">
        <v>32.998260000568067</v>
      </c>
      <c r="AN189">
        <v>33.533573939393939</v>
      </c>
      <c r="AO189">
        <v>3.7866325012184E-3</v>
      </c>
      <c r="AP189">
        <v>93.478074377991348</v>
      </c>
      <c r="AQ189">
        <v>82</v>
      </c>
      <c r="AR189">
        <v>13</v>
      </c>
      <c r="AS189">
        <f t="shared" si="95"/>
        <v>1</v>
      </c>
      <c r="AT189">
        <f t="shared" si="96"/>
        <v>0</v>
      </c>
      <c r="AU189">
        <f t="shared" si="97"/>
        <v>47517.806878084208</v>
      </c>
      <c r="AV189">
        <f t="shared" si="98"/>
        <v>1200.001428571429</v>
      </c>
      <c r="AW189">
        <f t="shared" si="99"/>
        <v>1025.9268993079254</v>
      </c>
      <c r="AX189">
        <f t="shared" si="100"/>
        <v>0.85493806497319347</v>
      </c>
      <c r="AY189">
        <f t="shared" si="101"/>
        <v>0.18843046539826319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1674758550.0999999</v>
      </c>
      <c r="BF189">
        <v>1134.76</v>
      </c>
      <c r="BG189">
        <v>1154.947142857143</v>
      </c>
      <c r="BH189">
        <v>33.531828571428569</v>
      </c>
      <c r="BI189">
        <v>32.999085714285712</v>
      </c>
      <c r="BJ189">
        <v>1141.4057142857141</v>
      </c>
      <c r="BK189">
        <v>33.249385714285722</v>
      </c>
      <c r="BL189">
        <v>650.00114285714301</v>
      </c>
      <c r="BM189">
        <v>101.157</v>
      </c>
      <c r="BN189">
        <v>9.981094285714287E-2</v>
      </c>
      <c r="BO189">
        <v>32.314414285714292</v>
      </c>
      <c r="BP189">
        <v>32.073771428571433</v>
      </c>
      <c r="BQ189">
        <v>999.89999999999986</v>
      </c>
      <c r="BR189">
        <v>0</v>
      </c>
      <c r="BS189">
        <v>0</v>
      </c>
      <c r="BT189">
        <v>9014.5528571428567</v>
      </c>
      <c r="BU189">
        <v>0</v>
      </c>
      <c r="BV189">
        <v>173.42528571428571</v>
      </c>
      <c r="BW189">
        <v>-20.187014285714291</v>
      </c>
      <c r="BX189">
        <v>1174.1300000000001</v>
      </c>
      <c r="BY189">
        <v>1194.3585714285709</v>
      </c>
      <c r="BZ189">
        <v>0.53274200000000005</v>
      </c>
      <c r="CA189">
        <v>1154.947142857143</v>
      </c>
      <c r="CB189">
        <v>32.999085714285712</v>
      </c>
      <c r="CC189">
        <v>3.3919828571428572</v>
      </c>
      <c r="CD189">
        <v>3.338094285714285</v>
      </c>
      <c r="CE189">
        <v>26.088571428571431</v>
      </c>
      <c r="CF189">
        <v>25.818014285714291</v>
      </c>
      <c r="CG189">
        <v>1200.001428571429</v>
      </c>
      <c r="CH189">
        <v>0.49998057142857139</v>
      </c>
      <c r="CI189">
        <v>0.50001942857142867</v>
      </c>
      <c r="CJ189">
        <v>0</v>
      </c>
      <c r="CK189">
        <v>838.44571428571442</v>
      </c>
      <c r="CL189">
        <v>4.9990899999999998</v>
      </c>
      <c r="CM189">
        <v>8663.0428571428583</v>
      </c>
      <c r="CN189">
        <v>9557.8000000000011</v>
      </c>
      <c r="CO189">
        <v>41.186999999999998</v>
      </c>
      <c r="CP189">
        <v>42.875</v>
      </c>
      <c r="CQ189">
        <v>42</v>
      </c>
      <c r="CR189">
        <v>41.936999999999998</v>
      </c>
      <c r="CS189">
        <v>42.561999999999998</v>
      </c>
      <c r="CT189">
        <v>597.47857142857151</v>
      </c>
      <c r="CU189">
        <v>597.52285714285711</v>
      </c>
      <c r="CV189">
        <v>0</v>
      </c>
      <c r="CW189">
        <v>1674758569</v>
      </c>
      <c r="CX189">
        <v>0</v>
      </c>
      <c r="CY189">
        <v>1674757564.0999999</v>
      </c>
      <c r="CZ189" t="s">
        <v>356</v>
      </c>
      <c r="DA189">
        <v>1674757564.0999999</v>
      </c>
      <c r="DB189">
        <v>1674757561.0999999</v>
      </c>
      <c r="DC189">
        <v>36</v>
      </c>
      <c r="DD189">
        <v>6.9000000000000006E-2</v>
      </c>
      <c r="DE189">
        <v>-3.7999999999999999E-2</v>
      </c>
      <c r="DF189">
        <v>-5.3319999999999999</v>
      </c>
      <c r="DG189">
        <v>0.27300000000000002</v>
      </c>
      <c r="DH189">
        <v>415</v>
      </c>
      <c r="DI189">
        <v>32</v>
      </c>
      <c r="DJ189">
        <v>0.52</v>
      </c>
      <c r="DK189">
        <v>0.2</v>
      </c>
      <c r="DL189">
        <v>-20.027992682926829</v>
      </c>
      <c r="DM189">
        <v>-0.78730662020910314</v>
      </c>
      <c r="DN189">
        <v>9.7514112525225627E-2</v>
      </c>
      <c r="DO189">
        <v>0</v>
      </c>
      <c r="DP189">
        <v>0.51165678048780494</v>
      </c>
      <c r="DQ189">
        <v>-9.0239163763053912E-3</v>
      </c>
      <c r="DR189">
        <v>3.0867433452223141E-2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3.2981600000000002</v>
      </c>
      <c r="EB189">
        <v>2.6253600000000001</v>
      </c>
      <c r="EC189">
        <v>0.20377100000000001</v>
      </c>
      <c r="ED189">
        <v>0.203873</v>
      </c>
      <c r="EE189">
        <v>0.13819000000000001</v>
      </c>
      <c r="EF189">
        <v>0.13559299999999999</v>
      </c>
      <c r="EG189">
        <v>24092.9</v>
      </c>
      <c r="EH189">
        <v>24502.5</v>
      </c>
      <c r="EI189">
        <v>28150.3</v>
      </c>
      <c r="EJ189">
        <v>29618.5</v>
      </c>
      <c r="EK189">
        <v>33395.699999999997</v>
      </c>
      <c r="EL189">
        <v>35556.1</v>
      </c>
      <c r="EM189">
        <v>39737.699999999997</v>
      </c>
      <c r="EN189">
        <v>42338.2</v>
      </c>
      <c r="EO189">
        <v>2.1101700000000001</v>
      </c>
      <c r="EP189">
        <v>2.2121</v>
      </c>
      <c r="EQ189">
        <v>0.12134</v>
      </c>
      <c r="ER189">
        <v>0</v>
      </c>
      <c r="ES189">
        <v>30.1053</v>
      </c>
      <c r="ET189">
        <v>999.9</v>
      </c>
      <c r="EU189">
        <v>67.400000000000006</v>
      </c>
      <c r="EV189">
        <v>35.299999999999997</v>
      </c>
      <c r="EW189">
        <v>38.262</v>
      </c>
      <c r="EX189">
        <v>56.664700000000003</v>
      </c>
      <c r="EY189">
        <v>-3.62981</v>
      </c>
      <c r="EZ189">
        <v>2</v>
      </c>
      <c r="FA189">
        <v>0.32904</v>
      </c>
      <c r="FB189">
        <v>-0.45156000000000002</v>
      </c>
      <c r="FC189">
        <v>20.2746</v>
      </c>
      <c r="FD189">
        <v>5.2202799999999998</v>
      </c>
      <c r="FE189">
        <v>12.0047</v>
      </c>
      <c r="FF189">
        <v>4.9872500000000004</v>
      </c>
      <c r="FG189">
        <v>3.2845</v>
      </c>
      <c r="FH189">
        <v>9999</v>
      </c>
      <c r="FI189">
        <v>9999</v>
      </c>
      <c r="FJ189">
        <v>9999</v>
      </c>
      <c r="FK189">
        <v>999.9</v>
      </c>
      <c r="FL189">
        <v>1.8658300000000001</v>
      </c>
      <c r="FM189">
        <v>1.86222</v>
      </c>
      <c r="FN189">
        <v>1.86425</v>
      </c>
      <c r="FO189">
        <v>1.8603499999999999</v>
      </c>
      <c r="FP189">
        <v>1.8610800000000001</v>
      </c>
      <c r="FQ189">
        <v>1.8602000000000001</v>
      </c>
      <c r="FR189">
        <v>1.86189</v>
      </c>
      <c r="FS189">
        <v>1.8585199999999999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-6.65</v>
      </c>
      <c r="GH189">
        <v>0.28249999999999997</v>
      </c>
      <c r="GI189">
        <v>-3.9704311847748919</v>
      </c>
      <c r="GJ189">
        <v>-4.001498376286535E-3</v>
      </c>
      <c r="GK189">
        <v>2.0240158909263329E-6</v>
      </c>
      <c r="GL189">
        <v>-5.0118485733500383E-10</v>
      </c>
      <c r="GM189">
        <v>-5.8397261604675788E-2</v>
      </c>
      <c r="GN189">
        <v>3.5264372609216709E-3</v>
      </c>
      <c r="GO189">
        <v>5.1992710767976636E-4</v>
      </c>
      <c r="GP189">
        <v>-9.5545545698783704E-6</v>
      </c>
      <c r="GQ189">
        <v>7</v>
      </c>
      <c r="GR189">
        <v>2079</v>
      </c>
      <c r="GS189">
        <v>3</v>
      </c>
      <c r="GT189">
        <v>32</v>
      </c>
      <c r="GU189">
        <v>16.5</v>
      </c>
      <c r="GV189">
        <v>16.5</v>
      </c>
      <c r="GW189">
        <v>3.15063</v>
      </c>
      <c r="GX189">
        <v>2.5329600000000001</v>
      </c>
      <c r="GY189">
        <v>2.04834</v>
      </c>
      <c r="GZ189">
        <v>2.6171899999999999</v>
      </c>
      <c r="HA189">
        <v>2.1972700000000001</v>
      </c>
      <c r="HB189">
        <v>2.34375</v>
      </c>
      <c r="HC189">
        <v>39.692</v>
      </c>
      <c r="HD189">
        <v>14.1408</v>
      </c>
      <c r="HE189">
        <v>18</v>
      </c>
      <c r="HF189">
        <v>599.37</v>
      </c>
      <c r="HG189">
        <v>755.08299999999997</v>
      </c>
      <c r="HH189">
        <v>31.000599999999999</v>
      </c>
      <c r="HI189">
        <v>31.619599999999998</v>
      </c>
      <c r="HJ189">
        <v>30.0002</v>
      </c>
      <c r="HK189">
        <v>31.558199999999999</v>
      </c>
      <c r="HL189">
        <v>31.563300000000002</v>
      </c>
      <c r="HM189">
        <v>63.006300000000003</v>
      </c>
      <c r="HN189">
        <v>19.629300000000001</v>
      </c>
      <c r="HO189">
        <v>100</v>
      </c>
      <c r="HP189">
        <v>31</v>
      </c>
      <c r="HQ189">
        <v>1170.18</v>
      </c>
      <c r="HR189">
        <v>32.985500000000002</v>
      </c>
      <c r="HS189">
        <v>99.197100000000006</v>
      </c>
      <c r="HT189">
        <v>98.175600000000003</v>
      </c>
    </row>
    <row r="190" spans="1:228" x14ac:dyDescent="0.2">
      <c r="A190">
        <v>175</v>
      </c>
      <c r="B190">
        <v>1674758556.0999999</v>
      </c>
      <c r="C190">
        <v>699</v>
      </c>
      <c r="D190" t="s">
        <v>708</v>
      </c>
      <c r="E190" t="s">
        <v>709</v>
      </c>
      <c r="F190">
        <v>4</v>
      </c>
      <c r="G190">
        <v>1674758553.7874999</v>
      </c>
      <c r="H190">
        <f t="shared" si="68"/>
        <v>6.0968029927456122E-4</v>
      </c>
      <c r="I190">
        <f t="shared" si="69"/>
        <v>0.60968029927456124</v>
      </c>
      <c r="J190">
        <f t="shared" si="70"/>
        <v>10.95603489927932</v>
      </c>
      <c r="K190">
        <f t="shared" si="71"/>
        <v>1140.81125</v>
      </c>
      <c r="L190">
        <f t="shared" si="72"/>
        <v>705.96057603740633</v>
      </c>
      <c r="M190">
        <f t="shared" si="73"/>
        <v>71.483707414572137</v>
      </c>
      <c r="N190">
        <f t="shared" si="74"/>
        <v>115.51554063825132</v>
      </c>
      <c r="O190">
        <f t="shared" si="75"/>
        <v>4.2694344732651393E-2</v>
      </c>
      <c r="P190">
        <f t="shared" si="76"/>
        <v>2.7658064155345237</v>
      </c>
      <c r="Q190">
        <f t="shared" si="77"/>
        <v>4.2331563881470712E-2</v>
      </c>
      <c r="R190">
        <f t="shared" si="78"/>
        <v>2.6489564783485547E-2</v>
      </c>
      <c r="S190">
        <f t="shared" si="79"/>
        <v>226.11793836087685</v>
      </c>
      <c r="T190">
        <f t="shared" si="80"/>
        <v>33.555008802967201</v>
      </c>
      <c r="U190">
        <f t="shared" si="81"/>
        <v>32.0750125</v>
      </c>
      <c r="V190">
        <f t="shared" si="82"/>
        <v>4.7953945457460767</v>
      </c>
      <c r="W190">
        <f t="shared" si="83"/>
        <v>69.842947892011978</v>
      </c>
      <c r="X190">
        <f t="shared" si="84"/>
        <v>3.3960239185305769</v>
      </c>
      <c r="Y190">
        <f t="shared" si="85"/>
        <v>4.8623719660020024</v>
      </c>
      <c r="Z190">
        <f t="shared" si="86"/>
        <v>1.3993706272154998</v>
      </c>
      <c r="AA190">
        <f t="shared" si="87"/>
        <v>-26.88690119800815</v>
      </c>
      <c r="AB190">
        <f t="shared" si="88"/>
        <v>36.593496030336041</v>
      </c>
      <c r="AC190">
        <f t="shared" si="89"/>
        <v>3.0063341503996019</v>
      </c>
      <c r="AD190">
        <f t="shared" si="90"/>
        <v>238.83086734360433</v>
      </c>
      <c r="AE190">
        <f t="shared" si="91"/>
        <v>21.282011369680415</v>
      </c>
      <c r="AF190">
        <f t="shared" si="92"/>
        <v>0.6020122343099219</v>
      </c>
      <c r="AG190">
        <f t="shared" si="93"/>
        <v>10.95603489927932</v>
      </c>
      <c r="AH190">
        <v>1200.543316778547</v>
      </c>
      <c r="AI190">
        <v>1183.4606060606061</v>
      </c>
      <c r="AJ190">
        <v>1.6899740077596119</v>
      </c>
      <c r="AK190">
        <v>63.968165495996793</v>
      </c>
      <c r="AL190">
        <f t="shared" si="94"/>
        <v>0.60968029927456124</v>
      </c>
      <c r="AM190">
        <v>33.001669753718382</v>
      </c>
      <c r="AN190">
        <v>33.542363636363618</v>
      </c>
      <c r="AO190">
        <v>5.5991299524261432E-4</v>
      </c>
      <c r="AP190">
        <v>93.478074377991348</v>
      </c>
      <c r="AQ190">
        <v>81</v>
      </c>
      <c r="AR190">
        <v>12</v>
      </c>
      <c r="AS190">
        <f t="shared" si="95"/>
        <v>1</v>
      </c>
      <c r="AT190">
        <f t="shared" si="96"/>
        <v>0</v>
      </c>
      <c r="AU190">
        <f t="shared" si="97"/>
        <v>47391.911249820681</v>
      </c>
      <c r="AV190">
        <f t="shared" si="98"/>
        <v>1200.0062499999999</v>
      </c>
      <c r="AW190">
        <f t="shared" si="99"/>
        <v>1025.9311260937186</v>
      </c>
      <c r="AX190">
        <f t="shared" si="100"/>
        <v>0.85493815227522241</v>
      </c>
      <c r="AY190">
        <f t="shared" si="101"/>
        <v>0.1884306338911792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1674758553.7874999</v>
      </c>
      <c r="BF190">
        <v>1140.81125</v>
      </c>
      <c r="BG190">
        <v>1161.0899999999999</v>
      </c>
      <c r="BH190">
        <v>33.538537499999997</v>
      </c>
      <c r="BI190">
        <v>33.001474999999999</v>
      </c>
      <c r="BJ190">
        <v>1147.4662499999999</v>
      </c>
      <c r="BK190">
        <v>33.256062500000013</v>
      </c>
      <c r="BL190">
        <v>650.00437499999998</v>
      </c>
      <c r="BM190">
        <v>101.15712499999999</v>
      </c>
      <c r="BN190">
        <v>0.1002395625</v>
      </c>
      <c r="BO190">
        <v>32.320425</v>
      </c>
      <c r="BP190">
        <v>32.0750125</v>
      </c>
      <c r="BQ190">
        <v>999.9</v>
      </c>
      <c r="BR190">
        <v>0</v>
      </c>
      <c r="BS190">
        <v>0</v>
      </c>
      <c r="BT190">
        <v>8990.46875</v>
      </c>
      <c r="BU190">
        <v>0</v>
      </c>
      <c r="BV190">
        <v>173.57749999999999</v>
      </c>
      <c r="BW190">
        <v>-20.2790125</v>
      </c>
      <c r="BX190">
        <v>1180.3987500000001</v>
      </c>
      <c r="BY190">
        <v>1200.7149999999999</v>
      </c>
      <c r="BZ190">
        <v>0.53708224999999998</v>
      </c>
      <c r="CA190">
        <v>1161.0899999999999</v>
      </c>
      <c r="CB190">
        <v>33.001474999999999</v>
      </c>
      <c r="CC190">
        <v>3.3926625000000001</v>
      </c>
      <c r="CD190">
        <v>3.3383324999999999</v>
      </c>
      <c r="CE190">
        <v>26.0919375</v>
      </c>
      <c r="CF190">
        <v>25.819224999999999</v>
      </c>
      <c r="CG190">
        <v>1200.0062499999999</v>
      </c>
      <c r="CH190">
        <v>0.49997762499999998</v>
      </c>
      <c r="CI190">
        <v>0.50002237500000002</v>
      </c>
      <c r="CJ190">
        <v>0</v>
      </c>
      <c r="CK190">
        <v>839.43587500000001</v>
      </c>
      <c r="CL190">
        <v>4.9990899999999998</v>
      </c>
      <c r="CM190">
        <v>8673.0662499999999</v>
      </c>
      <c r="CN190">
        <v>9557.8300000000017</v>
      </c>
      <c r="CO190">
        <v>41.186999999999998</v>
      </c>
      <c r="CP190">
        <v>42.882750000000001</v>
      </c>
      <c r="CQ190">
        <v>42</v>
      </c>
      <c r="CR190">
        <v>41.936999999999998</v>
      </c>
      <c r="CS190">
        <v>42.585624999999993</v>
      </c>
      <c r="CT190">
        <v>597.47749999999996</v>
      </c>
      <c r="CU190">
        <v>597.52874999999995</v>
      </c>
      <c r="CV190">
        <v>0</v>
      </c>
      <c r="CW190">
        <v>1674758572.5999999</v>
      </c>
      <c r="CX190">
        <v>0</v>
      </c>
      <c r="CY190">
        <v>1674757564.0999999</v>
      </c>
      <c r="CZ190" t="s">
        <v>356</v>
      </c>
      <c r="DA190">
        <v>1674757564.0999999</v>
      </c>
      <c r="DB190">
        <v>1674757561.0999999</v>
      </c>
      <c r="DC190">
        <v>36</v>
      </c>
      <c r="DD190">
        <v>6.9000000000000006E-2</v>
      </c>
      <c r="DE190">
        <v>-3.7999999999999999E-2</v>
      </c>
      <c r="DF190">
        <v>-5.3319999999999999</v>
      </c>
      <c r="DG190">
        <v>0.27300000000000002</v>
      </c>
      <c r="DH190">
        <v>415</v>
      </c>
      <c r="DI190">
        <v>32</v>
      </c>
      <c r="DJ190">
        <v>0.52</v>
      </c>
      <c r="DK190">
        <v>0.2</v>
      </c>
      <c r="DL190">
        <v>-20.094463414634149</v>
      </c>
      <c r="DM190">
        <v>-1.0861756097560891</v>
      </c>
      <c r="DN190">
        <v>0.12225503083288659</v>
      </c>
      <c r="DO190">
        <v>0</v>
      </c>
      <c r="DP190">
        <v>0.50804736585365862</v>
      </c>
      <c r="DQ190">
        <v>0.23649955400696879</v>
      </c>
      <c r="DR190">
        <v>2.5391328190080869E-2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365</v>
      </c>
      <c r="EA190">
        <v>3.2981400000000001</v>
      </c>
      <c r="EB190">
        <v>2.6254599999999999</v>
      </c>
      <c r="EC190">
        <v>0.20450399999999999</v>
      </c>
      <c r="ED190">
        <v>0.20460200000000001</v>
      </c>
      <c r="EE190">
        <v>0.13820499999999999</v>
      </c>
      <c r="EF190">
        <v>0.13559299999999999</v>
      </c>
      <c r="EG190">
        <v>24070.5</v>
      </c>
      <c r="EH190">
        <v>24479.9</v>
      </c>
      <c r="EI190">
        <v>28150.1</v>
      </c>
      <c r="EJ190">
        <v>29618.400000000001</v>
      </c>
      <c r="EK190">
        <v>33395</v>
      </c>
      <c r="EL190">
        <v>35555.9</v>
      </c>
      <c r="EM190">
        <v>39737.4</v>
      </c>
      <c r="EN190">
        <v>42337.8</v>
      </c>
      <c r="EO190">
        <v>2.1102500000000002</v>
      </c>
      <c r="EP190">
        <v>2.2120700000000002</v>
      </c>
      <c r="EQ190">
        <v>0.120655</v>
      </c>
      <c r="ER190">
        <v>0</v>
      </c>
      <c r="ES190">
        <v>30.113099999999999</v>
      </c>
      <c r="ET190">
        <v>999.9</v>
      </c>
      <c r="EU190">
        <v>67.400000000000006</v>
      </c>
      <c r="EV190">
        <v>35.299999999999997</v>
      </c>
      <c r="EW190">
        <v>38.265900000000002</v>
      </c>
      <c r="EX190">
        <v>57.534700000000001</v>
      </c>
      <c r="EY190">
        <v>-3.66987</v>
      </c>
      <c r="EZ190">
        <v>2</v>
      </c>
      <c r="FA190">
        <v>0.32940799999999998</v>
      </c>
      <c r="FB190">
        <v>-0.44879400000000003</v>
      </c>
      <c r="FC190">
        <v>20.274699999999999</v>
      </c>
      <c r="FD190">
        <v>5.2198399999999996</v>
      </c>
      <c r="FE190">
        <v>12.0046</v>
      </c>
      <c r="FF190">
        <v>4.9872500000000004</v>
      </c>
      <c r="FG190">
        <v>3.2845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1.86222</v>
      </c>
      <c r="FN190">
        <v>1.86425</v>
      </c>
      <c r="FO190">
        <v>1.8603499999999999</v>
      </c>
      <c r="FP190">
        <v>1.8610899999999999</v>
      </c>
      <c r="FQ190">
        <v>1.8602000000000001</v>
      </c>
      <c r="FR190">
        <v>1.86188</v>
      </c>
      <c r="FS190">
        <v>1.8585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-6.66</v>
      </c>
      <c r="GH190">
        <v>0.28249999999999997</v>
      </c>
      <c r="GI190">
        <v>-3.9704311847748919</v>
      </c>
      <c r="GJ190">
        <v>-4.001498376286535E-3</v>
      </c>
      <c r="GK190">
        <v>2.0240158909263329E-6</v>
      </c>
      <c r="GL190">
        <v>-5.0118485733500383E-10</v>
      </c>
      <c r="GM190">
        <v>-5.8397261604675788E-2</v>
      </c>
      <c r="GN190">
        <v>3.5264372609216709E-3</v>
      </c>
      <c r="GO190">
        <v>5.1992710767976636E-4</v>
      </c>
      <c r="GP190">
        <v>-9.5545545698783704E-6</v>
      </c>
      <c r="GQ190">
        <v>7</v>
      </c>
      <c r="GR190">
        <v>2079</v>
      </c>
      <c r="GS190">
        <v>3</v>
      </c>
      <c r="GT190">
        <v>32</v>
      </c>
      <c r="GU190">
        <v>16.5</v>
      </c>
      <c r="GV190">
        <v>16.600000000000001</v>
      </c>
      <c r="GW190">
        <v>3.1652800000000001</v>
      </c>
      <c r="GX190">
        <v>2.5268600000000001</v>
      </c>
      <c r="GY190">
        <v>2.04834</v>
      </c>
      <c r="GZ190">
        <v>2.6171899999999999</v>
      </c>
      <c r="HA190">
        <v>2.1972700000000001</v>
      </c>
      <c r="HB190">
        <v>2.3535200000000001</v>
      </c>
      <c r="HC190">
        <v>39.692</v>
      </c>
      <c r="HD190">
        <v>14.1408</v>
      </c>
      <c r="HE190">
        <v>18</v>
      </c>
      <c r="HF190">
        <v>599.42399999999998</v>
      </c>
      <c r="HG190">
        <v>755.07299999999998</v>
      </c>
      <c r="HH190">
        <v>31.000699999999998</v>
      </c>
      <c r="HI190">
        <v>31.621099999999998</v>
      </c>
      <c r="HJ190">
        <v>30.0002</v>
      </c>
      <c r="HK190">
        <v>31.558199999999999</v>
      </c>
      <c r="HL190">
        <v>31.564499999999999</v>
      </c>
      <c r="HM190">
        <v>63.296799999999998</v>
      </c>
      <c r="HN190">
        <v>19.629300000000001</v>
      </c>
      <c r="HO190">
        <v>100</v>
      </c>
      <c r="HP190">
        <v>31</v>
      </c>
      <c r="HQ190">
        <v>1176.8599999999999</v>
      </c>
      <c r="HR190">
        <v>32.985500000000002</v>
      </c>
      <c r="HS190">
        <v>99.196399999999997</v>
      </c>
      <c r="HT190">
        <v>98.174999999999997</v>
      </c>
    </row>
    <row r="191" spans="1:228" x14ac:dyDescent="0.2">
      <c r="A191">
        <v>176</v>
      </c>
      <c r="B191">
        <v>1674758560.0999999</v>
      </c>
      <c r="C191">
        <v>703</v>
      </c>
      <c r="D191" t="s">
        <v>710</v>
      </c>
      <c r="E191" t="s">
        <v>711</v>
      </c>
      <c r="F191">
        <v>4</v>
      </c>
      <c r="G191">
        <v>1674758558.0999999</v>
      </c>
      <c r="H191">
        <f t="shared" si="68"/>
        <v>6.1258995938565629E-4</v>
      </c>
      <c r="I191">
        <f t="shared" si="69"/>
        <v>0.6125899593856563</v>
      </c>
      <c r="J191">
        <f t="shared" si="70"/>
        <v>10.920985576628096</v>
      </c>
      <c r="K191">
        <f t="shared" si="71"/>
        <v>1147.9185714285711</v>
      </c>
      <c r="L191">
        <f t="shared" si="72"/>
        <v>716.38795001887763</v>
      </c>
      <c r="M191">
        <f t="shared" si="73"/>
        <v>72.539930694985827</v>
      </c>
      <c r="N191">
        <f t="shared" si="74"/>
        <v>116.23580995844701</v>
      </c>
      <c r="O191">
        <f t="shared" si="75"/>
        <v>4.2923291916802608E-2</v>
      </c>
      <c r="P191">
        <f t="shared" si="76"/>
        <v>2.769260749396588</v>
      </c>
      <c r="Q191">
        <f t="shared" si="77"/>
        <v>4.2557081018098408E-2</v>
      </c>
      <c r="R191">
        <f t="shared" si="78"/>
        <v>2.6630817686158076E-2</v>
      </c>
      <c r="S191">
        <f t="shared" si="79"/>
        <v>226.11674494994659</v>
      </c>
      <c r="T191">
        <f t="shared" si="80"/>
        <v>33.554172107773198</v>
      </c>
      <c r="U191">
        <f t="shared" si="81"/>
        <v>32.074228571428577</v>
      </c>
      <c r="V191">
        <f t="shared" si="82"/>
        <v>4.7951818912268722</v>
      </c>
      <c r="W191">
        <f t="shared" si="83"/>
        <v>69.848877287232128</v>
      </c>
      <c r="X191">
        <f t="shared" si="84"/>
        <v>3.3965786778469957</v>
      </c>
      <c r="Y191">
        <f t="shared" si="85"/>
        <v>4.8627534324991446</v>
      </c>
      <c r="Z191">
        <f t="shared" si="86"/>
        <v>1.3986032133798765</v>
      </c>
      <c r="AA191">
        <f t="shared" si="87"/>
        <v>-27.01521720890744</v>
      </c>
      <c r="AB191">
        <f t="shared" si="88"/>
        <v>36.963652249607946</v>
      </c>
      <c r="AC191">
        <f t="shared" si="89"/>
        <v>3.0329653326356181</v>
      </c>
      <c r="AD191">
        <f t="shared" si="90"/>
        <v>239.09814532328272</v>
      </c>
      <c r="AE191">
        <f t="shared" si="91"/>
        <v>21.313688819309071</v>
      </c>
      <c r="AF191">
        <f t="shared" si="92"/>
        <v>0.60929621428164482</v>
      </c>
      <c r="AG191">
        <f t="shared" si="93"/>
        <v>10.920985576628096</v>
      </c>
      <c r="AH191">
        <v>1207.378518711429</v>
      </c>
      <c r="AI191">
        <v>1190.3012121212121</v>
      </c>
      <c r="AJ191">
        <v>1.697362395972559</v>
      </c>
      <c r="AK191">
        <v>63.968165495996793</v>
      </c>
      <c r="AL191">
        <f t="shared" si="94"/>
        <v>0.6125899593856563</v>
      </c>
      <c r="AM191">
        <v>33.000094446665791</v>
      </c>
      <c r="AN191">
        <v>33.546336363636343</v>
      </c>
      <c r="AO191">
        <v>3.9013448143837463E-5</v>
      </c>
      <c r="AP191">
        <v>93.478074377991348</v>
      </c>
      <c r="AQ191">
        <v>81</v>
      </c>
      <c r="AR191">
        <v>12</v>
      </c>
      <c r="AS191">
        <f t="shared" si="95"/>
        <v>1</v>
      </c>
      <c r="AT191">
        <f t="shared" si="96"/>
        <v>0</v>
      </c>
      <c r="AU191">
        <f t="shared" si="97"/>
        <v>47486.943686422223</v>
      </c>
      <c r="AV191">
        <f t="shared" si="98"/>
        <v>1200.001428571429</v>
      </c>
      <c r="AW191">
        <f t="shared" si="99"/>
        <v>1025.9268564507499</v>
      </c>
      <c r="AX191">
        <f t="shared" si="100"/>
        <v>0.85493802925892315</v>
      </c>
      <c r="AY191">
        <f t="shared" si="101"/>
        <v>0.18843039646972154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1674758558.0999999</v>
      </c>
      <c r="BF191">
        <v>1147.9185714285711</v>
      </c>
      <c r="BG191">
        <v>1168.237142857143</v>
      </c>
      <c r="BH191">
        <v>33.543842857142863</v>
      </c>
      <c r="BI191">
        <v>33.000314285714289</v>
      </c>
      <c r="BJ191">
        <v>1154.5814285714289</v>
      </c>
      <c r="BK191">
        <v>33.261342857142857</v>
      </c>
      <c r="BL191">
        <v>650.03914285714279</v>
      </c>
      <c r="BM191">
        <v>101.1578571428571</v>
      </c>
      <c r="BN191">
        <v>0.1000307</v>
      </c>
      <c r="BO191">
        <v>32.321814285714289</v>
      </c>
      <c r="BP191">
        <v>32.074228571428577</v>
      </c>
      <c r="BQ191">
        <v>999.89999999999986</v>
      </c>
      <c r="BR191">
        <v>0</v>
      </c>
      <c r="BS191">
        <v>0</v>
      </c>
      <c r="BT191">
        <v>9008.75</v>
      </c>
      <c r="BU191">
        <v>0</v>
      </c>
      <c r="BV191">
        <v>173.79142857142861</v>
      </c>
      <c r="BW191">
        <v>-20.321385714285721</v>
      </c>
      <c r="BX191">
        <v>1187.758571428571</v>
      </c>
      <c r="BY191">
        <v>1208.1071428571429</v>
      </c>
      <c r="BZ191">
        <v>0.54353342857142861</v>
      </c>
      <c r="CA191">
        <v>1168.237142857143</v>
      </c>
      <c r="CB191">
        <v>33.000314285714289</v>
      </c>
      <c r="CC191">
        <v>3.393224285714286</v>
      </c>
      <c r="CD191">
        <v>3.3382428571428568</v>
      </c>
      <c r="CE191">
        <v>26.094757142857141</v>
      </c>
      <c r="CF191">
        <v>25.818771428571431</v>
      </c>
      <c r="CG191">
        <v>1200.001428571429</v>
      </c>
      <c r="CH191">
        <v>0.49998471428571428</v>
      </c>
      <c r="CI191">
        <v>0.50001528571428577</v>
      </c>
      <c r="CJ191">
        <v>0</v>
      </c>
      <c r="CK191">
        <v>840.30685714285721</v>
      </c>
      <c r="CL191">
        <v>4.9990899999999998</v>
      </c>
      <c r="CM191">
        <v>8684.3457142857169</v>
      </c>
      <c r="CN191">
        <v>9557.8057142857142</v>
      </c>
      <c r="CO191">
        <v>41.196000000000012</v>
      </c>
      <c r="CP191">
        <v>42.875</v>
      </c>
      <c r="CQ191">
        <v>42</v>
      </c>
      <c r="CR191">
        <v>41.936999999999998</v>
      </c>
      <c r="CS191">
        <v>42.597999999999999</v>
      </c>
      <c r="CT191">
        <v>597.48000000000013</v>
      </c>
      <c r="CU191">
        <v>597.52142857142849</v>
      </c>
      <c r="CV191">
        <v>0</v>
      </c>
      <c r="CW191">
        <v>1674758576.8</v>
      </c>
      <c r="CX191">
        <v>0</v>
      </c>
      <c r="CY191">
        <v>1674757564.0999999</v>
      </c>
      <c r="CZ191" t="s">
        <v>356</v>
      </c>
      <c r="DA191">
        <v>1674757564.0999999</v>
      </c>
      <c r="DB191">
        <v>1674757561.0999999</v>
      </c>
      <c r="DC191">
        <v>36</v>
      </c>
      <c r="DD191">
        <v>6.9000000000000006E-2</v>
      </c>
      <c r="DE191">
        <v>-3.7999999999999999E-2</v>
      </c>
      <c r="DF191">
        <v>-5.3319999999999999</v>
      </c>
      <c r="DG191">
        <v>0.27300000000000002</v>
      </c>
      <c r="DH191">
        <v>415</v>
      </c>
      <c r="DI191">
        <v>32</v>
      </c>
      <c r="DJ191">
        <v>0.52</v>
      </c>
      <c r="DK191">
        <v>0.2</v>
      </c>
      <c r="DL191">
        <v>-20.152219512195121</v>
      </c>
      <c r="DM191">
        <v>-1.259636236933845</v>
      </c>
      <c r="DN191">
        <v>0.13343094719012799</v>
      </c>
      <c r="DO191">
        <v>0</v>
      </c>
      <c r="DP191">
        <v>0.52150760975609756</v>
      </c>
      <c r="DQ191">
        <v>0.1919268501742161</v>
      </c>
      <c r="DR191">
        <v>2.0126176174541589E-2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365</v>
      </c>
      <c r="EA191">
        <v>3.2981799999999999</v>
      </c>
      <c r="EB191">
        <v>2.62534</v>
      </c>
      <c r="EC191">
        <v>0.205231</v>
      </c>
      <c r="ED191">
        <v>0.20532500000000001</v>
      </c>
      <c r="EE191">
        <v>0.13822400000000001</v>
      </c>
      <c r="EF191">
        <v>0.13559199999999999</v>
      </c>
      <c r="EG191">
        <v>24048.3</v>
      </c>
      <c r="EH191">
        <v>24457.9</v>
      </c>
      <c r="EI191">
        <v>28149.8</v>
      </c>
      <c r="EJ191">
        <v>29618.799999999999</v>
      </c>
      <c r="EK191">
        <v>33394.199999999997</v>
      </c>
      <c r="EL191">
        <v>35556.6</v>
      </c>
      <c r="EM191">
        <v>39737.4</v>
      </c>
      <c r="EN191">
        <v>42338.5</v>
      </c>
      <c r="EO191">
        <v>2.1107999999999998</v>
      </c>
      <c r="EP191">
        <v>2.2121499999999998</v>
      </c>
      <c r="EQ191">
        <v>0.120383</v>
      </c>
      <c r="ER191">
        <v>0</v>
      </c>
      <c r="ES191">
        <v>30.120999999999999</v>
      </c>
      <c r="ET191">
        <v>999.9</v>
      </c>
      <c r="EU191">
        <v>67.400000000000006</v>
      </c>
      <c r="EV191">
        <v>35.299999999999997</v>
      </c>
      <c r="EW191">
        <v>38.262599999999999</v>
      </c>
      <c r="EX191">
        <v>57.354700000000001</v>
      </c>
      <c r="EY191">
        <v>-3.70994</v>
      </c>
      <c r="EZ191">
        <v>2</v>
      </c>
      <c r="FA191">
        <v>0.32902399999999998</v>
      </c>
      <c r="FB191">
        <v>-0.44780999999999999</v>
      </c>
      <c r="FC191">
        <v>20.274699999999999</v>
      </c>
      <c r="FD191">
        <v>5.2201399999999998</v>
      </c>
      <c r="FE191">
        <v>12.0044</v>
      </c>
      <c r="FF191">
        <v>4.9867499999999998</v>
      </c>
      <c r="FG191">
        <v>3.28443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1.8622300000000001</v>
      </c>
      <c r="FN191">
        <v>1.8642799999999999</v>
      </c>
      <c r="FO191">
        <v>1.8603499999999999</v>
      </c>
      <c r="FP191">
        <v>1.8610800000000001</v>
      </c>
      <c r="FQ191">
        <v>1.86019</v>
      </c>
      <c r="FR191">
        <v>1.86188</v>
      </c>
      <c r="FS191">
        <v>1.8585100000000001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-6.67</v>
      </c>
      <c r="GH191">
        <v>0.28260000000000002</v>
      </c>
      <c r="GI191">
        <v>-3.9704311847748919</v>
      </c>
      <c r="GJ191">
        <v>-4.001498376286535E-3</v>
      </c>
      <c r="GK191">
        <v>2.0240158909263329E-6</v>
      </c>
      <c r="GL191">
        <v>-5.0118485733500383E-10</v>
      </c>
      <c r="GM191">
        <v>-5.8397261604675788E-2</v>
      </c>
      <c r="GN191">
        <v>3.5264372609216709E-3</v>
      </c>
      <c r="GO191">
        <v>5.1992710767976636E-4</v>
      </c>
      <c r="GP191">
        <v>-9.5545545698783704E-6</v>
      </c>
      <c r="GQ191">
        <v>7</v>
      </c>
      <c r="GR191">
        <v>2079</v>
      </c>
      <c r="GS191">
        <v>3</v>
      </c>
      <c r="GT191">
        <v>32</v>
      </c>
      <c r="GU191">
        <v>16.600000000000001</v>
      </c>
      <c r="GV191">
        <v>16.600000000000001</v>
      </c>
      <c r="GW191">
        <v>3.1799300000000001</v>
      </c>
      <c r="GX191">
        <v>2.52441</v>
      </c>
      <c r="GY191">
        <v>2.04834</v>
      </c>
      <c r="GZ191">
        <v>2.6171899999999999</v>
      </c>
      <c r="HA191">
        <v>2.1972700000000001</v>
      </c>
      <c r="HB191">
        <v>2.3584000000000001</v>
      </c>
      <c r="HC191">
        <v>39.692</v>
      </c>
      <c r="HD191">
        <v>14.1408</v>
      </c>
      <c r="HE191">
        <v>18</v>
      </c>
      <c r="HF191">
        <v>599.84</v>
      </c>
      <c r="HG191">
        <v>755.16700000000003</v>
      </c>
      <c r="HH191">
        <v>31.000499999999999</v>
      </c>
      <c r="HI191">
        <v>31.621099999999998</v>
      </c>
      <c r="HJ191">
        <v>30</v>
      </c>
      <c r="HK191">
        <v>31.5595</v>
      </c>
      <c r="HL191">
        <v>31.566099999999999</v>
      </c>
      <c r="HM191">
        <v>63.589100000000002</v>
      </c>
      <c r="HN191">
        <v>19.629300000000001</v>
      </c>
      <c r="HO191">
        <v>100</v>
      </c>
      <c r="HP191">
        <v>31</v>
      </c>
      <c r="HQ191">
        <v>1183.54</v>
      </c>
      <c r="HR191">
        <v>32.985500000000002</v>
      </c>
      <c r="HS191">
        <v>99.196100000000001</v>
      </c>
      <c r="HT191">
        <v>98.176599999999993</v>
      </c>
    </row>
    <row r="192" spans="1:228" x14ac:dyDescent="0.2">
      <c r="A192">
        <v>177</v>
      </c>
      <c r="B192">
        <v>1674758564.0999999</v>
      </c>
      <c r="C192">
        <v>707</v>
      </c>
      <c r="D192" t="s">
        <v>712</v>
      </c>
      <c r="E192" t="s">
        <v>713</v>
      </c>
      <c r="F192">
        <v>4</v>
      </c>
      <c r="G192">
        <v>1674758561.7874999</v>
      </c>
      <c r="H192">
        <f t="shared" si="68"/>
        <v>6.1525188130712974E-4</v>
      </c>
      <c r="I192">
        <f t="shared" si="69"/>
        <v>0.61525188130712971</v>
      </c>
      <c r="J192">
        <f t="shared" si="70"/>
        <v>10.911926920674061</v>
      </c>
      <c r="K192">
        <f t="shared" si="71"/>
        <v>1154.0237500000001</v>
      </c>
      <c r="L192">
        <f t="shared" si="72"/>
        <v>724.25533977316172</v>
      </c>
      <c r="M192">
        <f t="shared" si="73"/>
        <v>73.335747868789028</v>
      </c>
      <c r="N192">
        <f t="shared" si="74"/>
        <v>116.85270389735904</v>
      </c>
      <c r="O192">
        <f t="shared" si="75"/>
        <v>4.3092116832855375E-2</v>
      </c>
      <c r="P192">
        <f t="shared" si="76"/>
        <v>2.768110121062505</v>
      </c>
      <c r="Q192">
        <f t="shared" si="77"/>
        <v>4.27228808883321E-2</v>
      </c>
      <c r="R192">
        <f t="shared" si="78"/>
        <v>2.6734711111993999E-2</v>
      </c>
      <c r="S192">
        <f t="shared" si="79"/>
        <v>226.1176664858493</v>
      </c>
      <c r="T192">
        <f t="shared" si="80"/>
        <v>33.556120481091504</v>
      </c>
      <c r="U192">
        <f t="shared" si="81"/>
        <v>32.078049999999998</v>
      </c>
      <c r="V192">
        <f t="shared" si="82"/>
        <v>4.7962185989910173</v>
      </c>
      <c r="W192">
        <f t="shared" si="83"/>
        <v>69.849203054607258</v>
      </c>
      <c r="X192">
        <f t="shared" si="84"/>
        <v>3.3970161521172715</v>
      </c>
      <c r="Y192">
        <f t="shared" si="85"/>
        <v>4.8633570657370644</v>
      </c>
      <c r="Z192">
        <f t="shared" si="86"/>
        <v>1.3992024468737458</v>
      </c>
      <c r="AA192">
        <f t="shared" si="87"/>
        <v>-27.132607965644421</v>
      </c>
      <c r="AB192">
        <f t="shared" si="88"/>
        <v>36.706054512060362</v>
      </c>
      <c r="AC192">
        <f t="shared" si="89"/>
        <v>3.0131698313756408</v>
      </c>
      <c r="AD192">
        <f t="shared" si="90"/>
        <v>238.70428286364091</v>
      </c>
      <c r="AE192">
        <f t="shared" si="91"/>
        <v>21.438310554284897</v>
      </c>
      <c r="AF192">
        <f t="shared" si="92"/>
        <v>0.61285563441286395</v>
      </c>
      <c r="AG192">
        <f t="shared" si="93"/>
        <v>10.911926920674061</v>
      </c>
      <c r="AH192">
        <v>1214.362351479635</v>
      </c>
      <c r="AI192">
        <v>1197.2010303030299</v>
      </c>
      <c r="AJ192">
        <v>1.7209388441287961</v>
      </c>
      <c r="AK192">
        <v>63.968165495996793</v>
      </c>
      <c r="AL192">
        <f t="shared" si="94"/>
        <v>0.61525188130712971</v>
      </c>
      <c r="AM192">
        <v>33.001625156734171</v>
      </c>
      <c r="AN192">
        <v>33.549227878787882</v>
      </c>
      <c r="AO192">
        <v>2.177117477915645E-4</v>
      </c>
      <c r="AP192">
        <v>93.478074377991348</v>
      </c>
      <c r="AQ192">
        <v>81</v>
      </c>
      <c r="AR192">
        <v>12</v>
      </c>
      <c r="AS192">
        <f t="shared" si="95"/>
        <v>1</v>
      </c>
      <c r="AT192">
        <f t="shared" si="96"/>
        <v>0</v>
      </c>
      <c r="AU192">
        <f t="shared" si="97"/>
        <v>47454.862108497917</v>
      </c>
      <c r="AV192">
        <f t="shared" si="98"/>
        <v>1200.0050000000001</v>
      </c>
      <c r="AW192">
        <f t="shared" si="99"/>
        <v>1025.9300385937045</v>
      </c>
      <c r="AX192">
        <f t="shared" si="100"/>
        <v>0.85493813658585116</v>
      </c>
      <c r="AY192">
        <f t="shared" si="101"/>
        <v>0.18843060361069269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1674758561.7874999</v>
      </c>
      <c r="BF192">
        <v>1154.0237500000001</v>
      </c>
      <c r="BG192">
        <v>1174.4649999999999</v>
      </c>
      <c r="BH192">
        <v>33.548537499999988</v>
      </c>
      <c r="BI192">
        <v>33.001824999999997</v>
      </c>
      <c r="BJ192">
        <v>1160.6975</v>
      </c>
      <c r="BK192">
        <v>33.265987499999987</v>
      </c>
      <c r="BL192">
        <v>650.02562499999999</v>
      </c>
      <c r="BM192">
        <v>101.15675</v>
      </c>
      <c r="BN192">
        <v>0.10000827499999999</v>
      </c>
      <c r="BO192">
        <v>32.324012499999988</v>
      </c>
      <c r="BP192">
        <v>32.078049999999998</v>
      </c>
      <c r="BQ192">
        <v>999.9</v>
      </c>
      <c r="BR192">
        <v>0</v>
      </c>
      <c r="BS192">
        <v>0</v>
      </c>
      <c r="BT192">
        <v>9002.7350000000006</v>
      </c>
      <c r="BU192">
        <v>0</v>
      </c>
      <c r="BV192">
        <v>173.89762500000001</v>
      </c>
      <c r="BW192">
        <v>-20.439599999999999</v>
      </c>
      <c r="BX192">
        <v>1194.08375</v>
      </c>
      <c r="BY192">
        <v>1214.5474999999999</v>
      </c>
      <c r="BZ192">
        <v>0.54671899999999996</v>
      </c>
      <c r="CA192">
        <v>1174.4649999999999</v>
      </c>
      <c r="CB192">
        <v>33.001824999999997</v>
      </c>
      <c r="CC192">
        <v>3.3936575000000002</v>
      </c>
      <c r="CD192">
        <v>3.3383525000000001</v>
      </c>
      <c r="CE192">
        <v>26.096912499999998</v>
      </c>
      <c r="CF192">
        <v>25.8193375</v>
      </c>
      <c r="CG192">
        <v>1200.0050000000001</v>
      </c>
      <c r="CH192">
        <v>0.49998162499999999</v>
      </c>
      <c r="CI192">
        <v>0.50001837500000001</v>
      </c>
      <c r="CJ192">
        <v>0</v>
      </c>
      <c r="CK192">
        <v>841.195875</v>
      </c>
      <c r="CL192">
        <v>4.9990899999999998</v>
      </c>
      <c r="CM192">
        <v>8694.2262499999997</v>
      </c>
      <c r="CN192">
        <v>9557.8312499999993</v>
      </c>
      <c r="CO192">
        <v>41.202749999999988</v>
      </c>
      <c r="CP192">
        <v>42.882750000000001</v>
      </c>
      <c r="CQ192">
        <v>42</v>
      </c>
      <c r="CR192">
        <v>41.936999999999998</v>
      </c>
      <c r="CS192">
        <v>42.617125000000001</v>
      </c>
      <c r="CT192">
        <v>597.47749999999996</v>
      </c>
      <c r="CU192">
        <v>597.52750000000003</v>
      </c>
      <c r="CV192">
        <v>0</v>
      </c>
      <c r="CW192">
        <v>1674758581</v>
      </c>
      <c r="CX192">
        <v>0</v>
      </c>
      <c r="CY192">
        <v>1674757564.0999999</v>
      </c>
      <c r="CZ192" t="s">
        <v>356</v>
      </c>
      <c r="DA192">
        <v>1674757564.0999999</v>
      </c>
      <c r="DB192">
        <v>1674757561.0999999</v>
      </c>
      <c r="DC192">
        <v>36</v>
      </c>
      <c r="DD192">
        <v>6.9000000000000006E-2</v>
      </c>
      <c r="DE192">
        <v>-3.7999999999999999E-2</v>
      </c>
      <c r="DF192">
        <v>-5.3319999999999999</v>
      </c>
      <c r="DG192">
        <v>0.27300000000000002</v>
      </c>
      <c r="DH192">
        <v>415</v>
      </c>
      <c r="DI192">
        <v>32</v>
      </c>
      <c r="DJ192">
        <v>0.52</v>
      </c>
      <c r="DK192">
        <v>0.2</v>
      </c>
      <c r="DL192">
        <v>-20.26565121951219</v>
      </c>
      <c r="DM192">
        <v>-1.162814634146317</v>
      </c>
      <c r="DN192">
        <v>0.1205430843368447</v>
      </c>
      <c r="DO192">
        <v>0</v>
      </c>
      <c r="DP192">
        <v>0.5350114390243903</v>
      </c>
      <c r="DQ192">
        <v>0.1047117282229954</v>
      </c>
      <c r="DR192">
        <v>1.079044532422376E-2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365</v>
      </c>
      <c r="EA192">
        <v>3.29827</v>
      </c>
      <c r="EB192">
        <v>2.62514</v>
      </c>
      <c r="EC192">
        <v>0.20596600000000001</v>
      </c>
      <c r="ED192">
        <v>0.206069</v>
      </c>
      <c r="EE192">
        <v>0.13822899999999999</v>
      </c>
      <c r="EF192">
        <v>0.13559199999999999</v>
      </c>
      <c r="EG192">
        <v>24026.400000000001</v>
      </c>
      <c r="EH192">
        <v>24434.799999999999</v>
      </c>
      <c r="EI192">
        <v>28150.400000000001</v>
      </c>
      <c r="EJ192">
        <v>29618.6</v>
      </c>
      <c r="EK192">
        <v>33394.5</v>
      </c>
      <c r="EL192">
        <v>35556.400000000001</v>
      </c>
      <c r="EM192">
        <v>39737.9</v>
      </c>
      <c r="EN192">
        <v>42338.400000000001</v>
      </c>
      <c r="EO192">
        <v>2.1107999999999998</v>
      </c>
      <c r="EP192">
        <v>2.21217</v>
      </c>
      <c r="EQ192">
        <v>0.120237</v>
      </c>
      <c r="ER192">
        <v>0</v>
      </c>
      <c r="ES192">
        <v>30.1282</v>
      </c>
      <c r="ET192">
        <v>999.9</v>
      </c>
      <c r="EU192">
        <v>67.5</v>
      </c>
      <c r="EV192">
        <v>35.299999999999997</v>
      </c>
      <c r="EW192">
        <v>38.320399999999999</v>
      </c>
      <c r="EX192">
        <v>57.084699999999998</v>
      </c>
      <c r="EY192">
        <v>-3.7299699999999998</v>
      </c>
      <c r="EZ192">
        <v>2</v>
      </c>
      <c r="FA192">
        <v>0.32948899999999998</v>
      </c>
      <c r="FB192">
        <v>-0.44648100000000002</v>
      </c>
      <c r="FC192">
        <v>20.274799999999999</v>
      </c>
      <c r="FD192">
        <v>5.2202799999999998</v>
      </c>
      <c r="FE192">
        <v>12.0046</v>
      </c>
      <c r="FF192">
        <v>4.9871499999999997</v>
      </c>
      <c r="FG192">
        <v>3.2844799999999998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1.8622300000000001</v>
      </c>
      <c r="FN192">
        <v>1.8642700000000001</v>
      </c>
      <c r="FO192">
        <v>1.8603499999999999</v>
      </c>
      <c r="FP192">
        <v>1.8610899999999999</v>
      </c>
      <c r="FQ192">
        <v>1.8602000000000001</v>
      </c>
      <c r="FR192">
        <v>1.86188</v>
      </c>
      <c r="FS192">
        <v>1.8585100000000001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-6.68</v>
      </c>
      <c r="GH192">
        <v>0.28249999999999997</v>
      </c>
      <c r="GI192">
        <v>-3.9704311847748919</v>
      </c>
      <c r="GJ192">
        <v>-4.001498376286535E-3</v>
      </c>
      <c r="GK192">
        <v>2.0240158909263329E-6</v>
      </c>
      <c r="GL192">
        <v>-5.0118485733500383E-10</v>
      </c>
      <c r="GM192">
        <v>-5.8397261604675788E-2</v>
      </c>
      <c r="GN192">
        <v>3.5264372609216709E-3</v>
      </c>
      <c r="GO192">
        <v>5.1992710767976636E-4</v>
      </c>
      <c r="GP192">
        <v>-9.5545545698783704E-6</v>
      </c>
      <c r="GQ192">
        <v>7</v>
      </c>
      <c r="GR192">
        <v>2079</v>
      </c>
      <c r="GS192">
        <v>3</v>
      </c>
      <c r="GT192">
        <v>32</v>
      </c>
      <c r="GU192">
        <v>16.7</v>
      </c>
      <c r="GV192">
        <v>16.7</v>
      </c>
      <c r="GW192">
        <v>3.1945800000000002</v>
      </c>
      <c r="GX192">
        <v>2.52197</v>
      </c>
      <c r="GY192">
        <v>2.04834</v>
      </c>
      <c r="GZ192">
        <v>2.6171899999999999</v>
      </c>
      <c r="HA192">
        <v>2.1972700000000001</v>
      </c>
      <c r="HB192">
        <v>2.36328</v>
      </c>
      <c r="HC192">
        <v>39.692</v>
      </c>
      <c r="HD192">
        <v>14.1408</v>
      </c>
      <c r="HE192">
        <v>18</v>
      </c>
      <c r="HF192">
        <v>599.85400000000004</v>
      </c>
      <c r="HG192">
        <v>755.19100000000003</v>
      </c>
      <c r="HH192">
        <v>31.000399999999999</v>
      </c>
      <c r="HI192">
        <v>31.622399999999999</v>
      </c>
      <c r="HJ192">
        <v>30.0002</v>
      </c>
      <c r="HK192">
        <v>31.5609</v>
      </c>
      <c r="HL192">
        <v>31.566099999999999</v>
      </c>
      <c r="HM192">
        <v>63.875300000000003</v>
      </c>
      <c r="HN192">
        <v>19.629300000000001</v>
      </c>
      <c r="HO192">
        <v>100</v>
      </c>
      <c r="HP192">
        <v>31</v>
      </c>
      <c r="HQ192">
        <v>1190.22</v>
      </c>
      <c r="HR192">
        <v>32.985500000000002</v>
      </c>
      <c r="HS192">
        <v>99.197599999999994</v>
      </c>
      <c r="HT192">
        <v>98.176100000000005</v>
      </c>
    </row>
    <row r="193" spans="1:228" x14ac:dyDescent="0.2">
      <c r="A193">
        <v>178</v>
      </c>
      <c r="B193">
        <v>1674758568.0999999</v>
      </c>
      <c r="C193">
        <v>711</v>
      </c>
      <c r="D193" t="s">
        <v>714</v>
      </c>
      <c r="E193" t="s">
        <v>715</v>
      </c>
      <c r="F193">
        <v>4</v>
      </c>
      <c r="G193">
        <v>1674758566.0999999</v>
      </c>
      <c r="H193">
        <f t="shared" si="68"/>
        <v>6.1718374332943434E-4</v>
      </c>
      <c r="I193">
        <f t="shared" si="69"/>
        <v>0.61718374332943438</v>
      </c>
      <c r="J193">
        <f t="shared" si="70"/>
        <v>11.001086252219617</v>
      </c>
      <c r="K193">
        <f t="shared" si="71"/>
        <v>1161.1057142857139</v>
      </c>
      <c r="L193">
        <f t="shared" si="72"/>
        <v>728.23939512527386</v>
      </c>
      <c r="M193">
        <f t="shared" si="73"/>
        <v>73.738799282822043</v>
      </c>
      <c r="N193">
        <f t="shared" si="74"/>
        <v>117.56922487985372</v>
      </c>
      <c r="O193">
        <f t="shared" si="75"/>
        <v>4.3136383124655668E-2</v>
      </c>
      <c r="P193">
        <f t="shared" si="76"/>
        <v>2.7605324678673773</v>
      </c>
      <c r="Q193">
        <f t="shared" si="77"/>
        <v>4.2765385510507015E-2</v>
      </c>
      <c r="R193">
        <f t="shared" si="78"/>
        <v>2.6761432532383576E-2</v>
      </c>
      <c r="S193">
        <f t="shared" si="79"/>
        <v>226.11612352131201</v>
      </c>
      <c r="T193">
        <f t="shared" si="80"/>
        <v>33.564445996704002</v>
      </c>
      <c r="U193">
        <f t="shared" si="81"/>
        <v>32.090042857142848</v>
      </c>
      <c r="V193">
        <f t="shared" si="82"/>
        <v>4.7994733844780457</v>
      </c>
      <c r="W193">
        <f t="shared" si="83"/>
        <v>69.832492527732171</v>
      </c>
      <c r="X193">
        <f t="shared" si="84"/>
        <v>3.3973052739857383</v>
      </c>
      <c r="Y193">
        <f t="shared" si="85"/>
        <v>4.8649348620007888</v>
      </c>
      <c r="Z193">
        <f t="shared" si="86"/>
        <v>1.4021681104923074</v>
      </c>
      <c r="AA193">
        <f t="shared" si="87"/>
        <v>-27.217803080828055</v>
      </c>
      <c r="AB193">
        <f t="shared" si="88"/>
        <v>35.67567667315295</v>
      </c>
      <c r="AC193">
        <f t="shared" si="89"/>
        <v>2.9368819113578244</v>
      </c>
      <c r="AD193">
        <f t="shared" si="90"/>
        <v>237.51087902499472</v>
      </c>
      <c r="AE193">
        <f t="shared" si="91"/>
        <v>21.593077567669006</v>
      </c>
      <c r="AF193">
        <f t="shared" si="92"/>
        <v>0.61638591037283841</v>
      </c>
      <c r="AG193">
        <f t="shared" si="93"/>
        <v>11.001086252219617</v>
      </c>
      <c r="AH193">
        <v>1221.277584604439</v>
      </c>
      <c r="AI193">
        <v>1204.0137575757581</v>
      </c>
      <c r="AJ193">
        <v>1.7252155741133171</v>
      </c>
      <c r="AK193">
        <v>63.968165495996793</v>
      </c>
      <c r="AL193">
        <f t="shared" si="94"/>
        <v>0.61718374332943438</v>
      </c>
      <c r="AM193">
        <v>33.00127931968246</v>
      </c>
      <c r="AN193">
        <v>33.550529090909073</v>
      </c>
      <c r="AO193">
        <v>2.3538705154617731E-4</v>
      </c>
      <c r="AP193">
        <v>93.478074377991348</v>
      </c>
      <c r="AQ193">
        <v>81</v>
      </c>
      <c r="AR193">
        <v>12</v>
      </c>
      <c r="AS193">
        <f t="shared" si="95"/>
        <v>1</v>
      </c>
      <c r="AT193">
        <f t="shared" si="96"/>
        <v>0</v>
      </c>
      <c r="AU193">
        <f t="shared" si="97"/>
        <v>47245.165575982326</v>
      </c>
      <c r="AV193">
        <f t="shared" si="98"/>
        <v>1199.998571428571</v>
      </c>
      <c r="AW193">
        <f t="shared" si="99"/>
        <v>1025.9243707364308</v>
      </c>
      <c r="AX193">
        <f t="shared" si="100"/>
        <v>0.85493799339701804</v>
      </c>
      <c r="AY193">
        <f t="shared" si="101"/>
        <v>0.18843032725624489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1674758566.0999999</v>
      </c>
      <c r="BF193">
        <v>1161.1057142857139</v>
      </c>
      <c r="BG193">
        <v>1181.6985714285711</v>
      </c>
      <c r="BH193">
        <v>33.551557142857142</v>
      </c>
      <c r="BI193">
        <v>33.001671428571427</v>
      </c>
      <c r="BJ193">
        <v>1167.785714285714</v>
      </c>
      <c r="BK193">
        <v>33.268971428571433</v>
      </c>
      <c r="BL193">
        <v>649.99528571428584</v>
      </c>
      <c r="BM193">
        <v>101.1561428571429</v>
      </c>
      <c r="BN193">
        <v>0.1001195428571429</v>
      </c>
      <c r="BO193">
        <v>32.32975714285714</v>
      </c>
      <c r="BP193">
        <v>32.090042857142848</v>
      </c>
      <c r="BQ193">
        <v>999.89999999999986</v>
      </c>
      <c r="BR193">
        <v>0</v>
      </c>
      <c r="BS193">
        <v>0</v>
      </c>
      <c r="BT193">
        <v>8962.5871428571445</v>
      </c>
      <c r="BU193">
        <v>0</v>
      </c>
      <c r="BV193">
        <v>174.0754285714286</v>
      </c>
      <c r="BW193">
        <v>-20.5932</v>
      </c>
      <c r="BX193">
        <v>1201.4142857142861</v>
      </c>
      <c r="BY193">
        <v>1222.025714285714</v>
      </c>
      <c r="BZ193">
        <v>0.54986900000000005</v>
      </c>
      <c r="CA193">
        <v>1181.6985714285711</v>
      </c>
      <c r="CB193">
        <v>33.001671428571427</v>
      </c>
      <c r="CC193">
        <v>3.3939400000000002</v>
      </c>
      <c r="CD193">
        <v>3.338317142857143</v>
      </c>
      <c r="CE193">
        <v>26.098328571428571</v>
      </c>
      <c r="CF193">
        <v>25.81915714285714</v>
      </c>
      <c r="CG193">
        <v>1199.998571428571</v>
      </c>
      <c r="CH193">
        <v>0.49998700000000001</v>
      </c>
      <c r="CI193">
        <v>0.50001300000000004</v>
      </c>
      <c r="CJ193">
        <v>0</v>
      </c>
      <c r="CK193">
        <v>842.45571428571441</v>
      </c>
      <c r="CL193">
        <v>4.9990899999999998</v>
      </c>
      <c r="CM193">
        <v>8705.511428571428</v>
      </c>
      <c r="CN193">
        <v>9557.8100000000013</v>
      </c>
      <c r="CO193">
        <v>41.204999999999998</v>
      </c>
      <c r="CP193">
        <v>42.928142857142859</v>
      </c>
      <c r="CQ193">
        <v>42</v>
      </c>
      <c r="CR193">
        <v>41.936999999999998</v>
      </c>
      <c r="CS193">
        <v>42.625</v>
      </c>
      <c r="CT193">
        <v>597.48000000000013</v>
      </c>
      <c r="CU193">
        <v>597.51857142857136</v>
      </c>
      <c r="CV193">
        <v>0</v>
      </c>
      <c r="CW193">
        <v>1674758584.5999999</v>
      </c>
      <c r="CX193">
        <v>0</v>
      </c>
      <c r="CY193">
        <v>1674757564.0999999</v>
      </c>
      <c r="CZ193" t="s">
        <v>356</v>
      </c>
      <c r="DA193">
        <v>1674757564.0999999</v>
      </c>
      <c r="DB193">
        <v>1674757561.0999999</v>
      </c>
      <c r="DC193">
        <v>36</v>
      </c>
      <c r="DD193">
        <v>6.9000000000000006E-2</v>
      </c>
      <c r="DE193">
        <v>-3.7999999999999999E-2</v>
      </c>
      <c r="DF193">
        <v>-5.3319999999999999</v>
      </c>
      <c r="DG193">
        <v>0.27300000000000002</v>
      </c>
      <c r="DH193">
        <v>415</v>
      </c>
      <c r="DI193">
        <v>32</v>
      </c>
      <c r="DJ193">
        <v>0.52</v>
      </c>
      <c r="DK193">
        <v>0.2</v>
      </c>
      <c r="DL193">
        <v>-20.333280487804881</v>
      </c>
      <c r="DM193">
        <v>-1.3435400696863951</v>
      </c>
      <c r="DN193">
        <v>0.1383038264104145</v>
      </c>
      <c r="DO193">
        <v>0</v>
      </c>
      <c r="DP193">
        <v>0.54021721951219515</v>
      </c>
      <c r="DQ193">
        <v>7.7551337979095816E-2</v>
      </c>
      <c r="DR193">
        <v>7.8319049376134736E-3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357</v>
      </c>
      <c r="EA193">
        <v>3.2980800000000001</v>
      </c>
      <c r="EB193">
        <v>2.6251600000000002</v>
      </c>
      <c r="EC193">
        <v>0.20669299999999999</v>
      </c>
      <c r="ED193">
        <v>0.20680399999999999</v>
      </c>
      <c r="EE193">
        <v>0.13822799999999999</v>
      </c>
      <c r="EF193">
        <v>0.135599</v>
      </c>
      <c r="EG193">
        <v>24003.599999999999</v>
      </c>
      <c r="EH193">
        <v>24412.3</v>
      </c>
      <c r="EI193">
        <v>28149.4</v>
      </c>
      <c r="EJ193">
        <v>29618.799999999999</v>
      </c>
      <c r="EK193">
        <v>33393.5</v>
      </c>
      <c r="EL193">
        <v>35556.1</v>
      </c>
      <c r="EM193">
        <v>39736.6</v>
      </c>
      <c r="EN193">
        <v>42338.2</v>
      </c>
      <c r="EO193">
        <v>2.11083</v>
      </c>
      <c r="EP193">
        <v>2.21217</v>
      </c>
      <c r="EQ193">
        <v>0.12050900000000001</v>
      </c>
      <c r="ER193">
        <v>0</v>
      </c>
      <c r="ES193">
        <v>30.134899999999998</v>
      </c>
      <c r="ET193">
        <v>999.9</v>
      </c>
      <c r="EU193">
        <v>67.5</v>
      </c>
      <c r="EV193">
        <v>35.299999999999997</v>
      </c>
      <c r="EW193">
        <v>38.322099999999999</v>
      </c>
      <c r="EX193">
        <v>57.024700000000003</v>
      </c>
      <c r="EY193">
        <v>-3.6778900000000001</v>
      </c>
      <c r="EZ193">
        <v>2</v>
      </c>
      <c r="FA193">
        <v>0.32913599999999998</v>
      </c>
      <c r="FB193">
        <v>-0.44572200000000001</v>
      </c>
      <c r="FC193">
        <v>20.274799999999999</v>
      </c>
      <c r="FD193">
        <v>5.22058</v>
      </c>
      <c r="FE193">
        <v>12.004300000000001</v>
      </c>
      <c r="FF193">
        <v>4.98705</v>
      </c>
      <c r="FG193">
        <v>3.2845800000000001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1.86222</v>
      </c>
      <c r="FN193">
        <v>1.8643099999999999</v>
      </c>
      <c r="FO193">
        <v>1.8603499999999999</v>
      </c>
      <c r="FP193">
        <v>1.8610899999999999</v>
      </c>
      <c r="FQ193">
        <v>1.8602000000000001</v>
      </c>
      <c r="FR193">
        <v>1.86188</v>
      </c>
      <c r="FS193">
        <v>1.8585100000000001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-6.68</v>
      </c>
      <c r="GH193">
        <v>0.28260000000000002</v>
      </c>
      <c r="GI193">
        <v>-3.9704311847748919</v>
      </c>
      <c r="GJ193">
        <v>-4.001498376286535E-3</v>
      </c>
      <c r="GK193">
        <v>2.0240158909263329E-6</v>
      </c>
      <c r="GL193">
        <v>-5.0118485733500383E-10</v>
      </c>
      <c r="GM193">
        <v>-5.8397261604675788E-2</v>
      </c>
      <c r="GN193">
        <v>3.5264372609216709E-3</v>
      </c>
      <c r="GO193">
        <v>5.1992710767976636E-4</v>
      </c>
      <c r="GP193">
        <v>-9.5545545698783704E-6</v>
      </c>
      <c r="GQ193">
        <v>7</v>
      </c>
      <c r="GR193">
        <v>2079</v>
      </c>
      <c r="GS193">
        <v>3</v>
      </c>
      <c r="GT193">
        <v>32</v>
      </c>
      <c r="GU193">
        <v>16.7</v>
      </c>
      <c r="GV193">
        <v>16.8</v>
      </c>
      <c r="GW193">
        <v>3.2092299999999998</v>
      </c>
      <c r="GX193">
        <v>2.5268600000000001</v>
      </c>
      <c r="GY193">
        <v>2.04834</v>
      </c>
      <c r="GZ193">
        <v>2.6171899999999999</v>
      </c>
      <c r="HA193">
        <v>2.1972700000000001</v>
      </c>
      <c r="HB193">
        <v>2.3645</v>
      </c>
      <c r="HC193">
        <v>39.692</v>
      </c>
      <c r="HD193">
        <v>14.1408</v>
      </c>
      <c r="HE193">
        <v>18</v>
      </c>
      <c r="HF193">
        <v>599.87300000000005</v>
      </c>
      <c r="HG193">
        <v>755.19100000000003</v>
      </c>
      <c r="HH193">
        <v>31.000299999999999</v>
      </c>
      <c r="HI193">
        <v>31.623899999999999</v>
      </c>
      <c r="HJ193">
        <v>30</v>
      </c>
      <c r="HK193">
        <v>31.5609</v>
      </c>
      <c r="HL193">
        <v>31.566099999999999</v>
      </c>
      <c r="HM193">
        <v>64.1661</v>
      </c>
      <c r="HN193">
        <v>19.629300000000001</v>
      </c>
      <c r="HO193">
        <v>100</v>
      </c>
      <c r="HP193">
        <v>31</v>
      </c>
      <c r="HQ193">
        <v>1196.92</v>
      </c>
      <c r="HR193">
        <v>32.985500000000002</v>
      </c>
      <c r="HS193">
        <v>99.194299999999998</v>
      </c>
      <c r="HT193">
        <v>98.176100000000005</v>
      </c>
    </row>
    <row r="194" spans="1:228" x14ac:dyDescent="0.2">
      <c r="A194">
        <v>179</v>
      </c>
      <c r="B194">
        <v>1674758572.0999999</v>
      </c>
      <c r="C194">
        <v>715</v>
      </c>
      <c r="D194" t="s">
        <v>716</v>
      </c>
      <c r="E194" t="s">
        <v>717</v>
      </c>
      <c r="F194">
        <v>4</v>
      </c>
      <c r="G194">
        <v>1674758569.7874999</v>
      </c>
      <c r="H194">
        <f t="shared" si="68"/>
        <v>6.0737176010722477E-4</v>
      </c>
      <c r="I194">
        <f t="shared" si="69"/>
        <v>0.60737176010722482</v>
      </c>
      <c r="J194">
        <f t="shared" si="70"/>
        <v>11.28209884895927</v>
      </c>
      <c r="K194">
        <f t="shared" si="71"/>
        <v>1167.26</v>
      </c>
      <c r="L194">
        <f t="shared" si="72"/>
        <v>717.09467340863694</v>
      </c>
      <c r="M194">
        <f t="shared" si="73"/>
        <v>72.611150429796453</v>
      </c>
      <c r="N194">
        <f t="shared" si="74"/>
        <v>118.19372614749</v>
      </c>
      <c r="O194">
        <f t="shared" si="75"/>
        <v>4.244056802029033E-2</v>
      </c>
      <c r="P194">
        <f t="shared" si="76"/>
        <v>2.7669310796998752</v>
      </c>
      <c r="Q194">
        <f t="shared" si="77"/>
        <v>4.2082211969083405E-2</v>
      </c>
      <c r="R194">
        <f t="shared" si="78"/>
        <v>2.6333327015759432E-2</v>
      </c>
      <c r="S194">
        <f t="shared" si="79"/>
        <v>226.11696036049241</v>
      </c>
      <c r="T194">
        <f t="shared" si="80"/>
        <v>33.560527242641029</v>
      </c>
      <c r="U194">
        <f t="shared" si="81"/>
        <v>32.089212500000002</v>
      </c>
      <c r="V194">
        <f t="shared" si="82"/>
        <v>4.7992479688697331</v>
      </c>
      <c r="W194">
        <f t="shared" si="83"/>
        <v>69.840831564665407</v>
      </c>
      <c r="X194">
        <f t="shared" si="84"/>
        <v>3.3969494666256193</v>
      </c>
      <c r="Y194">
        <f t="shared" si="85"/>
        <v>4.8638445312329859</v>
      </c>
      <c r="Z194">
        <f t="shared" si="86"/>
        <v>1.4022985022441139</v>
      </c>
      <c r="AA194">
        <f t="shared" si="87"/>
        <v>-26.785094620728611</v>
      </c>
      <c r="AB194">
        <f t="shared" si="88"/>
        <v>35.29007925834329</v>
      </c>
      <c r="AC194">
        <f t="shared" si="89"/>
        <v>2.8983522741021499</v>
      </c>
      <c r="AD194">
        <f t="shared" si="90"/>
        <v>237.52029727220923</v>
      </c>
      <c r="AE194">
        <f t="shared" si="91"/>
        <v>21.627572990823705</v>
      </c>
      <c r="AF194">
        <f t="shared" si="92"/>
        <v>0.6105336607908558</v>
      </c>
      <c r="AG194">
        <f t="shared" si="93"/>
        <v>11.28209884895927</v>
      </c>
      <c r="AH194">
        <v>1228.26764619711</v>
      </c>
      <c r="AI194">
        <v>1210.853393939394</v>
      </c>
      <c r="AJ194">
        <v>1.695246198491221</v>
      </c>
      <c r="AK194">
        <v>63.968165495996793</v>
      </c>
      <c r="AL194">
        <f t="shared" si="94"/>
        <v>0.60737176010722482</v>
      </c>
      <c r="AM194">
        <v>33.004130963078758</v>
      </c>
      <c r="AN194">
        <v>33.547475151515137</v>
      </c>
      <c r="AO194">
        <v>-2.6445504179710189E-4</v>
      </c>
      <c r="AP194">
        <v>93.478074377991348</v>
      </c>
      <c r="AQ194">
        <v>81</v>
      </c>
      <c r="AR194">
        <v>12</v>
      </c>
      <c r="AS194">
        <f t="shared" si="95"/>
        <v>1</v>
      </c>
      <c r="AT194">
        <f t="shared" si="96"/>
        <v>0</v>
      </c>
      <c r="AU194">
        <f t="shared" si="97"/>
        <v>47422.083575943434</v>
      </c>
      <c r="AV194">
        <f t="shared" si="98"/>
        <v>1200.0037500000001</v>
      </c>
      <c r="AW194">
        <f t="shared" si="99"/>
        <v>1025.9287260935193</v>
      </c>
      <c r="AX194">
        <f t="shared" si="100"/>
        <v>0.85493793339689095</v>
      </c>
      <c r="AY194">
        <f t="shared" si="101"/>
        <v>0.18843021145599953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1674758569.7874999</v>
      </c>
      <c r="BF194">
        <v>1167.26</v>
      </c>
      <c r="BG194">
        <v>1187.8812499999999</v>
      </c>
      <c r="BH194">
        <v>33.547662500000001</v>
      </c>
      <c r="BI194">
        <v>33.003012499999997</v>
      </c>
      <c r="BJ194">
        <v>1173.94875</v>
      </c>
      <c r="BK194">
        <v>33.265124999999998</v>
      </c>
      <c r="BL194">
        <v>650.015625</v>
      </c>
      <c r="BM194">
        <v>101.1575</v>
      </c>
      <c r="BN194">
        <v>9.99115E-2</v>
      </c>
      <c r="BO194">
        <v>32.325787499999997</v>
      </c>
      <c r="BP194">
        <v>32.089212500000002</v>
      </c>
      <c r="BQ194">
        <v>999.9</v>
      </c>
      <c r="BR194">
        <v>0</v>
      </c>
      <c r="BS194">
        <v>0</v>
      </c>
      <c r="BT194">
        <v>8996.40625</v>
      </c>
      <c r="BU194">
        <v>0</v>
      </c>
      <c r="BV194">
        <v>174.24449999999999</v>
      </c>
      <c r="BW194">
        <v>-20.622199999999999</v>
      </c>
      <c r="BX194">
        <v>1207.78</v>
      </c>
      <c r="BY194">
        <v>1228.4237499999999</v>
      </c>
      <c r="BZ194">
        <v>0.54466187499999996</v>
      </c>
      <c r="CA194">
        <v>1187.8812499999999</v>
      </c>
      <c r="CB194">
        <v>33.003012499999997</v>
      </c>
      <c r="CC194">
        <v>3.3935974999999998</v>
      </c>
      <c r="CD194">
        <v>3.3384987499999998</v>
      </c>
      <c r="CE194">
        <v>26.096625</v>
      </c>
      <c r="CF194">
        <v>25.820074999999999</v>
      </c>
      <c r="CG194">
        <v>1200.0037500000001</v>
      </c>
      <c r="CH194">
        <v>0.49998700000000001</v>
      </c>
      <c r="CI194">
        <v>0.50001300000000004</v>
      </c>
      <c r="CJ194">
        <v>0</v>
      </c>
      <c r="CK194">
        <v>843.49262499999998</v>
      </c>
      <c r="CL194">
        <v>4.9990899999999998</v>
      </c>
      <c r="CM194">
        <v>8715.2212500000005</v>
      </c>
      <c r="CN194">
        <v>9557.8387500000008</v>
      </c>
      <c r="CO194">
        <v>41.202749999999988</v>
      </c>
      <c r="CP194">
        <v>42.921499999999988</v>
      </c>
      <c r="CQ194">
        <v>42</v>
      </c>
      <c r="CR194">
        <v>41.936999999999998</v>
      </c>
      <c r="CS194">
        <v>42.625</v>
      </c>
      <c r="CT194">
        <v>597.48500000000001</v>
      </c>
      <c r="CU194">
        <v>597.51874999999995</v>
      </c>
      <c r="CV194">
        <v>0</v>
      </c>
      <c r="CW194">
        <v>1674758588.8</v>
      </c>
      <c r="CX194">
        <v>0</v>
      </c>
      <c r="CY194">
        <v>1674757564.0999999</v>
      </c>
      <c r="CZ194" t="s">
        <v>356</v>
      </c>
      <c r="DA194">
        <v>1674757564.0999999</v>
      </c>
      <c r="DB194">
        <v>1674757561.0999999</v>
      </c>
      <c r="DC194">
        <v>36</v>
      </c>
      <c r="DD194">
        <v>6.9000000000000006E-2</v>
      </c>
      <c r="DE194">
        <v>-3.7999999999999999E-2</v>
      </c>
      <c r="DF194">
        <v>-5.3319999999999999</v>
      </c>
      <c r="DG194">
        <v>0.27300000000000002</v>
      </c>
      <c r="DH194">
        <v>415</v>
      </c>
      <c r="DI194">
        <v>32</v>
      </c>
      <c r="DJ194">
        <v>0.52</v>
      </c>
      <c r="DK194">
        <v>0.2</v>
      </c>
      <c r="DL194">
        <v>-20.441694999999999</v>
      </c>
      <c r="DM194">
        <v>-1.4248930581613031</v>
      </c>
      <c r="DN194">
        <v>0.14325038734677101</v>
      </c>
      <c r="DO194">
        <v>0</v>
      </c>
      <c r="DP194">
        <v>0.54398392500000003</v>
      </c>
      <c r="DQ194">
        <v>3.5597842401499699E-2</v>
      </c>
      <c r="DR194">
        <v>4.7548049612339384E-3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3.2980700000000001</v>
      </c>
      <c r="EB194">
        <v>2.6252200000000001</v>
      </c>
      <c r="EC194">
        <v>0.20743400000000001</v>
      </c>
      <c r="ED194">
        <v>0.20752699999999999</v>
      </c>
      <c r="EE194">
        <v>0.13822599999999999</v>
      </c>
      <c r="EF194">
        <v>0.135597</v>
      </c>
      <c r="EG194">
        <v>23981.599999999999</v>
      </c>
      <c r="EH194">
        <v>24389.9</v>
      </c>
      <c r="EI194">
        <v>28150</v>
      </c>
      <c r="EJ194">
        <v>29618.6</v>
      </c>
      <c r="EK194">
        <v>33394.1</v>
      </c>
      <c r="EL194">
        <v>35556.1</v>
      </c>
      <c r="EM194">
        <v>39737.199999999997</v>
      </c>
      <c r="EN194">
        <v>42338.1</v>
      </c>
      <c r="EO194">
        <v>2.1110000000000002</v>
      </c>
      <c r="EP194">
        <v>2.2123499999999998</v>
      </c>
      <c r="EQ194">
        <v>0.120051</v>
      </c>
      <c r="ER194">
        <v>0</v>
      </c>
      <c r="ES194">
        <v>30.141200000000001</v>
      </c>
      <c r="ET194">
        <v>999.9</v>
      </c>
      <c r="EU194">
        <v>67.5</v>
      </c>
      <c r="EV194">
        <v>35.299999999999997</v>
      </c>
      <c r="EW194">
        <v>38.320599999999999</v>
      </c>
      <c r="EX194">
        <v>57.264699999999998</v>
      </c>
      <c r="EY194">
        <v>-3.67388</v>
      </c>
      <c r="EZ194">
        <v>2</v>
      </c>
      <c r="FA194">
        <v>0.32948899999999998</v>
      </c>
      <c r="FB194">
        <v>-0.44592300000000001</v>
      </c>
      <c r="FC194">
        <v>20.274799999999999</v>
      </c>
      <c r="FD194">
        <v>5.2202799999999998</v>
      </c>
      <c r="FE194">
        <v>12.004099999999999</v>
      </c>
      <c r="FF194">
        <v>4.9871499999999997</v>
      </c>
      <c r="FG194">
        <v>3.2845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1.8622099999999999</v>
      </c>
      <c r="FN194">
        <v>1.86429</v>
      </c>
      <c r="FO194">
        <v>1.8603499999999999</v>
      </c>
      <c r="FP194">
        <v>1.8610500000000001</v>
      </c>
      <c r="FQ194">
        <v>1.8602000000000001</v>
      </c>
      <c r="FR194">
        <v>1.86188</v>
      </c>
      <c r="FS194">
        <v>1.8585100000000001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-6.7</v>
      </c>
      <c r="GH194">
        <v>0.28249999999999997</v>
      </c>
      <c r="GI194">
        <v>-3.9704311847748919</v>
      </c>
      <c r="GJ194">
        <v>-4.001498376286535E-3</v>
      </c>
      <c r="GK194">
        <v>2.0240158909263329E-6</v>
      </c>
      <c r="GL194">
        <v>-5.0118485733500383E-10</v>
      </c>
      <c r="GM194">
        <v>-5.8397261604675788E-2</v>
      </c>
      <c r="GN194">
        <v>3.5264372609216709E-3</v>
      </c>
      <c r="GO194">
        <v>5.1992710767976636E-4</v>
      </c>
      <c r="GP194">
        <v>-9.5545545698783704E-6</v>
      </c>
      <c r="GQ194">
        <v>7</v>
      </c>
      <c r="GR194">
        <v>2079</v>
      </c>
      <c r="GS194">
        <v>3</v>
      </c>
      <c r="GT194">
        <v>32</v>
      </c>
      <c r="GU194">
        <v>16.8</v>
      </c>
      <c r="GV194">
        <v>16.899999999999999</v>
      </c>
      <c r="GW194">
        <v>3.2238799999999999</v>
      </c>
      <c r="GX194">
        <v>2.52441</v>
      </c>
      <c r="GY194">
        <v>2.04834</v>
      </c>
      <c r="GZ194">
        <v>2.6171899999999999</v>
      </c>
      <c r="HA194">
        <v>2.1972700000000001</v>
      </c>
      <c r="HB194">
        <v>2.34131</v>
      </c>
      <c r="HC194">
        <v>39.692</v>
      </c>
      <c r="HD194">
        <v>14.1408</v>
      </c>
      <c r="HE194">
        <v>18</v>
      </c>
      <c r="HF194">
        <v>600.00099999999998</v>
      </c>
      <c r="HG194">
        <v>755.36</v>
      </c>
      <c r="HH194">
        <v>31.0001</v>
      </c>
      <c r="HI194">
        <v>31.623899999999999</v>
      </c>
      <c r="HJ194">
        <v>30.0002</v>
      </c>
      <c r="HK194">
        <v>31.5609</v>
      </c>
      <c r="HL194">
        <v>31.566099999999999</v>
      </c>
      <c r="HM194">
        <v>64.455600000000004</v>
      </c>
      <c r="HN194">
        <v>19.629300000000001</v>
      </c>
      <c r="HO194">
        <v>100</v>
      </c>
      <c r="HP194">
        <v>31</v>
      </c>
      <c r="HQ194">
        <v>1203.6300000000001</v>
      </c>
      <c r="HR194">
        <v>32.985500000000002</v>
      </c>
      <c r="HS194">
        <v>99.195999999999998</v>
      </c>
      <c r="HT194">
        <v>98.175799999999995</v>
      </c>
    </row>
    <row r="195" spans="1:228" x14ac:dyDescent="0.2">
      <c r="A195">
        <v>180</v>
      </c>
      <c r="B195">
        <v>1674758576.0999999</v>
      </c>
      <c r="C195">
        <v>719</v>
      </c>
      <c r="D195" t="s">
        <v>718</v>
      </c>
      <c r="E195" t="s">
        <v>719</v>
      </c>
      <c r="F195">
        <v>4</v>
      </c>
      <c r="G195">
        <v>1674758574.0999999</v>
      </c>
      <c r="H195">
        <f t="shared" si="68"/>
        <v>6.226616525829285E-4</v>
      </c>
      <c r="I195">
        <f t="shared" si="69"/>
        <v>0.62266165258292849</v>
      </c>
      <c r="J195">
        <f t="shared" si="70"/>
        <v>11.160592203618718</v>
      </c>
      <c r="K195">
        <f t="shared" si="71"/>
        <v>1174.4157142857141</v>
      </c>
      <c r="L195">
        <f t="shared" si="72"/>
        <v>738.95118596705515</v>
      </c>
      <c r="M195">
        <f t="shared" si="73"/>
        <v>74.823969300988551</v>
      </c>
      <c r="N195">
        <f t="shared" si="74"/>
        <v>118.91779460007598</v>
      </c>
      <c r="O195">
        <f t="shared" si="75"/>
        <v>4.351800776214703E-2</v>
      </c>
      <c r="P195">
        <f t="shared" si="76"/>
        <v>2.7698847558733526</v>
      </c>
      <c r="Q195">
        <f t="shared" si="77"/>
        <v>4.3141710633677909E-2</v>
      </c>
      <c r="R195">
        <f t="shared" si="78"/>
        <v>2.6997106623275372E-2</v>
      </c>
      <c r="S195">
        <f t="shared" si="79"/>
        <v>226.11666223559814</v>
      </c>
      <c r="T195">
        <f t="shared" si="80"/>
        <v>33.553378686411214</v>
      </c>
      <c r="U195">
        <f t="shared" si="81"/>
        <v>32.090885714285712</v>
      </c>
      <c r="V195">
        <f t="shared" si="82"/>
        <v>4.7997022028652587</v>
      </c>
      <c r="W195">
        <f t="shared" si="83"/>
        <v>69.857457046033772</v>
      </c>
      <c r="X195">
        <f t="shared" si="84"/>
        <v>3.3974206563379203</v>
      </c>
      <c r="Y195">
        <f t="shared" si="85"/>
        <v>4.8633614792177902</v>
      </c>
      <c r="Z195">
        <f t="shared" si="86"/>
        <v>1.4022815465273384</v>
      </c>
      <c r="AA195">
        <f t="shared" si="87"/>
        <v>-27.459378878907145</v>
      </c>
      <c r="AB195">
        <f t="shared" si="88"/>
        <v>34.815229142359506</v>
      </c>
      <c r="AC195">
        <f t="shared" si="89"/>
        <v>2.8563028325464597</v>
      </c>
      <c r="AD195">
        <f t="shared" si="90"/>
        <v>236.32881533159696</v>
      </c>
      <c r="AE195">
        <f t="shared" si="91"/>
        <v>21.675908608255202</v>
      </c>
      <c r="AF195">
        <f t="shared" si="92"/>
        <v>0.61627943278019648</v>
      </c>
      <c r="AG195">
        <f t="shared" si="93"/>
        <v>11.160592203618718</v>
      </c>
      <c r="AH195">
        <v>1235.1445773240639</v>
      </c>
      <c r="AI195">
        <v>1217.7590303030299</v>
      </c>
      <c r="AJ195">
        <v>1.7172951125722851</v>
      </c>
      <c r="AK195">
        <v>63.968165495996793</v>
      </c>
      <c r="AL195">
        <f t="shared" si="94"/>
        <v>0.62266165258292849</v>
      </c>
      <c r="AM195">
        <v>33.001448614841017</v>
      </c>
      <c r="AN195">
        <v>33.55592</v>
      </c>
      <c r="AO195">
        <v>1.7813244844631281E-4</v>
      </c>
      <c r="AP195">
        <v>93.478074377991348</v>
      </c>
      <c r="AQ195">
        <v>81</v>
      </c>
      <c r="AR195">
        <v>12</v>
      </c>
      <c r="AS195">
        <f t="shared" si="95"/>
        <v>1</v>
      </c>
      <c r="AT195">
        <f t="shared" si="96"/>
        <v>0</v>
      </c>
      <c r="AU195">
        <f t="shared" si="97"/>
        <v>47503.804640035451</v>
      </c>
      <c r="AV195">
        <f t="shared" si="98"/>
        <v>1200.001428571429</v>
      </c>
      <c r="AW195">
        <f t="shared" si="99"/>
        <v>1025.9268135935745</v>
      </c>
      <c r="AX195">
        <f t="shared" si="100"/>
        <v>0.85493799354465283</v>
      </c>
      <c r="AY195">
        <f t="shared" si="101"/>
        <v>0.18843032754117989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1674758574.0999999</v>
      </c>
      <c r="BF195">
        <v>1174.4157142857141</v>
      </c>
      <c r="BG195">
        <v>1195.0928571428569</v>
      </c>
      <c r="BH195">
        <v>33.552457142857143</v>
      </c>
      <c r="BI195">
        <v>33.002657142857139</v>
      </c>
      <c r="BJ195">
        <v>1181.1128571428569</v>
      </c>
      <c r="BK195">
        <v>33.269885714285707</v>
      </c>
      <c r="BL195">
        <v>649.9837142857142</v>
      </c>
      <c r="BM195">
        <v>101.157</v>
      </c>
      <c r="BN195">
        <v>9.9985199999999996E-2</v>
      </c>
      <c r="BO195">
        <v>32.324028571428578</v>
      </c>
      <c r="BP195">
        <v>32.090885714285712</v>
      </c>
      <c r="BQ195">
        <v>999.89999999999986</v>
      </c>
      <c r="BR195">
        <v>0</v>
      </c>
      <c r="BS195">
        <v>0</v>
      </c>
      <c r="BT195">
        <v>9012.1428571428569</v>
      </c>
      <c r="BU195">
        <v>0</v>
      </c>
      <c r="BV195">
        <v>174.45914285714281</v>
      </c>
      <c r="BW195">
        <v>-20.68047142857143</v>
      </c>
      <c r="BX195">
        <v>1215.187142857143</v>
      </c>
      <c r="BY195">
        <v>1235.8814285714291</v>
      </c>
      <c r="BZ195">
        <v>0.54979428571428568</v>
      </c>
      <c r="CA195">
        <v>1195.0928571428569</v>
      </c>
      <c r="CB195">
        <v>33.002657142857139</v>
      </c>
      <c r="CC195">
        <v>3.3940614285714288</v>
      </c>
      <c r="CD195">
        <v>3.3384457142857151</v>
      </c>
      <c r="CE195">
        <v>26.098928571428569</v>
      </c>
      <c r="CF195">
        <v>25.819800000000001</v>
      </c>
      <c r="CG195">
        <v>1200.001428571429</v>
      </c>
      <c r="CH195">
        <v>0.49998700000000001</v>
      </c>
      <c r="CI195">
        <v>0.50001300000000004</v>
      </c>
      <c r="CJ195">
        <v>0</v>
      </c>
      <c r="CK195">
        <v>844.51700000000005</v>
      </c>
      <c r="CL195">
        <v>4.9990899999999998</v>
      </c>
      <c r="CM195">
        <v>8726.8442857142836</v>
      </c>
      <c r="CN195">
        <v>9557.8242857142868</v>
      </c>
      <c r="CO195">
        <v>41.204999999999998</v>
      </c>
      <c r="CP195">
        <v>42.901571428571437</v>
      </c>
      <c r="CQ195">
        <v>42</v>
      </c>
      <c r="CR195">
        <v>41.936999999999998</v>
      </c>
      <c r="CS195">
        <v>42.625</v>
      </c>
      <c r="CT195">
        <v>597.48142857142864</v>
      </c>
      <c r="CU195">
        <v>597.51999999999987</v>
      </c>
      <c r="CV195">
        <v>0</v>
      </c>
      <c r="CW195">
        <v>1674758593</v>
      </c>
      <c r="CX195">
        <v>0</v>
      </c>
      <c r="CY195">
        <v>1674757564.0999999</v>
      </c>
      <c r="CZ195" t="s">
        <v>356</v>
      </c>
      <c r="DA195">
        <v>1674757564.0999999</v>
      </c>
      <c r="DB195">
        <v>1674757561.0999999</v>
      </c>
      <c r="DC195">
        <v>36</v>
      </c>
      <c r="DD195">
        <v>6.9000000000000006E-2</v>
      </c>
      <c r="DE195">
        <v>-3.7999999999999999E-2</v>
      </c>
      <c r="DF195">
        <v>-5.3319999999999999</v>
      </c>
      <c r="DG195">
        <v>0.27300000000000002</v>
      </c>
      <c r="DH195">
        <v>415</v>
      </c>
      <c r="DI195">
        <v>32</v>
      </c>
      <c r="DJ195">
        <v>0.52</v>
      </c>
      <c r="DK195">
        <v>0.2</v>
      </c>
      <c r="DL195">
        <v>-20.49958048780487</v>
      </c>
      <c r="DM195">
        <v>-1.3560020905923911</v>
      </c>
      <c r="DN195">
        <v>0.14123770003776301</v>
      </c>
      <c r="DO195">
        <v>0</v>
      </c>
      <c r="DP195">
        <v>0.54602241463414636</v>
      </c>
      <c r="DQ195">
        <v>1.8768041811847061E-2</v>
      </c>
      <c r="DR195">
        <v>3.2299102379403119E-3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3.2982100000000001</v>
      </c>
      <c r="EB195">
        <v>2.6254300000000002</v>
      </c>
      <c r="EC195">
        <v>0.208153</v>
      </c>
      <c r="ED195">
        <v>0.208255</v>
      </c>
      <c r="EE195">
        <v>0.13824500000000001</v>
      </c>
      <c r="EF195">
        <v>0.1356</v>
      </c>
      <c r="EG195">
        <v>23959.599999999999</v>
      </c>
      <c r="EH195">
        <v>24367.599999999999</v>
      </c>
      <c r="EI195">
        <v>28149.8</v>
      </c>
      <c r="EJ195">
        <v>29618.9</v>
      </c>
      <c r="EK195">
        <v>33393.5</v>
      </c>
      <c r="EL195">
        <v>35556.400000000001</v>
      </c>
      <c r="EM195">
        <v>39737.300000000003</v>
      </c>
      <c r="EN195">
        <v>42338.6</v>
      </c>
      <c r="EO195">
        <v>2.1109200000000001</v>
      </c>
      <c r="EP195">
        <v>2.21225</v>
      </c>
      <c r="EQ195">
        <v>0.11926100000000001</v>
      </c>
      <c r="ER195">
        <v>0</v>
      </c>
      <c r="ES195">
        <v>30.1462</v>
      </c>
      <c r="ET195">
        <v>999.9</v>
      </c>
      <c r="EU195">
        <v>67.5</v>
      </c>
      <c r="EV195">
        <v>35.299999999999997</v>
      </c>
      <c r="EW195">
        <v>38.320799999999998</v>
      </c>
      <c r="EX195">
        <v>57.384700000000002</v>
      </c>
      <c r="EY195">
        <v>-3.6859000000000002</v>
      </c>
      <c r="EZ195">
        <v>2</v>
      </c>
      <c r="FA195">
        <v>0.32945099999999999</v>
      </c>
      <c r="FB195">
        <v>-0.44689800000000002</v>
      </c>
      <c r="FC195">
        <v>20.274799999999999</v>
      </c>
      <c r="FD195">
        <v>5.22058</v>
      </c>
      <c r="FE195">
        <v>12.0046</v>
      </c>
      <c r="FF195">
        <v>4.9870000000000001</v>
      </c>
      <c r="FG195">
        <v>3.2844799999999998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1.86225</v>
      </c>
      <c r="FN195">
        <v>1.8642700000000001</v>
      </c>
      <c r="FO195">
        <v>1.8603499999999999</v>
      </c>
      <c r="FP195">
        <v>1.86107</v>
      </c>
      <c r="FQ195">
        <v>1.8602000000000001</v>
      </c>
      <c r="FR195">
        <v>1.86188</v>
      </c>
      <c r="FS195">
        <v>1.8585199999999999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-6.7</v>
      </c>
      <c r="GH195">
        <v>0.28260000000000002</v>
      </c>
      <c r="GI195">
        <v>-3.9704311847748919</v>
      </c>
      <c r="GJ195">
        <v>-4.001498376286535E-3</v>
      </c>
      <c r="GK195">
        <v>2.0240158909263329E-6</v>
      </c>
      <c r="GL195">
        <v>-5.0118485733500383E-10</v>
      </c>
      <c r="GM195">
        <v>-5.8397261604675788E-2</v>
      </c>
      <c r="GN195">
        <v>3.5264372609216709E-3</v>
      </c>
      <c r="GO195">
        <v>5.1992710767976636E-4</v>
      </c>
      <c r="GP195">
        <v>-9.5545545698783704E-6</v>
      </c>
      <c r="GQ195">
        <v>7</v>
      </c>
      <c r="GR195">
        <v>2079</v>
      </c>
      <c r="GS195">
        <v>3</v>
      </c>
      <c r="GT195">
        <v>32</v>
      </c>
      <c r="GU195">
        <v>16.899999999999999</v>
      </c>
      <c r="GV195">
        <v>16.899999999999999</v>
      </c>
      <c r="GW195">
        <v>3.2372999999999998</v>
      </c>
      <c r="GX195">
        <v>2.5280800000000001</v>
      </c>
      <c r="GY195">
        <v>2.04834</v>
      </c>
      <c r="GZ195">
        <v>2.6171899999999999</v>
      </c>
      <c r="HA195">
        <v>2.1972700000000001</v>
      </c>
      <c r="HB195">
        <v>2.34497</v>
      </c>
      <c r="HC195">
        <v>39.692</v>
      </c>
      <c r="HD195">
        <v>14.1233</v>
      </c>
      <c r="HE195">
        <v>18</v>
      </c>
      <c r="HF195">
        <v>599.95100000000002</v>
      </c>
      <c r="HG195">
        <v>755.28599999999994</v>
      </c>
      <c r="HH195">
        <v>30.9999</v>
      </c>
      <c r="HI195">
        <v>31.6252</v>
      </c>
      <c r="HJ195">
        <v>30.0001</v>
      </c>
      <c r="HK195">
        <v>31.561599999999999</v>
      </c>
      <c r="HL195">
        <v>31.567900000000002</v>
      </c>
      <c r="HM195">
        <v>64.743799999999993</v>
      </c>
      <c r="HN195">
        <v>19.629300000000001</v>
      </c>
      <c r="HO195">
        <v>100</v>
      </c>
      <c r="HP195">
        <v>31</v>
      </c>
      <c r="HQ195">
        <v>1210.33</v>
      </c>
      <c r="HR195">
        <v>32.985500000000002</v>
      </c>
      <c r="HS195">
        <v>99.195899999999995</v>
      </c>
      <c r="HT195">
        <v>98.1768</v>
      </c>
    </row>
    <row r="196" spans="1:228" x14ac:dyDescent="0.2">
      <c r="A196">
        <v>181</v>
      </c>
      <c r="B196">
        <v>1674758580.0999999</v>
      </c>
      <c r="C196">
        <v>723</v>
      </c>
      <c r="D196" t="s">
        <v>720</v>
      </c>
      <c r="E196" t="s">
        <v>721</v>
      </c>
      <c r="F196">
        <v>4</v>
      </c>
      <c r="G196">
        <v>1674758577.7874999</v>
      </c>
      <c r="H196">
        <f t="shared" si="68"/>
        <v>6.1643666577881114E-4</v>
      </c>
      <c r="I196">
        <f t="shared" si="69"/>
        <v>0.61643666577881118</v>
      </c>
      <c r="J196">
        <f t="shared" si="70"/>
        <v>11.17007880730945</v>
      </c>
      <c r="K196">
        <f t="shared" si="71"/>
        <v>1180.51</v>
      </c>
      <c r="L196">
        <f t="shared" si="72"/>
        <v>741.09995701866205</v>
      </c>
      <c r="M196">
        <f t="shared" si="73"/>
        <v>75.04130657765576</v>
      </c>
      <c r="N196">
        <f t="shared" si="74"/>
        <v>119.53450002124025</v>
      </c>
      <c r="O196">
        <f t="shared" si="75"/>
        <v>4.3147071293244965E-2</v>
      </c>
      <c r="P196">
        <f t="shared" si="76"/>
        <v>2.767548884484869</v>
      </c>
      <c r="Q196">
        <f t="shared" si="77"/>
        <v>4.277682298208773E-2</v>
      </c>
      <c r="R196">
        <f t="shared" si="78"/>
        <v>2.6768514767936201E-2</v>
      </c>
      <c r="S196">
        <f t="shared" si="79"/>
        <v>226.11824736057528</v>
      </c>
      <c r="T196">
        <f t="shared" si="80"/>
        <v>33.551023485067716</v>
      </c>
      <c r="U196">
        <f t="shared" si="81"/>
        <v>32.083975000000002</v>
      </c>
      <c r="V196">
        <f t="shared" si="82"/>
        <v>4.7978263662457774</v>
      </c>
      <c r="W196">
        <f t="shared" si="83"/>
        <v>69.883356762508384</v>
      </c>
      <c r="X196">
        <f t="shared" si="84"/>
        <v>3.3977153324412557</v>
      </c>
      <c r="Y196">
        <f t="shared" si="85"/>
        <v>4.8619807202279253</v>
      </c>
      <c r="Z196">
        <f t="shared" si="86"/>
        <v>1.4001110338045217</v>
      </c>
      <c r="AA196">
        <f t="shared" si="87"/>
        <v>-27.184856960845572</v>
      </c>
      <c r="AB196">
        <f t="shared" si="88"/>
        <v>35.066692535568393</v>
      </c>
      <c r="AC196">
        <f t="shared" si="89"/>
        <v>2.8791925825694817</v>
      </c>
      <c r="AD196">
        <f t="shared" si="90"/>
        <v>236.8792755178676</v>
      </c>
      <c r="AE196">
        <f t="shared" si="91"/>
        <v>21.78469740684487</v>
      </c>
      <c r="AF196">
        <f t="shared" si="92"/>
        <v>0.61798346991688025</v>
      </c>
      <c r="AG196">
        <f t="shared" si="93"/>
        <v>11.17007880730945</v>
      </c>
      <c r="AH196">
        <v>1242.1075279355609</v>
      </c>
      <c r="AI196">
        <v>1224.640848484848</v>
      </c>
      <c r="AJ196">
        <v>1.7360076229210459</v>
      </c>
      <c r="AK196">
        <v>63.968165495996793</v>
      </c>
      <c r="AL196">
        <f t="shared" si="94"/>
        <v>0.61643666577881118</v>
      </c>
      <c r="AM196">
        <v>33.004078446884023</v>
      </c>
      <c r="AN196">
        <v>33.553794545454558</v>
      </c>
      <c r="AO196">
        <v>3.142967004492229E-5</v>
      </c>
      <c r="AP196">
        <v>93.478074377991348</v>
      </c>
      <c r="AQ196">
        <v>81</v>
      </c>
      <c r="AR196">
        <v>12</v>
      </c>
      <c r="AS196">
        <f t="shared" si="95"/>
        <v>1</v>
      </c>
      <c r="AT196">
        <f t="shared" si="96"/>
        <v>0</v>
      </c>
      <c r="AU196">
        <f t="shared" si="97"/>
        <v>47440.164916668837</v>
      </c>
      <c r="AV196">
        <f t="shared" si="98"/>
        <v>1200.01</v>
      </c>
      <c r="AW196">
        <f t="shared" si="99"/>
        <v>1025.9341260935623</v>
      </c>
      <c r="AX196">
        <f t="shared" si="100"/>
        <v>0.85493798059479698</v>
      </c>
      <c r="AY196">
        <f t="shared" si="101"/>
        <v>0.18843030254795817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1674758577.7874999</v>
      </c>
      <c r="BF196">
        <v>1180.51</v>
      </c>
      <c r="BG196">
        <v>1201.29125</v>
      </c>
      <c r="BH196">
        <v>33.555475000000001</v>
      </c>
      <c r="BI196">
        <v>33.004199999999997</v>
      </c>
      <c r="BJ196">
        <v>1187.2149999999999</v>
      </c>
      <c r="BK196">
        <v>33.272887500000003</v>
      </c>
      <c r="BL196">
        <v>650.03500000000008</v>
      </c>
      <c r="BM196">
        <v>101.15662500000001</v>
      </c>
      <c r="BN196">
        <v>0.10003527500000001</v>
      </c>
      <c r="BO196">
        <v>32.319000000000003</v>
      </c>
      <c r="BP196">
        <v>32.083975000000002</v>
      </c>
      <c r="BQ196">
        <v>999.9</v>
      </c>
      <c r="BR196">
        <v>0</v>
      </c>
      <c r="BS196">
        <v>0</v>
      </c>
      <c r="BT196">
        <v>8999.7649999999994</v>
      </c>
      <c r="BU196">
        <v>0</v>
      </c>
      <c r="BV196">
        <v>174.65600000000001</v>
      </c>
      <c r="BW196">
        <v>-20.782550000000001</v>
      </c>
      <c r="BX196">
        <v>1221.4962499999999</v>
      </c>
      <c r="BY196">
        <v>1242.2925</v>
      </c>
      <c r="BZ196">
        <v>0.55125424999999995</v>
      </c>
      <c r="CA196">
        <v>1201.29125</v>
      </c>
      <c r="CB196">
        <v>33.004199999999997</v>
      </c>
      <c r="CC196">
        <v>3.3943574999999999</v>
      </c>
      <c r="CD196">
        <v>3.3385937499999998</v>
      </c>
      <c r="CE196">
        <v>26.1003875</v>
      </c>
      <c r="CF196">
        <v>25.8205375</v>
      </c>
      <c r="CG196">
        <v>1200.01</v>
      </c>
      <c r="CH196">
        <v>0.49998700000000001</v>
      </c>
      <c r="CI196">
        <v>0.50001300000000004</v>
      </c>
      <c r="CJ196">
        <v>0</v>
      </c>
      <c r="CK196">
        <v>845.47737499999994</v>
      </c>
      <c r="CL196">
        <v>4.9990899999999998</v>
      </c>
      <c r="CM196">
        <v>8736.7337499999994</v>
      </c>
      <c r="CN196">
        <v>9557.8974999999991</v>
      </c>
      <c r="CO196">
        <v>41.186999999999998</v>
      </c>
      <c r="CP196">
        <v>42.936999999999998</v>
      </c>
      <c r="CQ196">
        <v>42</v>
      </c>
      <c r="CR196">
        <v>41.936999999999998</v>
      </c>
      <c r="CS196">
        <v>42.609250000000003</v>
      </c>
      <c r="CT196">
        <v>597.48625000000004</v>
      </c>
      <c r="CU196">
        <v>597.52374999999995</v>
      </c>
      <c r="CV196">
        <v>0</v>
      </c>
      <c r="CW196">
        <v>1674758596.5999999</v>
      </c>
      <c r="CX196">
        <v>0</v>
      </c>
      <c r="CY196">
        <v>1674757564.0999999</v>
      </c>
      <c r="CZ196" t="s">
        <v>356</v>
      </c>
      <c r="DA196">
        <v>1674757564.0999999</v>
      </c>
      <c r="DB196">
        <v>1674757561.0999999</v>
      </c>
      <c r="DC196">
        <v>36</v>
      </c>
      <c r="DD196">
        <v>6.9000000000000006E-2</v>
      </c>
      <c r="DE196">
        <v>-3.7999999999999999E-2</v>
      </c>
      <c r="DF196">
        <v>-5.3319999999999999</v>
      </c>
      <c r="DG196">
        <v>0.27300000000000002</v>
      </c>
      <c r="DH196">
        <v>415</v>
      </c>
      <c r="DI196">
        <v>32</v>
      </c>
      <c r="DJ196">
        <v>0.52</v>
      </c>
      <c r="DK196">
        <v>0.2</v>
      </c>
      <c r="DL196">
        <v>-20.594799999999999</v>
      </c>
      <c r="DM196">
        <v>-1.264402787456441</v>
      </c>
      <c r="DN196">
        <v>0.1322690716572591</v>
      </c>
      <c r="DO196">
        <v>0</v>
      </c>
      <c r="DP196">
        <v>0.54800841463414629</v>
      </c>
      <c r="DQ196">
        <v>1.4569630662021689E-2</v>
      </c>
      <c r="DR196">
        <v>2.798505376138071E-3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3.2981099999999999</v>
      </c>
      <c r="EB196">
        <v>2.6252499999999999</v>
      </c>
      <c r="EC196">
        <v>0.20888000000000001</v>
      </c>
      <c r="ED196">
        <v>0.20897299999999999</v>
      </c>
      <c r="EE196">
        <v>0.13824</v>
      </c>
      <c r="EF196">
        <v>0.135601</v>
      </c>
      <c r="EG196">
        <v>23937.4</v>
      </c>
      <c r="EH196">
        <v>24345.200000000001</v>
      </c>
      <c r="EI196">
        <v>28149.599999999999</v>
      </c>
      <c r="EJ196">
        <v>29618.6</v>
      </c>
      <c r="EK196">
        <v>33393.800000000003</v>
      </c>
      <c r="EL196">
        <v>35556.199999999997</v>
      </c>
      <c r="EM196">
        <v>39737.300000000003</v>
      </c>
      <c r="EN196">
        <v>42338.400000000001</v>
      </c>
      <c r="EO196">
        <v>2.1110000000000002</v>
      </c>
      <c r="EP196">
        <v>2.2124000000000001</v>
      </c>
      <c r="EQ196">
        <v>0.119198</v>
      </c>
      <c r="ER196">
        <v>0</v>
      </c>
      <c r="ES196">
        <v>30.149899999999999</v>
      </c>
      <c r="ET196">
        <v>999.9</v>
      </c>
      <c r="EU196">
        <v>67.5</v>
      </c>
      <c r="EV196">
        <v>35.299999999999997</v>
      </c>
      <c r="EW196">
        <v>38.3185</v>
      </c>
      <c r="EX196">
        <v>57.564700000000002</v>
      </c>
      <c r="EY196">
        <v>-3.63381</v>
      </c>
      <c r="EZ196">
        <v>2</v>
      </c>
      <c r="FA196">
        <v>0.32947700000000002</v>
      </c>
      <c r="FB196">
        <v>-0.44800099999999998</v>
      </c>
      <c r="FC196">
        <v>20.274799999999999</v>
      </c>
      <c r="FD196">
        <v>5.2207299999999996</v>
      </c>
      <c r="FE196">
        <v>12.004300000000001</v>
      </c>
      <c r="FF196">
        <v>4.9870999999999999</v>
      </c>
      <c r="FG196">
        <v>3.2845499999999999</v>
      </c>
      <c r="FH196">
        <v>9999</v>
      </c>
      <c r="FI196">
        <v>9999</v>
      </c>
      <c r="FJ196">
        <v>9999</v>
      </c>
      <c r="FK196">
        <v>999.9</v>
      </c>
      <c r="FL196">
        <v>1.8658300000000001</v>
      </c>
      <c r="FM196">
        <v>1.86222</v>
      </c>
      <c r="FN196">
        <v>1.86425</v>
      </c>
      <c r="FO196">
        <v>1.8603499999999999</v>
      </c>
      <c r="FP196">
        <v>1.8610800000000001</v>
      </c>
      <c r="FQ196">
        <v>1.8602000000000001</v>
      </c>
      <c r="FR196">
        <v>1.86188</v>
      </c>
      <c r="FS196">
        <v>1.8585199999999999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-6.72</v>
      </c>
      <c r="GH196">
        <v>0.28260000000000002</v>
      </c>
      <c r="GI196">
        <v>-3.9704311847748919</v>
      </c>
      <c r="GJ196">
        <v>-4.001498376286535E-3</v>
      </c>
      <c r="GK196">
        <v>2.0240158909263329E-6</v>
      </c>
      <c r="GL196">
        <v>-5.0118485733500383E-10</v>
      </c>
      <c r="GM196">
        <v>-5.8397261604675788E-2</v>
      </c>
      <c r="GN196">
        <v>3.5264372609216709E-3</v>
      </c>
      <c r="GO196">
        <v>5.1992710767976636E-4</v>
      </c>
      <c r="GP196">
        <v>-9.5545545698783704E-6</v>
      </c>
      <c r="GQ196">
        <v>7</v>
      </c>
      <c r="GR196">
        <v>2079</v>
      </c>
      <c r="GS196">
        <v>3</v>
      </c>
      <c r="GT196">
        <v>32</v>
      </c>
      <c r="GU196">
        <v>16.899999999999999</v>
      </c>
      <c r="GV196">
        <v>17</v>
      </c>
      <c r="GW196">
        <v>3.2519499999999999</v>
      </c>
      <c r="GX196">
        <v>2.5280800000000001</v>
      </c>
      <c r="GY196">
        <v>2.04834</v>
      </c>
      <c r="GZ196">
        <v>2.6171899999999999</v>
      </c>
      <c r="HA196">
        <v>2.1972700000000001</v>
      </c>
      <c r="HB196">
        <v>2.3144499999999999</v>
      </c>
      <c r="HC196">
        <v>39.692</v>
      </c>
      <c r="HD196">
        <v>14.1233</v>
      </c>
      <c r="HE196">
        <v>18</v>
      </c>
      <c r="HF196">
        <v>600.02800000000002</v>
      </c>
      <c r="HG196">
        <v>755.44299999999998</v>
      </c>
      <c r="HH196">
        <v>30.9998</v>
      </c>
      <c r="HI196">
        <v>31.6266</v>
      </c>
      <c r="HJ196">
        <v>30.0002</v>
      </c>
      <c r="HK196">
        <v>31.563700000000001</v>
      </c>
      <c r="HL196">
        <v>31.5688</v>
      </c>
      <c r="HM196">
        <v>65.033000000000001</v>
      </c>
      <c r="HN196">
        <v>19.629300000000001</v>
      </c>
      <c r="HO196">
        <v>100</v>
      </c>
      <c r="HP196">
        <v>31</v>
      </c>
      <c r="HQ196">
        <v>1217.01</v>
      </c>
      <c r="HR196">
        <v>32.985500000000002</v>
      </c>
      <c r="HS196">
        <v>99.195599999999999</v>
      </c>
      <c r="HT196">
        <v>98.176000000000002</v>
      </c>
    </row>
    <row r="197" spans="1:228" x14ac:dyDescent="0.2">
      <c r="A197">
        <v>182</v>
      </c>
      <c r="B197">
        <v>1674758584.0999999</v>
      </c>
      <c r="C197">
        <v>727</v>
      </c>
      <c r="D197" t="s">
        <v>722</v>
      </c>
      <c r="E197" t="s">
        <v>723</v>
      </c>
      <c r="F197">
        <v>4</v>
      </c>
      <c r="G197">
        <v>1674758582.0999999</v>
      </c>
      <c r="H197">
        <f t="shared" si="68"/>
        <v>6.0276004840954269E-4</v>
      </c>
      <c r="I197">
        <f t="shared" si="69"/>
        <v>0.60276004840954267</v>
      </c>
      <c r="J197">
        <f t="shared" si="70"/>
        <v>11.14203262045535</v>
      </c>
      <c r="K197">
        <f t="shared" si="71"/>
        <v>1187.77</v>
      </c>
      <c r="L197">
        <f t="shared" si="72"/>
        <v>740.16803312992056</v>
      </c>
      <c r="M197">
        <f t="shared" si="73"/>
        <v>74.946970376034457</v>
      </c>
      <c r="N197">
        <f t="shared" si="74"/>
        <v>120.26966718233959</v>
      </c>
      <c r="O197">
        <f t="shared" si="75"/>
        <v>4.2209197959463651E-2</v>
      </c>
      <c r="P197">
        <f t="shared" si="76"/>
        <v>2.767611571015558</v>
      </c>
      <c r="Q197">
        <f t="shared" si="77"/>
        <v>4.1854807264660475E-2</v>
      </c>
      <c r="R197">
        <f t="shared" si="78"/>
        <v>2.6190847000786461E-2</v>
      </c>
      <c r="S197">
        <f t="shared" si="79"/>
        <v>226.11428152052767</v>
      </c>
      <c r="T197">
        <f t="shared" si="80"/>
        <v>33.550112629482477</v>
      </c>
      <c r="U197">
        <f t="shared" si="81"/>
        <v>32.078057142857141</v>
      </c>
      <c r="V197">
        <f t="shared" si="82"/>
        <v>4.7962205369452109</v>
      </c>
      <c r="W197">
        <f t="shared" si="83"/>
        <v>69.886739549758559</v>
      </c>
      <c r="X197">
        <f t="shared" si="84"/>
        <v>3.3969972858582014</v>
      </c>
      <c r="Y197">
        <f t="shared" si="85"/>
        <v>4.8607179384002857</v>
      </c>
      <c r="Z197">
        <f t="shared" si="86"/>
        <v>1.3992232510870095</v>
      </c>
      <c r="AA197">
        <f t="shared" si="87"/>
        <v>-26.581718134860832</v>
      </c>
      <c r="AB197">
        <f t="shared" si="88"/>
        <v>35.264120952492739</v>
      </c>
      <c r="AC197">
        <f t="shared" si="89"/>
        <v>2.895187435738658</v>
      </c>
      <c r="AD197">
        <f t="shared" si="90"/>
        <v>237.69187177389821</v>
      </c>
      <c r="AE197">
        <f t="shared" si="91"/>
        <v>21.808672506217185</v>
      </c>
      <c r="AF197">
        <f t="shared" si="92"/>
        <v>0.60866560256789248</v>
      </c>
      <c r="AG197">
        <f t="shared" si="93"/>
        <v>11.14203262045535</v>
      </c>
      <c r="AH197">
        <v>1249.0617678987719</v>
      </c>
      <c r="AI197">
        <v>1231.608484848485</v>
      </c>
      <c r="AJ197">
        <v>1.739117745950397</v>
      </c>
      <c r="AK197">
        <v>63.968165495996793</v>
      </c>
      <c r="AL197">
        <f t="shared" si="94"/>
        <v>0.60276004840954267</v>
      </c>
      <c r="AM197">
        <v>33.005254537047648</v>
      </c>
      <c r="AN197">
        <v>33.543503636363653</v>
      </c>
      <c r="AO197">
        <v>-8.9874784395100184E-5</v>
      </c>
      <c r="AP197">
        <v>93.478074377991348</v>
      </c>
      <c r="AQ197">
        <v>81</v>
      </c>
      <c r="AR197">
        <v>12</v>
      </c>
      <c r="AS197">
        <f t="shared" si="95"/>
        <v>1</v>
      </c>
      <c r="AT197">
        <f t="shared" si="96"/>
        <v>0</v>
      </c>
      <c r="AU197">
        <f t="shared" si="97"/>
        <v>47442.608751817475</v>
      </c>
      <c r="AV197">
        <f t="shared" si="98"/>
        <v>1199.994285714286</v>
      </c>
      <c r="AW197">
        <f t="shared" si="99"/>
        <v>1025.9201707360248</v>
      </c>
      <c r="AX197">
        <f t="shared" si="100"/>
        <v>0.85493754674452882</v>
      </c>
      <c r="AY197">
        <f t="shared" si="101"/>
        <v>0.18842946521694071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1674758582.0999999</v>
      </c>
      <c r="BF197">
        <v>1187.77</v>
      </c>
      <c r="BG197">
        <v>1208.568571428571</v>
      </c>
      <c r="BH197">
        <v>33.548371428571429</v>
      </c>
      <c r="BI197">
        <v>33.005371428571422</v>
      </c>
      <c r="BJ197">
        <v>1194.488571428571</v>
      </c>
      <c r="BK197">
        <v>33.265828571428571</v>
      </c>
      <c r="BL197">
        <v>649.99542857142842</v>
      </c>
      <c r="BM197">
        <v>101.1567142857143</v>
      </c>
      <c r="BN197">
        <v>9.9982871428571429E-2</v>
      </c>
      <c r="BO197">
        <v>32.314399999999999</v>
      </c>
      <c r="BP197">
        <v>32.078057142857141</v>
      </c>
      <c r="BQ197">
        <v>999.89999999999986</v>
      </c>
      <c r="BR197">
        <v>0</v>
      </c>
      <c r="BS197">
        <v>0</v>
      </c>
      <c r="BT197">
        <v>9000.09</v>
      </c>
      <c r="BU197">
        <v>0</v>
      </c>
      <c r="BV197">
        <v>174.9121428571429</v>
      </c>
      <c r="BW197">
        <v>-20.79447142857143</v>
      </c>
      <c r="BX197">
        <v>1229.004285714286</v>
      </c>
      <c r="BY197">
        <v>1249.818571428571</v>
      </c>
      <c r="BZ197">
        <v>0.54299157142857146</v>
      </c>
      <c r="CA197">
        <v>1208.568571428571</v>
      </c>
      <c r="CB197">
        <v>33.005371428571422</v>
      </c>
      <c r="CC197">
        <v>3.3936414285714278</v>
      </c>
      <c r="CD197">
        <v>3.3387171428571429</v>
      </c>
      <c r="CE197">
        <v>26.096828571428571</v>
      </c>
      <c r="CF197">
        <v>25.821171428571429</v>
      </c>
      <c r="CG197">
        <v>1199.994285714286</v>
      </c>
      <c r="CH197">
        <v>0.49999885714285719</v>
      </c>
      <c r="CI197">
        <v>0.50000114285714281</v>
      </c>
      <c r="CJ197">
        <v>0</v>
      </c>
      <c r="CK197">
        <v>846.72728571428581</v>
      </c>
      <c r="CL197">
        <v>4.9990899999999998</v>
      </c>
      <c r="CM197">
        <v>8748.267142857143</v>
      </c>
      <c r="CN197">
        <v>9557.8099999999977</v>
      </c>
      <c r="CO197">
        <v>41.186999999999998</v>
      </c>
      <c r="CP197">
        <v>42.919285714285706</v>
      </c>
      <c r="CQ197">
        <v>42</v>
      </c>
      <c r="CR197">
        <v>41.936999999999998</v>
      </c>
      <c r="CS197">
        <v>42.625</v>
      </c>
      <c r="CT197">
        <v>597.49571428571414</v>
      </c>
      <c r="CU197">
        <v>597.49857142857138</v>
      </c>
      <c r="CV197">
        <v>0</v>
      </c>
      <c r="CW197">
        <v>1674758600.8</v>
      </c>
      <c r="CX197">
        <v>0</v>
      </c>
      <c r="CY197">
        <v>1674757564.0999999</v>
      </c>
      <c r="CZ197" t="s">
        <v>356</v>
      </c>
      <c r="DA197">
        <v>1674757564.0999999</v>
      </c>
      <c r="DB197">
        <v>1674757561.0999999</v>
      </c>
      <c r="DC197">
        <v>36</v>
      </c>
      <c r="DD197">
        <v>6.9000000000000006E-2</v>
      </c>
      <c r="DE197">
        <v>-3.7999999999999999E-2</v>
      </c>
      <c r="DF197">
        <v>-5.3319999999999999</v>
      </c>
      <c r="DG197">
        <v>0.27300000000000002</v>
      </c>
      <c r="DH197">
        <v>415</v>
      </c>
      <c r="DI197">
        <v>32</v>
      </c>
      <c r="DJ197">
        <v>0.52</v>
      </c>
      <c r="DK197">
        <v>0.2</v>
      </c>
      <c r="DL197">
        <v>-20.670236585365849</v>
      </c>
      <c r="DM197">
        <v>-0.90519930313594243</v>
      </c>
      <c r="DN197">
        <v>9.8232352119728777E-2</v>
      </c>
      <c r="DO197">
        <v>0</v>
      </c>
      <c r="DP197">
        <v>0.54810331707317073</v>
      </c>
      <c r="DQ197">
        <v>8.4581184668984662E-4</v>
      </c>
      <c r="DR197">
        <v>3.0023787596733741E-3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3.29819</v>
      </c>
      <c r="EB197">
        <v>2.6252900000000001</v>
      </c>
      <c r="EC197">
        <v>0.209616</v>
      </c>
      <c r="ED197">
        <v>0.20971600000000001</v>
      </c>
      <c r="EE197">
        <v>0.13820499999999999</v>
      </c>
      <c r="EF197">
        <v>0.135605</v>
      </c>
      <c r="EG197">
        <v>23915.3</v>
      </c>
      <c r="EH197">
        <v>24322.3</v>
      </c>
      <c r="EI197">
        <v>28149.9</v>
      </c>
      <c r="EJ197">
        <v>29618.6</v>
      </c>
      <c r="EK197">
        <v>33394.800000000003</v>
      </c>
      <c r="EL197">
        <v>35556</v>
      </c>
      <c r="EM197">
        <v>39736.800000000003</v>
      </c>
      <c r="EN197">
        <v>42338.2</v>
      </c>
      <c r="EO197">
        <v>2.1112700000000002</v>
      </c>
      <c r="EP197">
        <v>2.21217</v>
      </c>
      <c r="EQ197">
        <v>0.11836000000000001</v>
      </c>
      <c r="ER197">
        <v>0</v>
      </c>
      <c r="ES197">
        <v>30.1523</v>
      </c>
      <c r="ET197">
        <v>999.9</v>
      </c>
      <c r="EU197">
        <v>67.5</v>
      </c>
      <c r="EV197">
        <v>35.299999999999997</v>
      </c>
      <c r="EW197">
        <v>38.320799999999998</v>
      </c>
      <c r="EX197">
        <v>56.874699999999997</v>
      </c>
      <c r="EY197">
        <v>-3.63381</v>
      </c>
      <c r="EZ197">
        <v>2</v>
      </c>
      <c r="FA197">
        <v>0.32962399999999997</v>
      </c>
      <c r="FB197">
        <v>-0.450376</v>
      </c>
      <c r="FC197">
        <v>20.274699999999999</v>
      </c>
      <c r="FD197">
        <v>5.2208800000000002</v>
      </c>
      <c r="FE197">
        <v>12.0052</v>
      </c>
      <c r="FF197">
        <v>4.9874499999999999</v>
      </c>
      <c r="FG197">
        <v>3.2845499999999999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1.8622399999999999</v>
      </c>
      <c r="FN197">
        <v>1.8642700000000001</v>
      </c>
      <c r="FO197">
        <v>1.8603499999999999</v>
      </c>
      <c r="FP197">
        <v>1.86107</v>
      </c>
      <c r="FQ197">
        <v>1.8602000000000001</v>
      </c>
      <c r="FR197">
        <v>1.86188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-6.72</v>
      </c>
      <c r="GH197">
        <v>0.28249999999999997</v>
      </c>
      <c r="GI197">
        <v>-3.9704311847748919</v>
      </c>
      <c r="GJ197">
        <v>-4.001498376286535E-3</v>
      </c>
      <c r="GK197">
        <v>2.0240158909263329E-6</v>
      </c>
      <c r="GL197">
        <v>-5.0118485733500383E-10</v>
      </c>
      <c r="GM197">
        <v>-5.8397261604675788E-2</v>
      </c>
      <c r="GN197">
        <v>3.5264372609216709E-3</v>
      </c>
      <c r="GO197">
        <v>5.1992710767976636E-4</v>
      </c>
      <c r="GP197">
        <v>-9.5545545698783704E-6</v>
      </c>
      <c r="GQ197">
        <v>7</v>
      </c>
      <c r="GR197">
        <v>2079</v>
      </c>
      <c r="GS197">
        <v>3</v>
      </c>
      <c r="GT197">
        <v>32</v>
      </c>
      <c r="GU197">
        <v>17</v>
      </c>
      <c r="GV197">
        <v>17.100000000000001</v>
      </c>
      <c r="GW197">
        <v>3.2665999999999999</v>
      </c>
      <c r="GX197">
        <v>2.5305200000000001</v>
      </c>
      <c r="GY197">
        <v>2.04834</v>
      </c>
      <c r="GZ197">
        <v>2.6171899999999999</v>
      </c>
      <c r="HA197">
        <v>2.1972700000000001</v>
      </c>
      <c r="HB197">
        <v>2.33643</v>
      </c>
      <c r="HC197">
        <v>39.692</v>
      </c>
      <c r="HD197">
        <v>14.1145</v>
      </c>
      <c r="HE197">
        <v>18</v>
      </c>
      <c r="HF197">
        <v>600.23</v>
      </c>
      <c r="HG197">
        <v>755.226</v>
      </c>
      <c r="HH197">
        <v>30.999600000000001</v>
      </c>
      <c r="HI197">
        <v>31.6266</v>
      </c>
      <c r="HJ197">
        <v>30.000299999999999</v>
      </c>
      <c r="HK197">
        <v>31.563700000000001</v>
      </c>
      <c r="HL197">
        <v>31.5688</v>
      </c>
      <c r="HM197">
        <v>65.3185</v>
      </c>
      <c r="HN197">
        <v>19.629300000000001</v>
      </c>
      <c r="HO197">
        <v>100</v>
      </c>
      <c r="HP197">
        <v>31</v>
      </c>
      <c r="HQ197">
        <v>1223.83</v>
      </c>
      <c r="HR197">
        <v>32.985500000000002</v>
      </c>
      <c r="HS197">
        <v>99.195300000000003</v>
      </c>
      <c r="HT197">
        <v>98.175799999999995</v>
      </c>
    </row>
    <row r="198" spans="1:228" x14ac:dyDescent="0.2">
      <c r="A198">
        <v>183</v>
      </c>
      <c r="B198">
        <v>1674758588.0999999</v>
      </c>
      <c r="C198">
        <v>731</v>
      </c>
      <c r="D198" t="s">
        <v>724</v>
      </c>
      <c r="E198" t="s">
        <v>725</v>
      </c>
      <c r="F198">
        <v>4</v>
      </c>
      <c r="G198">
        <v>1674758585.7874999</v>
      </c>
      <c r="H198">
        <f t="shared" si="68"/>
        <v>6.0189571205474554E-4</v>
      </c>
      <c r="I198">
        <f t="shared" si="69"/>
        <v>0.60189571205474557</v>
      </c>
      <c r="J198">
        <f t="shared" si="70"/>
        <v>11.259364596499257</v>
      </c>
      <c r="K198">
        <f t="shared" si="71"/>
        <v>1193.95625</v>
      </c>
      <c r="L198">
        <f t="shared" si="72"/>
        <v>741.14522749406228</v>
      </c>
      <c r="M198">
        <f t="shared" si="73"/>
        <v>75.046144551594892</v>
      </c>
      <c r="N198">
        <f t="shared" si="74"/>
        <v>120.8964316328921</v>
      </c>
      <c r="O198">
        <f t="shared" si="75"/>
        <v>4.2145486684519257E-2</v>
      </c>
      <c r="P198">
        <f t="shared" si="76"/>
        <v>2.7675259823224545</v>
      </c>
      <c r="Q198">
        <f t="shared" si="77"/>
        <v>4.1792149369071899E-2</v>
      </c>
      <c r="R198">
        <f t="shared" si="78"/>
        <v>2.6151592273112603E-2</v>
      </c>
      <c r="S198">
        <f t="shared" si="79"/>
        <v>226.11525860955916</v>
      </c>
      <c r="T198">
        <f t="shared" si="80"/>
        <v>33.547018175316154</v>
      </c>
      <c r="U198">
        <f t="shared" si="81"/>
        <v>32.075975</v>
      </c>
      <c r="V198">
        <f t="shared" si="82"/>
        <v>4.7956556521578877</v>
      </c>
      <c r="W198">
        <f t="shared" si="83"/>
        <v>69.88634527851184</v>
      </c>
      <c r="X198">
        <f t="shared" si="84"/>
        <v>3.3963307530703748</v>
      </c>
      <c r="Y198">
        <f t="shared" si="85"/>
        <v>4.8597916224339386</v>
      </c>
      <c r="Z198">
        <f t="shared" si="86"/>
        <v>1.3993248990875129</v>
      </c>
      <c r="AA198">
        <f t="shared" si="87"/>
        <v>-26.54360090161428</v>
      </c>
      <c r="AB198">
        <f t="shared" si="88"/>
        <v>35.070132421395634</v>
      </c>
      <c r="AC198">
        <f t="shared" si="89"/>
        <v>2.8792727729741263</v>
      </c>
      <c r="AD198">
        <f t="shared" si="90"/>
        <v>237.52106290231467</v>
      </c>
      <c r="AE198">
        <f t="shared" si="91"/>
        <v>21.887861832515533</v>
      </c>
      <c r="AF198">
        <f t="shared" si="92"/>
        <v>0.60013576867611818</v>
      </c>
      <c r="AG198">
        <f t="shared" si="93"/>
        <v>11.259364596499257</v>
      </c>
      <c r="AH198">
        <v>1256.1152211969791</v>
      </c>
      <c r="AI198">
        <v>1238.547878787879</v>
      </c>
      <c r="AJ198">
        <v>1.7397752279574821</v>
      </c>
      <c r="AK198">
        <v>63.968165495996793</v>
      </c>
      <c r="AL198">
        <f t="shared" si="94"/>
        <v>0.60189571205474557</v>
      </c>
      <c r="AM198">
        <v>33.00557626815327</v>
      </c>
      <c r="AN198">
        <v>33.543254545454538</v>
      </c>
      <c r="AO198">
        <v>-1.2816020882937051E-4</v>
      </c>
      <c r="AP198">
        <v>93.478074377991348</v>
      </c>
      <c r="AQ198">
        <v>81</v>
      </c>
      <c r="AR198">
        <v>12</v>
      </c>
      <c r="AS198">
        <f t="shared" si="95"/>
        <v>1</v>
      </c>
      <c r="AT198">
        <f t="shared" si="96"/>
        <v>0</v>
      </c>
      <c r="AU198">
        <f t="shared" si="97"/>
        <v>47440.775282771254</v>
      </c>
      <c r="AV198">
        <f t="shared" si="98"/>
        <v>1200.00125</v>
      </c>
      <c r="AW198">
        <f t="shared" si="99"/>
        <v>1025.9259510930358</v>
      </c>
      <c r="AX198">
        <f t="shared" si="100"/>
        <v>0.85493740201773605</v>
      </c>
      <c r="AY198">
        <f t="shared" si="101"/>
        <v>0.18842918589423066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1674758585.7874999</v>
      </c>
      <c r="BF198">
        <v>1193.95625</v>
      </c>
      <c r="BG198">
        <v>1214.82125</v>
      </c>
      <c r="BH198">
        <v>33.541687499999988</v>
      </c>
      <c r="BI198">
        <v>33.0063125</v>
      </c>
      <c r="BJ198">
        <v>1200.6812500000001</v>
      </c>
      <c r="BK198">
        <v>33.259174999999999</v>
      </c>
      <c r="BL198">
        <v>650.01862499999993</v>
      </c>
      <c r="BM198">
        <v>101.157</v>
      </c>
      <c r="BN198">
        <v>0.1000030375</v>
      </c>
      <c r="BO198">
        <v>32.311025000000001</v>
      </c>
      <c r="BP198">
        <v>32.075975</v>
      </c>
      <c r="BQ198">
        <v>999.9</v>
      </c>
      <c r="BR198">
        <v>0</v>
      </c>
      <c r="BS198">
        <v>0</v>
      </c>
      <c r="BT198">
        <v>8999.61</v>
      </c>
      <c r="BU198">
        <v>0</v>
      </c>
      <c r="BV198">
        <v>175.14737500000001</v>
      </c>
      <c r="BW198">
        <v>-20.863724999999999</v>
      </c>
      <c r="BX198">
        <v>1235.395</v>
      </c>
      <c r="BY198">
        <v>1256.2862500000001</v>
      </c>
      <c r="BZ198">
        <v>0.53537174999999992</v>
      </c>
      <c r="CA198">
        <v>1214.82125</v>
      </c>
      <c r="CB198">
        <v>33.0063125</v>
      </c>
      <c r="CC198">
        <v>3.3929775000000002</v>
      </c>
      <c r="CD198">
        <v>3.3388225</v>
      </c>
      <c r="CE198">
        <v>26.093512499999999</v>
      </c>
      <c r="CF198">
        <v>25.8217125</v>
      </c>
      <c r="CG198">
        <v>1200.00125</v>
      </c>
      <c r="CH198">
        <v>0.50000100000000003</v>
      </c>
      <c r="CI198">
        <v>0.49999900000000003</v>
      </c>
      <c r="CJ198">
        <v>0</v>
      </c>
      <c r="CK198">
        <v>847.66812499999992</v>
      </c>
      <c r="CL198">
        <v>4.9990899999999998</v>
      </c>
      <c r="CM198">
        <v>8758.0237500000003</v>
      </c>
      <c r="CN198">
        <v>9557.8625000000011</v>
      </c>
      <c r="CO198">
        <v>41.186999999999998</v>
      </c>
      <c r="CP198">
        <v>42.936999999999998</v>
      </c>
      <c r="CQ198">
        <v>42</v>
      </c>
      <c r="CR198">
        <v>41.936999999999998</v>
      </c>
      <c r="CS198">
        <v>42.625</v>
      </c>
      <c r="CT198">
        <v>597.505</v>
      </c>
      <c r="CU198">
        <v>597.49625000000003</v>
      </c>
      <c r="CV198">
        <v>0</v>
      </c>
      <c r="CW198">
        <v>1674758605</v>
      </c>
      <c r="CX198">
        <v>0</v>
      </c>
      <c r="CY198">
        <v>1674757564.0999999</v>
      </c>
      <c r="CZ198" t="s">
        <v>356</v>
      </c>
      <c r="DA198">
        <v>1674757564.0999999</v>
      </c>
      <c r="DB198">
        <v>1674757561.0999999</v>
      </c>
      <c r="DC198">
        <v>36</v>
      </c>
      <c r="DD198">
        <v>6.9000000000000006E-2</v>
      </c>
      <c r="DE198">
        <v>-3.7999999999999999E-2</v>
      </c>
      <c r="DF198">
        <v>-5.3319999999999999</v>
      </c>
      <c r="DG198">
        <v>0.27300000000000002</v>
      </c>
      <c r="DH198">
        <v>415</v>
      </c>
      <c r="DI198">
        <v>32</v>
      </c>
      <c r="DJ198">
        <v>0.52</v>
      </c>
      <c r="DK198">
        <v>0.2</v>
      </c>
      <c r="DL198">
        <v>-20.734053658536581</v>
      </c>
      <c r="DM198">
        <v>-0.90721045296164138</v>
      </c>
      <c r="DN198">
        <v>9.8813552189824794E-2</v>
      </c>
      <c r="DO198">
        <v>0</v>
      </c>
      <c r="DP198">
        <v>0.54558082926829266</v>
      </c>
      <c r="DQ198">
        <v>-3.0271735191637401E-2</v>
      </c>
      <c r="DR198">
        <v>5.5868188640434014E-3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3.2981400000000001</v>
      </c>
      <c r="EB198">
        <v>2.6252800000000001</v>
      </c>
      <c r="EC198">
        <v>0.210344</v>
      </c>
      <c r="ED198">
        <v>0.210427</v>
      </c>
      <c r="EE198">
        <v>0.138208</v>
      </c>
      <c r="EF198">
        <v>0.13561100000000001</v>
      </c>
      <c r="EG198">
        <v>23892.7</v>
      </c>
      <c r="EH198">
        <v>24300.400000000001</v>
      </c>
      <c r="EI198">
        <v>28149.3</v>
      </c>
      <c r="EJ198">
        <v>29618.7</v>
      </c>
      <c r="EK198">
        <v>33394.300000000003</v>
      </c>
      <c r="EL198">
        <v>35555.9</v>
      </c>
      <c r="EM198">
        <v>39736.300000000003</v>
      </c>
      <c r="EN198">
        <v>42338.3</v>
      </c>
      <c r="EO198">
        <v>2.1110000000000002</v>
      </c>
      <c r="EP198">
        <v>2.2123200000000001</v>
      </c>
      <c r="EQ198">
        <v>0.118233</v>
      </c>
      <c r="ER198">
        <v>0</v>
      </c>
      <c r="ES198">
        <v>30.1523</v>
      </c>
      <c r="ET198">
        <v>999.9</v>
      </c>
      <c r="EU198">
        <v>67.5</v>
      </c>
      <c r="EV198">
        <v>35.299999999999997</v>
      </c>
      <c r="EW198">
        <v>38.322600000000001</v>
      </c>
      <c r="EX198">
        <v>57.054699999999997</v>
      </c>
      <c r="EY198">
        <v>-3.67388</v>
      </c>
      <c r="EZ198">
        <v>2</v>
      </c>
      <c r="FA198">
        <v>0.32956800000000003</v>
      </c>
      <c r="FB198">
        <v>-0.45276699999999998</v>
      </c>
      <c r="FC198">
        <v>20.274699999999999</v>
      </c>
      <c r="FD198">
        <v>5.2204300000000003</v>
      </c>
      <c r="FE198">
        <v>12.004</v>
      </c>
      <c r="FF198">
        <v>4.9869000000000003</v>
      </c>
      <c r="FG198">
        <v>3.2845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1.86222</v>
      </c>
      <c r="FN198">
        <v>1.8642399999999999</v>
      </c>
      <c r="FO198">
        <v>1.8603499999999999</v>
      </c>
      <c r="FP198">
        <v>1.8610599999999999</v>
      </c>
      <c r="FQ198">
        <v>1.8602000000000001</v>
      </c>
      <c r="FR198">
        <v>1.86188</v>
      </c>
      <c r="FS198">
        <v>1.8585199999999999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-6.73</v>
      </c>
      <c r="GH198">
        <v>0.28249999999999997</v>
      </c>
      <c r="GI198">
        <v>-3.9704311847748919</v>
      </c>
      <c r="GJ198">
        <v>-4.001498376286535E-3</v>
      </c>
      <c r="GK198">
        <v>2.0240158909263329E-6</v>
      </c>
      <c r="GL198">
        <v>-5.0118485733500383E-10</v>
      </c>
      <c r="GM198">
        <v>-5.8397261604675788E-2</v>
      </c>
      <c r="GN198">
        <v>3.5264372609216709E-3</v>
      </c>
      <c r="GO198">
        <v>5.1992710767976636E-4</v>
      </c>
      <c r="GP198">
        <v>-9.5545545698783704E-6</v>
      </c>
      <c r="GQ198">
        <v>7</v>
      </c>
      <c r="GR198">
        <v>2079</v>
      </c>
      <c r="GS198">
        <v>3</v>
      </c>
      <c r="GT198">
        <v>32</v>
      </c>
      <c r="GU198">
        <v>17.100000000000001</v>
      </c>
      <c r="GV198">
        <v>17.100000000000001</v>
      </c>
      <c r="GW198">
        <v>3.28003</v>
      </c>
      <c r="GX198">
        <v>2.5305200000000001</v>
      </c>
      <c r="GY198">
        <v>2.04834</v>
      </c>
      <c r="GZ198">
        <v>2.6171899999999999</v>
      </c>
      <c r="HA198">
        <v>2.1972700000000001</v>
      </c>
      <c r="HB198">
        <v>2.34253</v>
      </c>
      <c r="HC198">
        <v>39.692</v>
      </c>
      <c r="HD198">
        <v>14.1145</v>
      </c>
      <c r="HE198">
        <v>18</v>
      </c>
      <c r="HF198">
        <v>600.02800000000002</v>
      </c>
      <c r="HG198">
        <v>755.37099999999998</v>
      </c>
      <c r="HH198">
        <v>30.999400000000001</v>
      </c>
      <c r="HI198">
        <v>31.628599999999999</v>
      </c>
      <c r="HJ198">
        <v>30.0001</v>
      </c>
      <c r="HK198">
        <v>31.563700000000001</v>
      </c>
      <c r="HL198">
        <v>31.5688</v>
      </c>
      <c r="HM198">
        <v>65.608800000000002</v>
      </c>
      <c r="HN198">
        <v>19.629300000000001</v>
      </c>
      <c r="HO198">
        <v>100</v>
      </c>
      <c r="HP198">
        <v>31</v>
      </c>
      <c r="HQ198">
        <v>1230.53</v>
      </c>
      <c r="HR198">
        <v>32.985500000000002</v>
      </c>
      <c r="HS198">
        <v>99.193700000000007</v>
      </c>
      <c r="HT198">
        <v>98.176100000000005</v>
      </c>
    </row>
    <row r="199" spans="1:228" x14ac:dyDescent="0.2">
      <c r="A199">
        <v>184</v>
      </c>
      <c r="B199">
        <v>1674758592.0999999</v>
      </c>
      <c r="C199">
        <v>735</v>
      </c>
      <c r="D199" t="s">
        <v>726</v>
      </c>
      <c r="E199" t="s">
        <v>727</v>
      </c>
      <c r="F199">
        <v>4</v>
      </c>
      <c r="G199">
        <v>1674758590.0999999</v>
      </c>
      <c r="H199">
        <f t="shared" si="68"/>
        <v>6.0060227719066093E-4</v>
      </c>
      <c r="I199">
        <f t="shared" si="69"/>
        <v>0.60060227719066095</v>
      </c>
      <c r="J199">
        <f t="shared" si="70"/>
        <v>11.235211049984651</v>
      </c>
      <c r="K199">
        <f t="shared" si="71"/>
        <v>1201.1442857142861</v>
      </c>
      <c r="L199">
        <f t="shared" si="72"/>
        <v>748.53893101282608</v>
      </c>
      <c r="M199">
        <f t="shared" si="73"/>
        <v>75.794841547800914</v>
      </c>
      <c r="N199">
        <f t="shared" si="74"/>
        <v>121.62432311780569</v>
      </c>
      <c r="O199">
        <f t="shared" si="75"/>
        <v>4.2089234214229027E-2</v>
      </c>
      <c r="P199">
        <f t="shared" si="76"/>
        <v>2.7687447029899364</v>
      </c>
      <c r="Q199">
        <f t="shared" si="77"/>
        <v>4.1736988942851806E-2</v>
      </c>
      <c r="R199">
        <f t="shared" si="78"/>
        <v>2.6117020086218336E-2</v>
      </c>
      <c r="S199">
        <f t="shared" si="79"/>
        <v>226.11780437748416</v>
      </c>
      <c r="T199">
        <f t="shared" si="80"/>
        <v>33.538880984452483</v>
      </c>
      <c r="U199">
        <f t="shared" si="81"/>
        <v>32.072371428571429</v>
      </c>
      <c r="V199">
        <f t="shared" si="82"/>
        <v>4.7946781410709756</v>
      </c>
      <c r="W199">
        <f t="shared" si="83"/>
        <v>69.921627989620021</v>
      </c>
      <c r="X199">
        <f t="shared" si="84"/>
        <v>3.3965085157312176</v>
      </c>
      <c r="Y199">
        <f t="shared" si="85"/>
        <v>4.8575935849712124</v>
      </c>
      <c r="Z199">
        <f t="shared" si="86"/>
        <v>1.398169625339758</v>
      </c>
      <c r="AA199">
        <f t="shared" si="87"/>
        <v>-26.486560424108148</v>
      </c>
      <c r="AB199">
        <f t="shared" si="88"/>
        <v>34.427728181192343</v>
      </c>
      <c r="AC199">
        <f t="shared" si="89"/>
        <v>2.8251256663751447</v>
      </c>
      <c r="AD199">
        <f t="shared" si="90"/>
        <v>236.88409780094352</v>
      </c>
      <c r="AE199">
        <f t="shared" si="91"/>
        <v>21.874340282582445</v>
      </c>
      <c r="AF199">
        <f t="shared" si="92"/>
        <v>0.60085803928349324</v>
      </c>
      <c r="AG199">
        <f t="shared" si="93"/>
        <v>11.235211049984651</v>
      </c>
      <c r="AH199">
        <v>1262.9520625143759</v>
      </c>
      <c r="AI199">
        <v>1245.438121212122</v>
      </c>
      <c r="AJ199">
        <v>1.73201680758087</v>
      </c>
      <c r="AK199">
        <v>63.968165495996793</v>
      </c>
      <c r="AL199">
        <f t="shared" si="94"/>
        <v>0.60060227719066095</v>
      </c>
      <c r="AM199">
        <v>33.007386562594057</v>
      </c>
      <c r="AN199">
        <v>33.54294848484848</v>
      </c>
      <c r="AO199">
        <v>3.9186241194095953E-5</v>
      </c>
      <c r="AP199">
        <v>93.478074377991348</v>
      </c>
      <c r="AQ199">
        <v>81</v>
      </c>
      <c r="AR199">
        <v>12</v>
      </c>
      <c r="AS199">
        <f t="shared" si="95"/>
        <v>1</v>
      </c>
      <c r="AT199">
        <f t="shared" si="96"/>
        <v>0</v>
      </c>
      <c r="AU199">
        <f t="shared" si="97"/>
        <v>47475.629464606529</v>
      </c>
      <c r="AV199">
        <f t="shared" si="98"/>
        <v>1200.014285714286</v>
      </c>
      <c r="AW199">
        <f t="shared" si="99"/>
        <v>1025.9371421644998</v>
      </c>
      <c r="AX199">
        <f t="shared" si="100"/>
        <v>0.854937440643742</v>
      </c>
      <c r="AY199">
        <f t="shared" si="101"/>
        <v>0.18842926044242198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1674758590.0999999</v>
      </c>
      <c r="BF199">
        <v>1201.1442857142861</v>
      </c>
      <c r="BG199">
        <v>1222.001428571429</v>
      </c>
      <c r="BH199">
        <v>33.543428571428571</v>
      </c>
      <c r="BI199">
        <v>33.00741428571429</v>
      </c>
      <c r="BJ199">
        <v>1207.8785714285709</v>
      </c>
      <c r="BK199">
        <v>33.260899999999999</v>
      </c>
      <c r="BL199">
        <v>650.02357142857147</v>
      </c>
      <c r="BM199">
        <v>101.1571428571429</v>
      </c>
      <c r="BN199">
        <v>9.9903914285714296E-2</v>
      </c>
      <c r="BO199">
        <v>32.303014285714283</v>
      </c>
      <c r="BP199">
        <v>32.072371428571429</v>
      </c>
      <c r="BQ199">
        <v>999.89999999999986</v>
      </c>
      <c r="BR199">
        <v>0</v>
      </c>
      <c r="BS199">
        <v>0</v>
      </c>
      <c r="BT199">
        <v>9006.0714285714294</v>
      </c>
      <c r="BU199">
        <v>0</v>
      </c>
      <c r="BV199">
        <v>175.4538571428572</v>
      </c>
      <c r="BW199">
        <v>-20.858428571428568</v>
      </c>
      <c r="BX199">
        <v>1242.8342857142859</v>
      </c>
      <c r="BY199">
        <v>1263.714285714286</v>
      </c>
      <c r="BZ199">
        <v>0.53602985714285711</v>
      </c>
      <c r="CA199">
        <v>1222.001428571429</v>
      </c>
      <c r="CB199">
        <v>33.00741428571429</v>
      </c>
      <c r="CC199">
        <v>3.3931528571428569</v>
      </c>
      <c r="CD199">
        <v>3.3389314285714282</v>
      </c>
      <c r="CE199">
        <v>26.0944</v>
      </c>
      <c r="CF199">
        <v>25.822242857142861</v>
      </c>
      <c r="CG199">
        <v>1200.014285714286</v>
      </c>
      <c r="CH199">
        <v>0.50000100000000003</v>
      </c>
      <c r="CI199">
        <v>0.49999900000000003</v>
      </c>
      <c r="CJ199">
        <v>0</v>
      </c>
      <c r="CK199">
        <v>848.80142857142869</v>
      </c>
      <c r="CL199">
        <v>4.9990899999999998</v>
      </c>
      <c r="CM199">
        <v>8769.584285714287</v>
      </c>
      <c r="CN199">
        <v>9557.9728571428568</v>
      </c>
      <c r="CO199">
        <v>41.186999999999998</v>
      </c>
      <c r="CP199">
        <v>42.936999999999998</v>
      </c>
      <c r="CQ199">
        <v>42</v>
      </c>
      <c r="CR199">
        <v>41.936999999999998</v>
      </c>
      <c r="CS199">
        <v>42.625</v>
      </c>
      <c r="CT199">
        <v>597.5100000000001</v>
      </c>
      <c r="CU199">
        <v>597.50428571428563</v>
      </c>
      <c r="CV199">
        <v>0</v>
      </c>
      <c r="CW199">
        <v>1674758608.5999999</v>
      </c>
      <c r="CX199">
        <v>0</v>
      </c>
      <c r="CY199">
        <v>1674757564.0999999</v>
      </c>
      <c r="CZ199" t="s">
        <v>356</v>
      </c>
      <c r="DA199">
        <v>1674757564.0999999</v>
      </c>
      <c r="DB199">
        <v>1674757561.0999999</v>
      </c>
      <c r="DC199">
        <v>36</v>
      </c>
      <c r="DD199">
        <v>6.9000000000000006E-2</v>
      </c>
      <c r="DE199">
        <v>-3.7999999999999999E-2</v>
      </c>
      <c r="DF199">
        <v>-5.3319999999999999</v>
      </c>
      <c r="DG199">
        <v>0.27300000000000002</v>
      </c>
      <c r="DH199">
        <v>415</v>
      </c>
      <c r="DI199">
        <v>32</v>
      </c>
      <c r="DJ199">
        <v>0.52</v>
      </c>
      <c r="DK199">
        <v>0.2</v>
      </c>
      <c r="DL199">
        <v>-20.773512195121949</v>
      </c>
      <c r="DM199">
        <v>-0.74349198606274847</v>
      </c>
      <c r="DN199">
        <v>8.8638122049980769E-2</v>
      </c>
      <c r="DO199">
        <v>0</v>
      </c>
      <c r="DP199">
        <v>0.54359504878048781</v>
      </c>
      <c r="DQ199">
        <v>-5.5182731707317169E-2</v>
      </c>
      <c r="DR199">
        <v>6.699830201529572E-3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3.29813</v>
      </c>
      <c r="EB199">
        <v>2.62527</v>
      </c>
      <c r="EC199">
        <v>0.211061</v>
      </c>
      <c r="ED199">
        <v>0.211149</v>
      </c>
      <c r="EE199">
        <v>0.138208</v>
      </c>
      <c r="EF199">
        <v>0.13561000000000001</v>
      </c>
      <c r="EG199">
        <v>23870.9</v>
      </c>
      <c r="EH199">
        <v>24277.9</v>
      </c>
      <c r="EI199">
        <v>28149.200000000001</v>
      </c>
      <c r="EJ199">
        <v>29618.5</v>
      </c>
      <c r="EK199">
        <v>33394.5</v>
      </c>
      <c r="EL199">
        <v>35555.9</v>
      </c>
      <c r="EM199">
        <v>39736.5</v>
      </c>
      <c r="EN199">
        <v>42338.2</v>
      </c>
      <c r="EO199">
        <v>2.1112000000000002</v>
      </c>
      <c r="EP199">
        <v>2.2124199999999998</v>
      </c>
      <c r="EQ199">
        <v>0.11811000000000001</v>
      </c>
      <c r="ER199">
        <v>0</v>
      </c>
      <c r="ES199">
        <v>30.1511</v>
      </c>
      <c r="ET199">
        <v>999.9</v>
      </c>
      <c r="EU199">
        <v>67.5</v>
      </c>
      <c r="EV199">
        <v>35.299999999999997</v>
      </c>
      <c r="EW199">
        <v>38.321800000000003</v>
      </c>
      <c r="EX199">
        <v>56.874699999999997</v>
      </c>
      <c r="EY199">
        <v>-3.6538499999999998</v>
      </c>
      <c r="EZ199">
        <v>2</v>
      </c>
      <c r="FA199">
        <v>0.329733</v>
      </c>
      <c r="FB199">
        <v>-0.45791399999999999</v>
      </c>
      <c r="FC199">
        <v>20.274699999999999</v>
      </c>
      <c r="FD199">
        <v>5.2195400000000003</v>
      </c>
      <c r="FE199">
        <v>12.0044</v>
      </c>
      <c r="FF199">
        <v>4.9867499999999998</v>
      </c>
      <c r="FG199">
        <v>3.28443</v>
      </c>
      <c r="FH199">
        <v>9999</v>
      </c>
      <c r="FI199">
        <v>9999</v>
      </c>
      <c r="FJ199">
        <v>9999</v>
      </c>
      <c r="FK199">
        <v>999.9</v>
      </c>
      <c r="FL199">
        <v>1.8658300000000001</v>
      </c>
      <c r="FM199">
        <v>1.8622099999999999</v>
      </c>
      <c r="FN199">
        <v>1.8642700000000001</v>
      </c>
      <c r="FO199">
        <v>1.8603499999999999</v>
      </c>
      <c r="FP199">
        <v>1.8610899999999999</v>
      </c>
      <c r="FQ199">
        <v>1.8602000000000001</v>
      </c>
      <c r="FR199">
        <v>1.86188</v>
      </c>
      <c r="FS199">
        <v>1.8585100000000001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-6.73</v>
      </c>
      <c r="GH199">
        <v>0.28249999999999997</v>
      </c>
      <c r="GI199">
        <v>-3.9704311847748919</v>
      </c>
      <c r="GJ199">
        <v>-4.001498376286535E-3</v>
      </c>
      <c r="GK199">
        <v>2.0240158909263329E-6</v>
      </c>
      <c r="GL199">
        <v>-5.0118485733500383E-10</v>
      </c>
      <c r="GM199">
        <v>-5.8397261604675788E-2</v>
      </c>
      <c r="GN199">
        <v>3.5264372609216709E-3</v>
      </c>
      <c r="GO199">
        <v>5.1992710767976636E-4</v>
      </c>
      <c r="GP199">
        <v>-9.5545545698783704E-6</v>
      </c>
      <c r="GQ199">
        <v>7</v>
      </c>
      <c r="GR199">
        <v>2079</v>
      </c>
      <c r="GS199">
        <v>3</v>
      </c>
      <c r="GT199">
        <v>32</v>
      </c>
      <c r="GU199">
        <v>17.100000000000001</v>
      </c>
      <c r="GV199">
        <v>17.2</v>
      </c>
      <c r="GW199">
        <v>3.2946800000000001</v>
      </c>
      <c r="GX199">
        <v>2.5268600000000001</v>
      </c>
      <c r="GY199">
        <v>2.04834</v>
      </c>
      <c r="GZ199">
        <v>2.6171899999999999</v>
      </c>
      <c r="HA199">
        <v>2.1972700000000001</v>
      </c>
      <c r="HB199">
        <v>2.3327599999999999</v>
      </c>
      <c r="HC199">
        <v>39.692</v>
      </c>
      <c r="HD199">
        <v>14.1145</v>
      </c>
      <c r="HE199">
        <v>18</v>
      </c>
      <c r="HF199">
        <v>600.17499999999995</v>
      </c>
      <c r="HG199">
        <v>755.46699999999998</v>
      </c>
      <c r="HH199">
        <v>30.998999999999999</v>
      </c>
      <c r="HI199">
        <v>31.6294</v>
      </c>
      <c r="HJ199">
        <v>30.000299999999999</v>
      </c>
      <c r="HK199">
        <v>31.563700000000001</v>
      </c>
      <c r="HL199">
        <v>31.5688</v>
      </c>
      <c r="HM199">
        <v>65.893600000000006</v>
      </c>
      <c r="HN199">
        <v>19.629300000000001</v>
      </c>
      <c r="HO199">
        <v>100</v>
      </c>
      <c r="HP199">
        <v>31</v>
      </c>
      <c r="HQ199">
        <v>1237.23</v>
      </c>
      <c r="HR199">
        <v>32.985500000000002</v>
      </c>
      <c r="HS199">
        <v>99.193899999999999</v>
      </c>
      <c r="HT199">
        <v>98.175600000000003</v>
      </c>
    </row>
    <row r="200" spans="1:228" x14ac:dyDescent="0.2">
      <c r="A200">
        <v>185</v>
      </c>
      <c r="B200">
        <v>1674758596.0999999</v>
      </c>
      <c r="C200">
        <v>739</v>
      </c>
      <c r="D200" t="s">
        <v>728</v>
      </c>
      <c r="E200" t="s">
        <v>729</v>
      </c>
      <c r="F200">
        <v>4</v>
      </c>
      <c r="G200">
        <v>1674758593.7874999</v>
      </c>
      <c r="H200">
        <f t="shared" si="68"/>
        <v>5.9840414807836085E-4</v>
      </c>
      <c r="I200">
        <f t="shared" si="69"/>
        <v>0.59840414807836084</v>
      </c>
      <c r="J200">
        <f t="shared" si="70"/>
        <v>11.508162230266862</v>
      </c>
      <c r="K200">
        <f t="shared" si="71"/>
        <v>1207.2925</v>
      </c>
      <c r="L200">
        <f t="shared" si="72"/>
        <v>743.51416700626635</v>
      </c>
      <c r="M200">
        <f t="shared" si="73"/>
        <v>75.285505816620372</v>
      </c>
      <c r="N200">
        <f t="shared" si="74"/>
        <v>122.24599148807626</v>
      </c>
      <c r="O200">
        <f t="shared" si="75"/>
        <v>4.2016559135957782E-2</v>
      </c>
      <c r="P200">
        <f t="shared" si="76"/>
        <v>2.7720885789500027</v>
      </c>
      <c r="Q200">
        <f t="shared" si="77"/>
        <v>4.1665943407033661E-2</v>
      </c>
      <c r="R200">
        <f t="shared" si="78"/>
        <v>2.6072472064467864E-2</v>
      </c>
      <c r="S200">
        <f t="shared" si="79"/>
        <v>226.11699935945032</v>
      </c>
      <c r="T200">
        <f t="shared" si="80"/>
        <v>33.532313759320402</v>
      </c>
      <c r="U200">
        <f t="shared" si="81"/>
        <v>32.061900000000001</v>
      </c>
      <c r="V200">
        <f t="shared" si="82"/>
        <v>4.7918386272875857</v>
      </c>
      <c r="W200">
        <f t="shared" si="83"/>
        <v>69.942260968604657</v>
      </c>
      <c r="X200">
        <f t="shared" si="84"/>
        <v>3.3964001218329001</v>
      </c>
      <c r="Y200">
        <f t="shared" si="85"/>
        <v>4.8560056177730084</v>
      </c>
      <c r="Z200">
        <f t="shared" si="86"/>
        <v>1.3954385054546856</v>
      </c>
      <c r="AA200">
        <f t="shared" si="87"/>
        <v>-26.389622930255715</v>
      </c>
      <c r="AB200">
        <f t="shared" si="88"/>
        <v>35.16904814788947</v>
      </c>
      <c r="AC200">
        <f t="shared" si="89"/>
        <v>2.8822465058426583</v>
      </c>
      <c r="AD200">
        <f t="shared" si="90"/>
        <v>237.77867108292673</v>
      </c>
      <c r="AE200">
        <f t="shared" si="91"/>
        <v>21.946144955878708</v>
      </c>
      <c r="AF200">
        <f t="shared" si="92"/>
        <v>0.5988463048138456</v>
      </c>
      <c r="AG200">
        <f t="shared" si="93"/>
        <v>11.508162230266862</v>
      </c>
      <c r="AH200">
        <v>1269.9781388529591</v>
      </c>
      <c r="AI200">
        <v>1252.2903636363631</v>
      </c>
      <c r="AJ200">
        <v>1.7095137703543331</v>
      </c>
      <c r="AK200">
        <v>63.968165495996793</v>
      </c>
      <c r="AL200">
        <f t="shared" si="94"/>
        <v>0.59840414807836084</v>
      </c>
      <c r="AM200">
        <v>33.008138884447938</v>
      </c>
      <c r="AN200">
        <v>33.542035757575754</v>
      </c>
      <c r="AO200">
        <v>-4.9806142715601276E-6</v>
      </c>
      <c r="AP200">
        <v>93.478074377991348</v>
      </c>
      <c r="AQ200">
        <v>81</v>
      </c>
      <c r="AR200">
        <v>12</v>
      </c>
      <c r="AS200">
        <f t="shared" si="95"/>
        <v>1</v>
      </c>
      <c r="AT200">
        <f t="shared" si="96"/>
        <v>0</v>
      </c>
      <c r="AU200">
        <f t="shared" si="97"/>
        <v>47568.779554300439</v>
      </c>
      <c r="AV200">
        <f t="shared" si="98"/>
        <v>1200.01125</v>
      </c>
      <c r="AW200">
        <f t="shared" si="99"/>
        <v>1025.9344260929795</v>
      </c>
      <c r="AX200">
        <f t="shared" si="100"/>
        <v>0.85493734003992006</v>
      </c>
      <c r="AY200">
        <f t="shared" si="101"/>
        <v>0.18842906627704559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1674758593.7874999</v>
      </c>
      <c r="BF200">
        <v>1207.2925</v>
      </c>
      <c r="BG200">
        <v>1228.21875</v>
      </c>
      <c r="BH200">
        <v>33.5426</v>
      </c>
      <c r="BI200">
        <v>33.008337500000003</v>
      </c>
      <c r="BJ200">
        <v>1214.0325</v>
      </c>
      <c r="BK200">
        <v>33.260087499999997</v>
      </c>
      <c r="BL200">
        <v>649.97199999999998</v>
      </c>
      <c r="BM200">
        <v>101.15649999999999</v>
      </c>
      <c r="BN200">
        <v>9.9816500000000002E-2</v>
      </c>
      <c r="BO200">
        <v>32.297224999999997</v>
      </c>
      <c r="BP200">
        <v>32.061900000000001</v>
      </c>
      <c r="BQ200">
        <v>999.9</v>
      </c>
      <c r="BR200">
        <v>0</v>
      </c>
      <c r="BS200">
        <v>0</v>
      </c>
      <c r="BT200">
        <v>9023.90625</v>
      </c>
      <c r="BU200">
        <v>0</v>
      </c>
      <c r="BV200">
        <v>175.68975</v>
      </c>
      <c r="BW200">
        <v>-20.927174999999998</v>
      </c>
      <c r="BX200">
        <v>1249.1912500000001</v>
      </c>
      <c r="BY200">
        <v>1270.14375</v>
      </c>
      <c r="BZ200">
        <v>0.53427362499999997</v>
      </c>
      <c r="CA200">
        <v>1228.21875</v>
      </c>
      <c r="CB200">
        <v>33.008337500000003</v>
      </c>
      <c r="CC200">
        <v>3.3930525</v>
      </c>
      <c r="CD200">
        <v>3.3390037499999998</v>
      </c>
      <c r="CE200">
        <v>26.093900000000001</v>
      </c>
      <c r="CF200">
        <v>25.822624999999999</v>
      </c>
      <c r="CG200">
        <v>1200.01125</v>
      </c>
      <c r="CH200">
        <v>0.50000462500000009</v>
      </c>
      <c r="CI200">
        <v>0.49999537500000002</v>
      </c>
      <c r="CJ200">
        <v>0</v>
      </c>
      <c r="CK200">
        <v>849.64312500000005</v>
      </c>
      <c r="CL200">
        <v>4.9990899999999998</v>
      </c>
      <c r="CM200">
        <v>8779.3849999999984</v>
      </c>
      <c r="CN200">
        <v>9557.9674999999988</v>
      </c>
      <c r="CO200">
        <v>41.186999999999998</v>
      </c>
      <c r="CP200">
        <v>42.929250000000003</v>
      </c>
      <c r="CQ200">
        <v>42</v>
      </c>
      <c r="CR200">
        <v>41.936999999999998</v>
      </c>
      <c r="CS200">
        <v>42.625</v>
      </c>
      <c r="CT200">
        <v>597.51250000000005</v>
      </c>
      <c r="CU200">
        <v>597.49874999999997</v>
      </c>
      <c r="CV200">
        <v>0</v>
      </c>
      <c r="CW200">
        <v>1674758612.8</v>
      </c>
      <c r="CX200">
        <v>0</v>
      </c>
      <c r="CY200">
        <v>1674757564.0999999</v>
      </c>
      <c r="CZ200" t="s">
        <v>356</v>
      </c>
      <c r="DA200">
        <v>1674757564.0999999</v>
      </c>
      <c r="DB200">
        <v>1674757561.0999999</v>
      </c>
      <c r="DC200">
        <v>36</v>
      </c>
      <c r="DD200">
        <v>6.9000000000000006E-2</v>
      </c>
      <c r="DE200">
        <v>-3.7999999999999999E-2</v>
      </c>
      <c r="DF200">
        <v>-5.3319999999999999</v>
      </c>
      <c r="DG200">
        <v>0.27300000000000002</v>
      </c>
      <c r="DH200">
        <v>415</v>
      </c>
      <c r="DI200">
        <v>32</v>
      </c>
      <c r="DJ200">
        <v>0.52</v>
      </c>
      <c r="DK200">
        <v>0.2</v>
      </c>
      <c r="DL200">
        <v>-20.841249999999999</v>
      </c>
      <c r="DM200">
        <v>-0.54812983114442504</v>
      </c>
      <c r="DN200">
        <v>6.6773467784742135E-2</v>
      </c>
      <c r="DO200">
        <v>0</v>
      </c>
      <c r="DP200">
        <v>0.54050320000000007</v>
      </c>
      <c r="DQ200">
        <v>-6.4657823639775985E-2</v>
      </c>
      <c r="DR200">
        <v>6.9760142423879838E-3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3.2981500000000001</v>
      </c>
      <c r="EB200">
        <v>2.6254400000000002</v>
      </c>
      <c r="EC200">
        <v>0.211783</v>
      </c>
      <c r="ED200">
        <v>0.21185300000000001</v>
      </c>
      <c r="EE200">
        <v>0.13820299999999999</v>
      </c>
      <c r="EF200">
        <v>0.13561300000000001</v>
      </c>
      <c r="EG200">
        <v>23849.3</v>
      </c>
      <c r="EH200">
        <v>24256.1</v>
      </c>
      <c r="EI200">
        <v>28149.599999999999</v>
      </c>
      <c r="EJ200">
        <v>29618.3</v>
      </c>
      <c r="EK200">
        <v>33395.199999999997</v>
      </c>
      <c r="EL200">
        <v>35555.699999999997</v>
      </c>
      <c r="EM200">
        <v>39737</v>
      </c>
      <c r="EN200">
        <v>42338.1</v>
      </c>
      <c r="EO200">
        <v>2.1107200000000002</v>
      </c>
      <c r="EP200">
        <v>2.2122999999999999</v>
      </c>
      <c r="EQ200">
        <v>0.11743199999999999</v>
      </c>
      <c r="ER200">
        <v>0</v>
      </c>
      <c r="ES200">
        <v>30.147400000000001</v>
      </c>
      <c r="ET200">
        <v>999.9</v>
      </c>
      <c r="EU200">
        <v>67.599999999999994</v>
      </c>
      <c r="EV200">
        <v>35.299999999999997</v>
      </c>
      <c r="EW200">
        <v>38.377699999999997</v>
      </c>
      <c r="EX200">
        <v>56.694699999999997</v>
      </c>
      <c r="EY200">
        <v>-3.7019199999999999</v>
      </c>
      <c r="EZ200">
        <v>2</v>
      </c>
      <c r="FA200">
        <v>0.32981500000000002</v>
      </c>
      <c r="FB200">
        <v>-0.46287600000000001</v>
      </c>
      <c r="FC200">
        <v>20.2746</v>
      </c>
      <c r="FD200">
        <v>5.2201399999999998</v>
      </c>
      <c r="FE200">
        <v>12.004099999999999</v>
      </c>
      <c r="FF200">
        <v>4.9871499999999997</v>
      </c>
      <c r="FG200">
        <v>3.2846500000000001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1.8622000000000001</v>
      </c>
      <c r="FN200">
        <v>1.86429</v>
      </c>
      <c r="FO200">
        <v>1.8603499999999999</v>
      </c>
      <c r="FP200">
        <v>1.8611</v>
      </c>
      <c r="FQ200">
        <v>1.86019</v>
      </c>
      <c r="FR200">
        <v>1.86188</v>
      </c>
      <c r="FS200">
        <v>1.8585100000000001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-6.74</v>
      </c>
      <c r="GH200">
        <v>0.28249999999999997</v>
      </c>
      <c r="GI200">
        <v>-3.9704311847748919</v>
      </c>
      <c r="GJ200">
        <v>-4.001498376286535E-3</v>
      </c>
      <c r="GK200">
        <v>2.0240158909263329E-6</v>
      </c>
      <c r="GL200">
        <v>-5.0118485733500383E-10</v>
      </c>
      <c r="GM200">
        <v>-5.8397261604675788E-2</v>
      </c>
      <c r="GN200">
        <v>3.5264372609216709E-3</v>
      </c>
      <c r="GO200">
        <v>5.1992710767976636E-4</v>
      </c>
      <c r="GP200">
        <v>-9.5545545698783704E-6</v>
      </c>
      <c r="GQ200">
        <v>7</v>
      </c>
      <c r="GR200">
        <v>2079</v>
      </c>
      <c r="GS200">
        <v>3</v>
      </c>
      <c r="GT200">
        <v>32</v>
      </c>
      <c r="GU200">
        <v>17.2</v>
      </c>
      <c r="GV200">
        <v>17.2</v>
      </c>
      <c r="GW200">
        <v>3.3081100000000001</v>
      </c>
      <c r="GX200">
        <v>2.52319</v>
      </c>
      <c r="GY200">
        <v>2.04834</v>
      </c>
      <c r="GZ200">
        <v>2.6171899999999999</v>
      </c>
      <c r="HA200">
        <v>2.1972700000000001</v>
      </c>
      <c r="HB200">
        <v>2.33887</v>
      </c>
      <c r="HC200">
        <v>39.692</v>
      </c>
      <c r="HD200">
        <v>14.1145</v>
      </c>
      <c r="HE200">
        <v>18</v>
      </c>
      <c r="HF200">
        <v>599.82600000000002</v>
      </c>
      <c r="HG200">
        <v>755.34699999999998</v>
      </c>
      <c r="HH200">
        <v>30.998799999999999</v>
      </c>
      <c r="HI200">
        <v>31.6294</v>
      </c>
      <c r="HJ200">
        <v>30.000299999999999</v>
      </c>
      <c r="HK200">
        <v>31.563700000000001</v>
      </c>
      <c r="HL200">
        <v>31.5688</v>
      </c>
      <c r="HM200">
        <v>66.157700000000006</v>
      </c>
      <c r="HN200">
        <v>19.629300000000001</v>
      </c>
      <c r="HO200">
        <v>100</v>
      </c>
      <c r="HP200">
        <v>31</v>
      </c>
      <c r="HQ200">
        <v>1243.92</v>
      </c>
      <c r="HR200">
        <v>32.985500000000002</v>
      </c>
      <c r="HS200">
        <v>99.1952</v>
      </c>
      <c r="HT200">
        <v>98.175299999999993</v>
      </c>
    </row>
    <row r="201" spans="1:228" x14ac:dyDescent="0.2">
      <c r="A201">
        <v>186</v>
      </c>
      <c r="B201">
        <v>1674758600.0999999</v>
      </c>
      <c r="C201">
        <v>743</v>
      </c>
      <c r="D201" t="s">
        <v>730</v>
      </c>
      <c r="E201" t="s">
        <v>731</v>
      </c>
      <c r="F201">
        <v>4</v>
      </c>
      <c r="G201">
        <v>1674758598.0999999</v>
      </c>
      <c r="H201">
        <f t="shared" si="68"/>
        <v>5.9311049073874401E-4</v>
      </c>
      <c r="I201">
        <f t="shared" si="69"/>
        <v>0.593110490738744</v>
      </c>
      <c r="J201">
        <f t="shared" si="70"/>
        <v>11.348416005878065</v>
      </c>
      <c r="K201">
        <f t="shared" si="71"/>
        <v>1214.491428571429</v>
      </c>
      <c r="L201">
        <f t="shared" si="72"/>
        <v>753.1338071244021</v>
      </c>
      <c r="M201">
        <f t="shared" si="73"/>
        <v>76.259423331863118</v>
      </c>
      <c r="N201">
        <f t="shared" si="74"/>
        <v>122.97471592461588</v>
      </c>
      <c r="O201">
        <f t="shared" si="75"/>
        <v>4.1676871645484469E-2</v>
      </c>
      <c r="P201">
        <f t="shared" si="76"/>
        <v>2.7639156438361518</v>
      </c>
      <c r="Q201">
        <f t="shared" si="77"/>
        <v>4.1330866053860105E-2</v>
      </c>
      <c r="R201">
        <f t="shared" si="78"/>
        <v>2.5862638950280854E-2</v>
      </c>
      <c r="S201">
        <f t="shared" si="79"/>
        <v>226.11569194853556</v>
      </c>
      <c r="T201">
        <f t="shared" si="80"/>
        <v>33.529381317449435</v>
      </c>
      <c r="U201">
        <f t="shared" si="81"/>
        <v>32.056857142857147</v>
      </c>
      <c r="V201">
        <f t="shared" si="82"/>
        <v>4.7904716893598689</v>
      </c>
      <c r="W201">
        <f t="shared" si="83"/>
        <v>69.967858283361863</v>
      </c>
      <c r="X201">
        <f t="shared" si="84"/>
        <v>3.3961555762080753</v>
      </c>
      <c r="Y201">
        <f t="shared" si="85"/>
        <v>4.8538795663203409</v>
      </c>
      <c r="Z201">
        <f t="shared" si="86"/>
        <v>1.3943161131517936</v>
      </c>
      <c r="AA201">
        <f t="shared" si="87"/>
        <v>-26.15617264157861</v>
      </c>
      <c r="AB201">
        <f t="shared" si="88"/>
        <v>34.661440705166555</v>
      </c>
      <c r="AC201">
        <f t="shared" si="89"/>
        <v>2.8488666394629139</v>
      </c>
      <c r="AD201">
        <f t="shared" si="90"/>
        <v>237.4698266515864</v>
      </c>
      <c r="AE201">
        <f t="shared" si="91"/>
        <v>21.709229492325168</v>
      </c>
      <c r="AF201">
        <f t="shared" si="92"/>
        <v>0.59545397366942621</v>
      </c>
      <c r="AG201">
        <f t="shared" si="93"/>
        <v>11.348416005878065</v>
      </c>
      <c r="AH201">
        <v>1276.683626456125</v>
      </c>
      <c r="AI201">
        <v>1259.1824242424241</v>
      </c>
      <c r="AJ201">
        <v>1.701218671050873</v>
      </c>
      <c r="AK201">
        <v>63.968165495996793</v>
      </c>
      <c r="AL201">
        <f t="shared" si="94"/>
        <v>0.593110490738744</v>
      </c>
      <c r="AM201">
        <v>33.009087883319339</v>
      </c>
      <c r="AN201">
        <v>33.538241818181817</v>
      </c>
      <c r="AO201">
        <v>-1.0067880522618409E-5</v>
      </c>
      <c r="AP201">
        <v>93.478074377991348</v>
      </c>
      <c r="AQ201">
        <v>81</v>
      </c>
      <c r="AR201">
        <v>12</v>
      </c>
      <c r="AS201">
        <f t="shared" si="95"/>
        <v>1</v>
      </c>
      <c r="AT201">
        <f t="shared" si="96"/>
        <v>0</v>
      </c>
      <c r="AU201">
        <f t="shared" si="97"/>
        <v>47344.596920614189</v>
      </c>
      <c r="AV201">
        <f t="shared" si="98"/>
        <v>1200.005714285714</v>
      </c>
      <c r="AW201">
        <f t="shared" si="99"/>
        <v>1025.9295564500183</v>
      </c>
      <c r="AX201">
        <f t="shared" si="100"/>
        <v>0.85493722591203491</v>
      </c>
      <c r="AY201">
        <f t="shared" si="101"/>
        <v>0.18842884601022725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1674758598.0999999</v>
      </c>
      <c r="BF201">
        <v>1214.491428571429</v>
      </c>
      <c r="BG201">
        <v>1235.197142857143</v>
      </c>
      <c r="BH201">
        <v>33.540242857142857</v>
      </c>
      <c r="BI201">
        <v>33.009057142857152</v>
      </c>
      <c r="BJ201">
        <v>1221.241428571429</v>
      </c>
      <c r="BK201">
        <v>33.257742857142851</v>
      </c>
      <c r="BL201">
        <v>650.03514285714289</v>
      </c>
      <c r="BM201">
        <v>101.15600000000001</v>
      </c>
      <c r="BN201">
        <v>0.1001414857142857</v>
      </c>
      <c r="BO201">
        <v>32.289471428571417</v>
      </c>
      <c r="BP201">
        <v>32.056857142857147</v>
      </c>
      <c r="BQ201">
        <v>999.89999999999986</v>
      </c>
      <c r="BR201">
        <v>0</v>
      </c>
      <c r="BS201">
        <v>0</v>
      </c>
      <c r="BT201">
        <v>8980.5357142857138</v>
      </c>
      <c r="BU201">
        <v>0</v>
      </c>
      <c r="BV201">
        <v>175.95985714285709</v>
      </c>
      <c r="BW201">
        <v>-20.708671428571432</v>
      </c>
      <c r="BX201">
        <v>1256.638571428572</v>
      </c>
      <c r="BY201">
        <v>1277.3628571428569</v>
      </c>
      <c r="BZ201">
        <v>0.53120757142857145</v>
      </c>
      <c r="CA201">
        <v>1235.197142857143</v>
      </c>
      <c r="CB201">
        <v>33.009057142857152</v>
      </c>
      <c r="CC201">
        <v>3.392795714285715</v>
      </c>
      <c r="CD201">
        <v>3.3390614285714291</v>
      </c>
      <c r="CE201">
        <v>26.092614285714291</v>
      </c>
      <c r="CF201">
        <v>25.82291428571429</v>
      </c>
      <c r="CG201">
        <v>1200.005714285714</v>
      </c>
      <c r="CH201">
        <v>0.50000900000000004</v>
      </c>
      <c r="CI201">
        <v>0.49999100000000007</v>
      </c>
      <c r="CJ201">
        <v>0</v>
      </c>
      <c r="CK201">
        <v>850.93399999999997</v>
      </c>
      <c r="CL201">
        <v>4.9990899999999998</v>
      </c>
      <c r="CM201">
        <v>8791.0585714285717</v>
      </c>
      <c r="CN201">
        <v>9557.9285714285706</v>
      </c>
      <c r="CO201">
        <v>41.186999999999998</v>
      </c>
      <c r="CP201">
        <v>42.928142857142859</v>
      </c>
      <c r="CQ201">
        <v>42</v>
      </c>
      <c r="CR201">
        <v>41.936999999999998</v>
      </c>
      <c r="CS201">
        <v>42.625</v>
      </c>
      <c r="CT201">
        <v>597.51428571428573</v>
      </c>
      <c r="CU201">
        <v>597.49142857142863</v>
      </c>
      <c r="CV201">
        <v>0</v>
      </c>
      <c r="CW201">
        <v>1674758617</v>
      </c>
      <c r="CX201">
        <v>0</v>
      </c>
      <c r="CY201">
        <v>1674757564.0999999</v>
      </c>
      <c r="CZ201" t="s">
        <v>356</v>
      </c>
      <c r="DA201">
        <v>1674757564.0999999</v>
      </c>
      <c r="DB201">
        <v>1674757561.0999999</v>
      </c>
      <c r="DC201">
        <v>36</v>
      </c>
      <c r="DD201">
        <v>6.9000000000000006E-2</v>
      </c>
      <c r="DE201">
        <v>-3.7999999999999999E-2</v>
      </c>
      <c r="DF201">
        <v>-5.3319999999999999</v>
      </c>
      <c r="DG201">
        <v>0.27300000000000002</v>
      </c>
      <c r="DH201">
        <v>415</v>
      </c>
      <c r="DI201">
        <v>32</v>
      </c>
      <c r="DJ201">
        <v>0.52</v>
      </c>
      <c r="DK201">
        <v>0.2</v>
      </c>
      <c r="DL201">
        <v>-20.838490243902442</v>
      </c>
      <c r="DM201">
        <v>-0.1562236933797857</v>
      </c>
      <c r="DN201">
        <v>7.2020931255884726E-2</v>
      </c>
      <c r="DO201">
        <v>0</v>
      </c>
      <c r="DP201">
        <v>0.5374038536585366</v>
      </c>
      <c r="DQ201">
        <v>-4.755564459930206E-2</v>
      </c>
      <c r="DR201">
        <v>5.5698616244184602E-3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3.2981699999999998</v>
      </c>
      <c r="EB201">
        <v>2.6249799999999999</v>
      </c>
      <c r="EC201">
        <v>0.21249299999999999</v>
      </c>
      <c r="ED201">
        <v>0.212529</v>
      </c>
      <c r="EE201">
        <v>0.13819400000000001</v>
      </c>
      <c r="EF201">
        <v>0.13561699999999999</v>
      </c>
      <c r="EG201">
        <v>23827.9</v>
      </c>
      <c r="EH201">
        <v>24235.1</v>
      </c>
      <c r="EI201">
        <v>28149.8</v>
      </c>
      <c r="EJ201">
        <v>29618.1</v>
      </c>
      <c r="EK201">
        <v>33395.9</v>
      </c>
      <c r="EL201">
        <v>35555.4</v>
      </c>
      <c r="EM201">
        <v>39737.4</v>
      </c>
      <c r="EN201">
        <v>42337.9</v>
      </c>
      <c r="EO201">
        <v>2.1110000000000002</v>
      </c>
      <c r="EP201">
        <v>2.2123200000000001</v>
      </c>
      <c r="EQ201">
        <v>0.118002</v>
      </c>
      <c r="ER201">
        <v>0</v>
      </c>
      <c r="ES201">
        <v>30.142199999999999</v>
      </c>
      <c r="ET201">
        <v>999.9</v>
      </c>
      <c r="EU201">
        <v>67.599999999999994</v>
      </c>
      <c r="EV201">
        <v>35.299999999999997</v>
      </c>
      <c r="EW201">
        <v>38.378799999999998</v>
      </c>
      <c r="EX201">
        <v>57.294699999999999</v>
      </c>
      <c r="EY201">
        <v>-3.6979099999999998</v>
      </c>
      <c r="EZ201">
        <v>2</v>
      </c>
      <c r="FA201">
        <v>0.32983000000000001</v>
      </c>
      <c r="FB201">
        <v>-0.46809099999999998</v>
      </c>
      <c r="FC201">
        <v>20.2746</v>
      </c>
      <c r="FD201">
        <v>5.2201399999999998</v>
      </c>
      <c r="FE201">
        <v>12.0046</v>
      </c>
      <c r="FF201">
        <v>4.9869500000000002</v>
      </c>
      <c r="FG201">
        <v>3.2846500000000001</v>
      </c>
      <c r="FH201">
        <v>9999</v>
      </c>
      <c r="FI201">
        <v>9999</v>
      </c>
      <c r="FJ201">
        <v>9999</v>
      </c>
      <c r="FK201">
        <v>999.9</v>
      </c>
      <c r="FL201">
        <v>1.8658300000000001</v>
      </c>
      <c r="FM201">
        <v>1.86222</v>
      </c>
      <c r="FN201">
        <v>1.86425</v>
      </c>
      <c r="FO201">
        <v>1.8603499999999999</v>
      </c>
      <c r="FP201">
        <v>1.8611</v>
      </c>
      <c r="FQ201">
        <v>1.86019</v>
      </c>
      <c r="FR201">
        <v>1.86188</v>
      </c>
      <c r="FS201">
        <v>1.85849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-6.76</v>
      </c>
      <c r="GH201">
        <v>0.28249999999999997</v>
      </c>
      <c r="GI201">
        <v>-3.9704311847748919</v>
      </c>
      <c r="GJ201">
        <v>-4.001498376286535E-3</v>
      </c>
      <c r="GK201">
        <v>2.0240158909263329E-6</v>
      </c>
      <c r="GL201">
        <v>-5.0118485733500383E-10</v>
      </c>
      <c r="GM201">
        <v>-5.8397261604675788E-2</v>
      </c>
      <c r="GN201">
        <v>3.5264372609216709E-3</v>
      </c>
      <c r="GO201">
        <v>5.1992710767976636E-4</v>
      </c>
      <c r="GP201">
        <v>-9.5545545698783704E-6</v>
      </c>
      <c r="GQ201">
        <v>7</v>
      </c>
      <c r="GR201">
        <v>2079</v>
      </c>
      <c r="GS201">
        <v>3</v>
      </c>
      <c r="GT201">
        <v>32</v>
      </c>
      <c r="GU201">
        <v>17.3</v>
      </c>
      <c r="GV201">
        <v>17.3</v>
      </c>
      <c r="GW201">
        <v>3.3227500000000001</v>
      </c>
      <c r="GX201">
        <v>2.52075</v>
      </c>
      <c r="GY201">
        <v>2.04834</v>
      </c>
      <c r="GZ201">
        <v>2.6171899999999999</v>
      </c>
      <c r="HA201">
        <v>2.1972700000000001</v>
      </c>
      <c r="HB201">
        <v>2.34497</v>
      </c>
      <c r="HC201">
        <v>39.666899999999998</v>
      </c>
      <c r="HD201">
        <v>14.1145</v>
      </c>
      <c r="HE201">
        <v>18</v>
      </c>
      <c r="HF201">
        <v>600.04</v>
      </c>
      <c r="HG201">
        <v>755.38499999999999</v>
      </c>
      <c r="HH201">
        <v>30.998699999999999</v>
      </c>
      <c r="HI201">
        <v>31.6294</v>
      </c>
      <c r="HJ201">
        <v>30</v>
      </c>
      <c r="HK201">
        <v>31.565000000000001</v>
      </c>
      <c r="HL201">
        <v>31.57</v>
      </c>
      <c r="HM201">
        <v>66.435900000000004</v>
      </c>
      <c r="HN201">
        <v>19.629300000000001</v>
      </c>
      <c r="HO201">
        <v>100</v>
      </c>
      <c r="HP201">
        <v>31</v>
      </c>
      <c r="HQ201">
        <v>1250.5999999999999</v>
      </c>
      <c r="HR201">
        <v>32.985500000000002</v>
      </c>
      <c r="HS201">
        <v>99.195999999999998</v>
      </c>
      <c r="HT201">
        <v>98.174700000000001</v>
      </c>
    </row>
    <row r="202" spans="1:228" x14ac:dyDescent="0.2">
      <c r="A202">
        <v>187</v>
      </c>
      <c r="B202">
        <v>1674758603.5999999</v>
      </c>
      <c r="C202">
        <v>746.5</v>
      </c>
      <c r="D202" t="s">
        <v>732</v>
      </c>
      <c r="E202" t="s">
        <v>733</v>
      </c>
      <c r="F202">
        <v>4</v>
      </c>
      <c r="G202">
        <v>1674758601.5285721</v>
      </c>
      <c r="H202">
        <f t="shared" si="68"/>
        <v>5.9298718163078616E-4</v>
      </c>
      <c r="I202">
        <f t="shared" si="69"/>
        <v>0.59298718163078612</v>
      </c>
      <c r="J202">
        <f t="shared" si="70"/>
        <v>11.240901210981198</v>
      </c>
      <c r="K202">
        <f t="shared" si="71"/>
        <v>1220.0571428571429</v>
      </c>
      <c r="L202">
        <f t="shared" si="72"/>
        <v>762.69880957951602</v>
      </c>
      <c r="M202">
        <f t="shared" si="73"/>
        <v>77.22880206867444</v>
      </c>
      <c r="N202">
        <f t="shared" si="74"/>
        <v>123.53965997420816</v>
      </c>
      <c r="O202">
        <f t="shared" si="75"/>
        <v>4.1677799868763021E-2</v>
      </c>
      <c r="P202">
        <f t="shared" si="76"/>
        <v>2.7645933968078009</v>
      </c>
      <c r="Q202">
        <f t="shared" si="77"/>
        <v>4.1331863002490012E-2</v>
      </c>
      <c r="R202">
        <f t="shared" si="78"/>
        <v>2.5863255968814721E-2</v>
      </c>
      <c r="S202">
        <f t="shared" si="79"/>
        <v>226.11413837694943</v>
      </c>
      <c r="T202">
        <f t="shared" si="80"/>
        <v>33.522402192621698</v>
      </c>
      <c r="U202">
        <f t="shared" si="81"/>
        <v>32.054885714285717</v>
      </c>
      <c r="V202">
        <f t="shared" si="82"/>
        <v>4.7899373979921052</v>
      </c>
      <c r="W202">
        <f t="shared" si="83"/>
        <v>69.989661798715289</v>
      </c>
      <c r="X202">
        <f t="shared" si="84"/>
        <v>3.3959230474597244</v>
      </c>
      <c r="Y202">
        <f t="shared" si="85"/>
        <v>4.8520352294687887</v>
      </c>
      <c r="Z202">
        <f t="shared" si="86"/>
        <v>1.3940143505323808</v>
      </c>
      <c r="AA202">
        <f t="shared" si="87"/>
        <v>-26.150734709917668</v>
      </c>
      <c r="AB202">
        <f t="shared" si="88"/>
        <v>33.960912991125234</v>
      </c>
      <c r="AC202">
        <f t="shared" si="89"/>
        <v>2.7904857552028619</v>
      </c>
      <c r="AD202">
        <f t="shared" si="90"/>
        <v>236.71480241335988</v>
      </c>
      <c r="AE202">
        <f t="shared" si="91"/>
        <v>21.667096327355036</v>
      </c>
      <c r="AF202">
        <f t="shared" si="92"/>
        <v>0.5907437517076628</v>
      </c>
      <c r="AG202">
        <f t="shared" si="93"/>
        <v>11.240901210981198</v>
      </c>
      <c r="AH202">
        <v>1282.4737570681909</v>
      </c>
      <c r="AI202">
        <v>1265.0735757575751</v>
      </c>
      <c r="AJ202">
        <v>1.701321078274147</v>
      </c>
      <c r="AK202">
        <v>63.968165495996793</v>
      </c>
      <c r="AL202">
        <f t="shared" si="94"/>
        <v>0.59298718163078612</v>
      </c>
      <c r="AM202">
        <v>33.009745452617317</v>
      </c>
      <c r="AN202">
        <v>33.539253333333328</v>
      </c>
      <c r="AO202">
        <v>-8.6074174698423292E-5</v>
      </c>
      <c r="AP202">
        <v>93.478074377991348</v>
      </c>
      <c r="AQ202">
        <v>81</v>
      </c>
      <c r="AR202">
        <v>12</v>
      </c>
      <c r="AS202">
        <f t="shared" si="95"/>
        <v>1</v>
      </c>
      <c r="AT202">
        <f t="shared" si="96"/>
        <v>0</v>
      </c>
      <c r="AU202">
        <f t="shared" si="97"/>
        <v>47364.327134902218</v>
      </c>
      <c r="AV202">
        <f t="shared" si="98"/>
        <v>1199.998571428571</v>
      </c>
      <c r="AW202">
        <f t="shared" si="99"/>
        <v>1025.923342164222</v>
      </c>
      <c r="AX202">
        <f t="shared" si="100"/>
        <v>0.85493713625249046</v>
      </c>
      <c r="AY202">
        <f t="shared" si="101"/>
        <v>0.1884286729673067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1674758601.5285721</v>
      </c>
      <c r="BF202">
        <v>1220.0571428571429</v>
      </c>
      <c r="BG202">
        <v>1240.722857142857</v>
      </c>
      <c r="BH202">
        <v>33.537571428571432</v>
      </c>
      <c r="BI202">
        <v>33.010557142857138</v>
      </c>
      <c r="BJ202">
        <v>1226.8142857142859</v>
      </c>
      <c r="BK202">
        <v>33.255099999999999</v>
      </c>
      <c r="BL202">
        <v>649.99942857142855</v>
      </c>
      <c r="BM202">
        <v>101.15728571428571</v>
      </c>
      <c r="BN202">
        <v>9.9987928571428575E-2</v>
      </c>
      <c r="BO202">
        <v>32.282742857142857</v>
      </c>
      <c r="BP202">
        <v>32.054885714285717</v>
      </c>
      <c r="BQ202">
        <v>999.89999999999986</v>
      </c>
      <c r="BR202">
        <v>0</v>
      </c>
      <c r="BS202">
        <v>0</v>
      </c>
      <c r="BT202">
        <v>8984.017142857143</v>
      </c>
      <c r="BU202">
        <v>0</v>
      </c>
      <c r="BV202">
        <v>176.1597142857143</v>
      </c>
      <c r="BW202">
        <v>-20.667257142857149</v>
      </c>
      <c r="BX202">
        <v>1262.3942857142849</v>
      </c>
      <c r="BY202">
        <v>1283.078571428571</v>
      </c>
      <c r="BZ202">
        <v>0.5270111428571429</v>
      </c>
      <c r="CA202">
        <v>1240.722857142857</v>
      </c>
      <c r="CB202">
        <v>33.010557142857138</v>
      </c>
      <c r="CC202">
        <v>3.3925700000000001</v>
      </c>
      <c r="CD202">
        <v>3.3392585714285721</v>
      </c>
      <c r="CE202">
        <v>26.0915</v>
      </c>
      <c r="CF202">
        <v>25.823899999999998</v>
      </c>
      <c r="CG202">
        <v>1199.998571428571</v>
      </c>
      <c r="CH202">
        <v>0.50001299999999993</v>
      </c>
      <c r="CI202">
        <v>0.49998700000000001</v>
      </c>
      <c r="CJ202">
        <v>0</v>
      </c>
      <c r="CK202">
        <v>851.68242857142855</v>
      </c>
      <c r="CL202">
        <v>4.9990899999999998</v>
      </c>
      <c r="CM202">
        <v>8800.3799999999992</v>
      </c>
      <c r="CN202">
        <v>9557.8771428571436</v>
      </c>
      <c r="CO202">
        <v>41.186999999999998</v>
      </c>
      <c r="CP202">
        <v>42.892714285714291</v>
      </c>
      <c r="CQ202">
        <v>42</v>
      </c>
      <c r="CR202">
        <v>41.936999999999998</v>
      </c>
      <c r="CS202">
        <v>42.625</v>
      </c>
      <c r="CT202">
        <v>597.51428571428573</v>
      </c>
      <c r="CU202">
        <v>597.48428571428565</v>
      </c>
      <c r="CV202">
        <v>0</v>
      </c>
      <c r="CW202">
        <v>1674758620.5999999</v>
      </c>
      <c r="CX202">
        <v>0</v>
      </c>
      <c r="CY202">
        <v>1674757564.0999999</v>
      </c>
      <c r="CZ202" t="s">
        <v>356</v>
      </c>
      <c r="DA202">
        <v>1674757564.0999999</v>
      </c>
      <c r="DB202">
        <v>1674757561.0999999</v>
      </c>
      <c r="DC202">
        <v>36</v>
      </c>
      <c r="DD202">
        <v>6.9000000000000006E-2</v>
      </c>
      <c r="DE202">
        <v>-3.7999999999999999E-2</v>
      </c>
      <c r="DF202">
        <v>-5.3319999999999999</v>
      </c>
      <c r="DG202">
        <v>0.27300000000000002</v>
      </c>
      <c r="DH202">
        <v>415</v>
      </c>
      <c r="DI202">
        <v>32</v>
      </c>
      <c r="DJ202">
        <v>0.52</v>
      </c>
      <c r="DK202">
        <v>0.2</v>
      </c>
      <c r="DL202">
        <v>-20.813079999999999</v>
      </c>
      <c r="DM202">
        <v>0.7477328330206896</v>
      </c>
      <c r="DN202">
        <v>0.1052688823917113</v>
      </c>
      <c r="DO202">
        <v>0</v>
      </c>
      <c r="DP202">
        <v>0.53298070000000008</v>
      </c>
      <c r="DQ202">
        <v>-3.105654033771198E-2</v>
      </c>
      <c r="DR202">
        <v>3.435358643577116E-3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357</v>
      </c>
      <c r="EA202">
        <v>3.2980900000000002</v>
      </c>
      <c r="EB202">
        <v>2.62521</v>
      </c>
      <c r="EC202">
        <v>0.21309800000000001</v>
      </c>
      <c r="ED202">
        <v>0.21313699999999999</v>
      </c>
      <c r="EE202">
        <v>0.13819899999999999</v>
      </c>
      <c r="EF202">
        <v>0.13561899999999999</v>
      </c>
      <c r="EG202">
        <v>23809.8</v>
      </c>
      <c r="EH202">
        <v>24216.2</v>
      </c>
      <c r="EI202">
        <v>28150</v>
      </c>
      <c r="EJ202">
        <v>29617.9</v>
      </c>
      <c r="EK202">
        <v>33396</v>
      </c>
      <c r="EL202">
        <v>35554.9</v>
      </c>
      <c r="EM202">
        <v>39737.800000000003</v>
      </c>
      <c r="EN202">
        <v>42337.2</v>
      </c>
      <c r="EO202">
        <v>2.1111200000000001</v>
      </c>
      <c r="EP202">
        <v>2.2123200000000001</v>
      </c>
      <c r="EQ202">
        <v>0.117701</v>
      </c>
      <c r="ER202">
        <v>0</v>
      </c>
      <c r="ES202">
        <v>30.1374</v>
      </c>
      <c r="ET202">
        <v>999.9</v>
      </c>
      <c r="EU202">
        <v>67.599999999999994</v>
      </c>
      <c r="EV202">
        <v>35.299999999999997</v>
      </c>
      <c r="EW202">
        <v>38.3767</v>
      </c>
      <c r="EX202">
        <v>56.994700000000002</v>
      </c>
      <c r="EY202">
        <v>-3.7740399999999998</v>
      </c>
      <c r="EZ202">
        <v>2</v>
      </c>
      <c r="FA202">
        <v>0.32995200000000002</v>
      </c>
      <c r="FB202">
        <v>-0.471223</v>
      </c>
      <c r="FC202">
        <v>20.2745</v>
      </c>
      <c r="FD202">
        <v>5.2199900000000001</v>
      </c>
      <c r="FE202">
        <v>12.004899999999999</v>
      </c>
      <c r="FF202">
        <v>4.9870999999999999</v>
      </c>
      <c r="FG202">
        <v>3.2846500000000001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1.86222</v>
      </c>
      <c r="FN202">
        <v>1.86426</v>
      </c>
      <c r="FO202">
        <v>1.8603499999999999</v>
      </c>
      <c r="FP202">
        <v>1.8610800000000001</v>
      </c>
      <c r="FQ202">
        <v>1.8602000000000001</v>
      </c>
      <c r="FR202">
        <v>1.86188</v>
      </c>
      <c r="FS202">
        <v>1.8585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-6.76</v>
      </c>
      <c r="GH202">
        <v>0.28239999999999998</v>
      </c>
      <c r="GI202">
        <v>-3.9704311847748919</v>
      </c>
      <c r="GJ202">
        <v>-4.001498376286535E-3</v>
      </c>
      <c r="GK202">
        <v>2.0240158909263329E-6</v>
      </c>
      <c r="GL202">
        <v>-5.0118485733500383E-10</v>
      </c>
      <c r="GM202">
        <v>-5.8397261604675788E-2</v>
      </c>
      <c r="GN202">
        <v>3.5264372609216709E-3</v>
      </c>
      <c r="GO202">
        <v>5.1992710767976636E-4</v>
      </c>
      <c r="GP202">
        <v>-9.5545545698783704E-6</v>
      </c>
      <c r="GQ202">
        <v>7</v>
      </c>
      <c r="GR202">
        <v>2079</v>
      </c>
      <c r="GS202">
        <v>3</v>
      </c>
      <c r="GT202">
        <v>32</v>
      </c>
      <c r="GU202">
        <v>17.3</v>
      </c>
      <c r="GV202">
        <v>17.399999999999999</v>
      </c>
      <c r="GW202">
        <v>3.3325200000000001</v>
      </c>
      <c r="GX202">
        <v>2.5134300000000001</v>
      </c>
      <c r="GY202">
        <v>2.04834</v>
      </c>
      <c r="GZ202">
        <v>2.6171899999999999</v>
      </c>
      <c r="HA202">
        <v>2.1972700000000001</v>
      </c>
      <c r="HB202">
        <v>2.36572</v>
      </c>
      <c r="HC202">
        <v>39.666899999999998</v>
      </c>
      <c r="HD202">
        <v>14.132</v>
      </c>
      <c r="HE202">
        <v>18</v>
      </c>
      <c r="HF202">
        <v>600.14599999999996</v>
      </c>
      <c r="HG202">
        <v>755.39800000000002</v>
      </c>
      <c r="HH202">
        <v>30.998799999999999</v>
      </c>
      <c r="HI202">
        <v>31.6294</v>
      </c>
      <c r="HJ202">
        <v>30.0002</v>
      </c>
      <c r="HK202">
        <v>31.566400000000002</v>
      </c>
      <c r="HL202">
        <v>31.570900000000002</v>
      </c>
      <c r="HM202">
        <v>66.654899999999998</v>
      </c>
      <c r="HN202">
        <v>19.629300000000001</v>
      </c>
      <c r="HO202">
        <v>100</v>
      </c>
      <c r="HP202">
        <v>31</v>
      </c>
      <c r="HQ202">
        <v>1257.28</v>
      </c>
      <c r="HR202">
        <v>32.985500000000002</v>
      </c>
      <c r="HS202">
        <v>99.196899999999999</v>
      </c>
      <c r="HT202">
        <v>98.173599999999993</v>
      </c>
    </row>
    <row r="203" spans="1:228" x14ac:dyDescent="0.2">
      <c r="A203">
        <v>188</v>
      </c>
      <c r="B203">
        <v>1674758608.0999999</v>
      </c>
      <c r="C203">
        <v>751</v>
      </c>
      <c r="D203" t="s">
        <v>734</v>
      </c>
      <c r="E203" t="s">
        <v>735</v>
      </c>
      <c r="F203">
        <v>4</v>
      </c>
      <c r="G203">
        <v>1674758605.8499999</v>
      </c>
      <c r="H203">
        <f t="shared" si="68"/>
        <v>5.9415646161195795E-4</v>
      </c>
      <c r="I203">
        <f t="shared" si="69"/>
        <v>0.5941564616119579</v>
      </c>
      <c r="J203">
        <f t="shared" si="70"/>
        <v>11.623931313259417</v>
      </c>
      <c r="K203">
        <f t="shared" si="71"/>
        <v>1227.04</v>
      </c>
      <c r="L203">
        <f t="shared" si="72"/>
        <v>757.33324602006849</v>
      </c>
      <c r="M203">
        <f t="shared" si="73"/>
        <v>76.684253061840579</v>
      </c>
      <c r="N203">
        <f t="shared" si="74"/>
        <v>124.24470518293799</v>
      </c>
      <c r="O203">
        <f t="shared" si="75"/>
        <v>4.1902662687856827E-2</v>
      </c>
      <c r="P203">
        <f t="shared" si="76"/>
        <v>2.771752647927932</v>
      </c>
      <c r="Q203">
        <f t="shared" si="77"/>
        <v>4.1553894849592564E-2</v>
      </c>
      <c r="R203">
        <f t="shared" si="78"/>
        <v>2.6002277597582935E-2</v>
      </c>
      <c r="S203">
        <f t="shared" si="79"/>
        <v>226.1148067340379</v>
      </c>
      <c r="T203">
        <f t="shared" si="80"/>
        <v>33.516325475639199</v>
      </c>
      <c r="U203">
        <f t="shared" si="81"/>
        <v>32.038550000000001</v>
      </c>
      <c r="V203">
        <f t="shared" si="82"/>
        <v>4.7855121313023563</v>
      </c>
      <c r="W203">
        <f t="shared" si="83"/>
        <v>70.006588588357303</v>
      </c>
      <c r="X203">
        <f t="shared" si="84"/>
        <v>3.3962061425293548</v>
      </c>
      <c r="Y203">
        <f t="shared" si="85"/>
        <v>4.8512664465043986</v>
      </c>
      <c r="Z203">
        <f t="shared" si="86"/>
        <v>1.3893059887730015</v>
      </c>
      <c r="AA203">
        <f t="shared" si="87"/>
        <v>-26.202299957087344</v>
      </c>
      <c r="AB203">
        <f t="shared" si="88"/>
        <v>36.070710037369729</v>
      </c>
      <c r="AC203">
        <f t="shared" si="89"/>
        <v>2.9559091768753856</v>
      </c>
      <c r="AD203">
        <f t="shared" si="90"/>
        <v>238.93912599119568</v>
      </c>
      <c r="AE203">
        <f t="shared" si="91"/>
        <v>21.746093906820892</v>
      </c>
      <c r="AF203">
        <f t="shared" si="92"/>
        <v>0.59470680199910542</v>
      </c>
      <c r="AG203">
        <f t="shared" si="93"/>
        <v>11.623931313259417</v>
      </c>
      <c r="AH203">
        <v>1290.1017164172649</v>
      </c>
      <c r="AI203">
        <v>1272.5184848484851</v>
      </c>
      <c r="AJ203">
        <v>1.654634560165978</v>
      </c>
      <c r="AK203">
        <v>63.968165495996793</v>
      </c>
      <c r="AL203">
        <f t="shared" si="94"/>
        <v>0.5941564616119579</v>
      </c>
      <c r="AM203">
        <v>33.010436911419397</v>
      </c>
      <c r="AN203">
        <v>33.540356363636363</v>
      </c>
      <c r="AO203">
        <v>2.6596585003692821E-5</v>
      </c>
      <c r="AP203">
        <v>93.478074377991348</v>
      </c>
      <c r="AQ203">
        <v>81</v>
      </c>
      <c r="AR203">
        <v>12</v>
      </c>
      <c r="AS203">
        <f t="shared" si="95"/>
        <v>1</v>
      </c>
      <c r="AT203">
        <f t="shared" si="96"/>
        <v>0</v>
      </c>
      <c r="AU203">
        <f t="shared" si="97"/>
        <v>47562.196558594514</v>
      </c>
      <c r="AV203">
        <f t="shared" si="98"/>
        <v>1200.0025000000001</v>
      </c>
      <c r="AW203">
        <f t="shared" si="99"/>
        <v>1025.9266635927659</v>
      </c>
      <c r="AX203">
        <f t="shared" si="100"/>
        <v>0.85493710520833566</v>
      </c>
      <c r="AY203">
        <f t="shared" si="101"/>
        <v>0.18842861305208772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1674758605.8499999</v>
      </c>
      <c r="BF203">
        <v>1227.04</v>
      </c>
      <c r="BG203">
        <v>1247.7874999999999</v>
      </c>
      <c r="BH203">
        <v>33.540912499999997</v>
      </c>
      <c r="BI203">
        <v>33.010350000000003</v>
      </c>
      <c r="BJ203">
        <v>1233.81125</v>
      </c>
      <c r="BK203">
        <v>33.258412499999999</v>
      </c>
      <c r="BL203">
        <v>649.98162499999989</v>
      </c>
      <c r="BM203">
        <v>101.15575</v>
      </c>
      <c r="BN203">
        <v>9.9877512500000001E-2</v>
      </c>
      <c r="BO203">
        <v>32.279937500000003</v>
      </c>
      <c r="BP203">
        <v>32.038550000000001</v>
      </c>
      <c r="BQ203">
        <v>999.9</v>
      </c>
      <c r="BR203">
        <v>0</v>
      </c>
      <c r="BS203">
        <v>0</v>
      </c>
      <c r="BT203">
        <v>9022.1862500000007</v>
      </c>
      <c r="BU203">
        <v>0</v>
      </c>
      <c r="BV203">
        <v>176.42025000000001</v>
      </c>
      <c r="BW203">
        <v>-20.746412500000002</v>
      </c>
      <c r="BX203">
        <v>1269.625</v>
      </c>
      <c r="BY203">
        <v>1290.38375</v>
      </c>
      <c r="BZ203">
        <v>0.53054325000000002</v>
      </c>
      <c r="CA203">
        <v>1247.7874999999999</v>
      </c>
      <c r="CB203">
        <v>33.010350000000003</v>
      </c>
      <c r="CC203">
        <v>3.39285375</v>
      </c>
      <c r="CD203">
        <v>3.3391837500000001</v>
      </c>
      <c r="CE203">
        <v>26.0929</v>
      </c>
      <c r="CF203">
        <v>25.8235375</v>
      </c>
      <c r="CG203">
        <v>1200.0025000000001</v>
      </c>
      <c r="CH203">
        <v>0.50001325000000008</v>
      </c>
      <c r="CI203">
        <v>0.49998674999999998</v>
      </c>
      <c r="CJ203">
        <v>0</v>
      </c>
      <c r="CK203">
        <v>852.62762500000008</v>
      </c>
      <c r="CL203">
        <v>4.9990899999999998</v>
      </c>
      <c r="CM203">
        <v>8811.4775000000009</v>
      </c>
      <c r="CN203">
        <v>9557.93</v>
      </c>
      <c r="CO203">
        <v>41.186999999999998</v>
      </c>
      <c r="CP203">
        <v>42.890500000000003</v>
      </c>
      <c r="CQ203">
        <v>42</v>
      </c>
      <c r="CR203">
        <v>41.936999999999998</v>
      </c>
      <c r="CS203">
        <v>42.625</v>
      </c>
      <c r="CT203">
        <v>597.51749999999993</v>
      </c>
      <c r="CU203">
        <v>597.48500000000001</v>
      </c>
      <c r="CV203">
        <v>0</v>
      </c>
      <c r="CW203">
        <v>1674758624.8</v>
      </c>
      <c r="CX203">
        <v>0</v>
      </c>
      <c r="CY203">
        <v>1674757564.0999999</v>
      </c>
      <c r="CZ203" t="s">
        <v>356</v>
      </c>
      <c r="DA203">
        <v>1674757564.0999999</v>
      </c>
      <c r="DB203">
        <v>1674757561.0999999</v>
      </c>
      <c r="DC203">
        <v>36</v>
      </c>
      <c r="DD203">
        <v>6.9000000000000006E-2</v>
      </c>
      <c r="DE203">
        <v>-3.7999999999999999E-2</v>
      </c>
      <c r="DF203">
        <v>-5.3319999999999999</v>
      </c>
      <c r="DG203">
        <v>0.27300000000000002</v>
      </c>
      <c r="DH203">
        <v>415</v>
      </c>
      <c r="DI203">
        <v>32</v>
      </c>
      <c r="DJ203">
        <v>0.52</v>
      </c>
      <c r="DK203">
        <v>0.2</v>
      </c>
      <c r="DL203">
        <v>-20.785546341463409</v>
      </c>
      <c r="DM203">
        <v>0.64687526132404882</v>
      </c>
      <c r="DN203">
        <v>0.1028482687703302</v>
      </c>
      <c r="DO203">
        <v>0</v>
      </c>
      <c r="DP203">
        <v>0.53188992682926839</v>
      </c>
      <c r="DQ203">
        <v>-2.540247386759463E-2</v>
      </c>
      <c r="DR203">
        <v>3.1900095067542741E-3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3.2982300000000002</v>
      </c>
      <c r="EB203">
        <v>2.6254</v>
      </c>
      <c r="EC203">
        <v>0.21388099999999999</v>
      </c>
      <c r="ED203">
        <v>0.21391199999999999</v>
      </c>
      <c r="EE203">
        <v>0.13820099999999999</v>
      </c>
      <c r="EF203">
        <v>0.13561799999999999</v>
      </c>
      <c r="EG203">
        <v>23786</v>
      </c>
      <c r="EH203">
        <v>24191.8</v>
      </c>
      <c r="EI203">
        <v>28150</v>
      </c>
      <c r="EJ203">
        <v>29617.4</v>
      </c>
      <c r="EK203">
        <v>33395.599999999999</v>
      </c>
      <c r="EL203">
        <v>35554.6</v>
      </c>
      <c r="EM203">
        <v>39737.199999999997</v>
      </c>
      <c r="EN203">
        <v>42336.9</v>
      </c>
      <c r="EO203">
        <v>2.1110699999999998</v>
      </c>
      <c r="EP203">
        <v>2.2122799999999998</v>
      </c>
      <c r="EQ203">
        <v>0.11690300000000001</v>
      </c>
      <c r="ER203">
        <v>0</v>
      </c>
      <c r="ES203">
        <v>30.13</v>
      </c>
      <c r="ET203">
        <v>999.9</v>
      </c>
      <c r="EU203">
        <v>67.599999999999994</v>
      </c>
      <c r="EV203">
        <v>35.299999999999997</v>
      </c>
      <c r="EW203">
        <v>38.376300000000001</v>
      </c>
      <c r="EX203">
        <v>57.294699999999999</v>
      </c>
      <c r="EY203">
        <v>-3.7580100000000001</v>
      </c>
      <c r="EZ203">
        <v>2</v>
      </c>
      <c r="FA203">
        <v>0.33000499999999999</v>
      </c>
      <c r="FB203">
        <v>-0.47480899999999998</v>
      </c>
      <c r="FC203">
        <v>20.2746</v>
      </c>
      <c r="FD203">
        <v>5.2190899999999996</v>
      </c>
      <c r="FE203">
        <v>12.0046</v>
      </c>
      <c r="FF203">
        <v>4.9869500000000002</v>
      </c>
      <c r="FG203">
        <v>3.2845800000000001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1.8622000000000001</v>
      </c>
      <c r="FN203">
        <v>1.8642799999999999</v>
      </c>
      <c r="FO203">
        <v>1.8603499999999999</v>
      </c>
      <c r="FP203">
        <v>1.86107</v>
      </c>
      <c r="FQ203">
        <v>1.86019</v>
      </c>
      <c r="FR203">
        <v>1.86188</v>
      </c>
      <c r="FS203">
        <v>1.85849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-6.77</v>
      </c>
      <c r="GH203">
        <v>0.28249999999999997</v>
      </c>
      <c r="GI203">
        <v>-3.9704311847748919</v>
      </c>
      <c r="GJ203">
        <v>-4.001498376286535E-3</v>
      </c>
      <c r="GK203">
        <v>2.0240158909263329E-6</v>
      </c>
      <c r="GL203">
        <v>-5.0118485733500383E-10</v>
      </c>
      <c r="GM203">
        <v>-5.8397261604675788E-2</v>
      </c>
      <c r="GN203">
        <v>3.5264372609216709E-3</v>
      </c>
      <c r="GO203">
        <v>5.1992710767976636E-4</v>
      </c>
      <c r="GP203">
        <v>-9.5545545698783704E-6</v>
      </c>
      <c r="GQ203">
        <v>7</v>
      </c>
      <c r="GR203">
        <v>2079</v>
      </c>
      <c r="GS203">
        <v>3</v>
      </c>
      <c r="GT203">
        <v>32</v>
      </c>
      <c r="GU203">
        <v>17.399999999999999</v>
      </c>
      <c r="GV203">
        <v>17.399999999999999</v>
      </c>
      <c r="GW203">
        <v>3.3496100000000002</v>
      </c>
      <c r="GX203">
        <v>2.5158700000000001</v>
      </c>
      <c r="GY203">
        <v>2.04834</v>
      </c>
      <c r="GZ203">
        <v>2.6171899999999999</v>
      </c>
      <c r="HA203">
        <v>2.1972700000000001</v>
      </c>
      <c r="HB203">
        <v>2.3718300000000001</v>
      </c>
      <c r="HC203">
        <v>39.666899999999998</v>
      </c>
      <c r="HD203">
        <v>14.1233</v>
      </c>
      <c r="HE203">
        <v>18</v>
      </c>
      <c r="HF203">
        <v>600.10900000000004</v>
      </c>
      <c r="HG203">
        <v>755.35799999999995</v>
      </c>
      <c r="HH203">
        <v>30.998999999999999</v>
      </c>
      <c r="HI203">
        <v>31.6294</v>
      </c>
      <c r="HJ203">
        <v>30.0001</v>
      </c>
      <c r="HK203">
        <v>31.566400000000002</v>
      </c>
      <c r="HL203">
        <v>31.5716</v>
      </c>
      <c r="HM203">
        <v>66.996799999999993</v>
      </c>
      <c r="HN203">
        <v>19.629300000000001</v>
      </c>
      <c r="HO203">
        <v>100</v>
      </c>
      <c r="HP203">
        <v>31</v>
      </c>
      <c r="HQ203">
        <v>1263.96</v>
      </c>
      <c r="HR203">
        <v>32.985500000000002</v>
      </c>
      <c r="HS203">
        <v>99.195999999999998</v>
      </c>
      <c r="HT203">
        <v>98.172399999999996</v>
      </c>
    </row>
    <row r="204" spans="1:228" x14ac:dyDescent="0.2">
      <c r="A204">
        <v>189</v>
      </c>
      <c r="B204">
        <v>1674758611.5999999</v>
      </c>
      <c r="C204">
        <v>754.5</v>
      </c>
      <c r="D204" t="s">
        <v>736</v>
      </c>
      <c r="E204" t="s">
        <v>737</v>
      </c>
      <c r="F204">
        <v>4</v>
      </c>
      <c r="G204">
        <v>1674758609.2249999</v>
      </c>
      <c r="H204">
        <f t="shared" si="68"/>
        <v>5.915093042517805E-4</v>
      </c>
      <c r="I204">
        <f t="shared" si="69"/>
        <v>0.5915093042517805</v>
      </c>
      <c r="J204">
        <f t="shared" si="70"/>
        <v>11.400247997029098</v>
      </c>
      <c r="K204">
        <f t="shared" si="71"/>
        <v>1232.5325</v>
      </c>
      <c r="L204">
        <f t="shared" si="72"/>
        <v>769.98181991417368</v>
      </c>
      <c r="M204">
        <f t="shared" si="73"/>
        <v>77.965136874214025</v>
      </c>
      <c r="N204">
        <f t="shared" si="74"/>
        <v>124.80108306340065</v>
      </c>
      <c r="O204">
        <f t="shared" si="75"/>
        <v>4.1780810526359131E-2</v>
      </c>
      <c r="P204">
        <f t="shared" si="76"/>
        <v>2.767092910233369</v>
      </c>
      <c r="Q204">
        <f t="shared" si="77"/>
        <v>4.1433480417786085E-2</v>
      </c>
      <c r="R204">
        <f t="shared" si="78"/>
        <v>2.5926890694155325E-2</v>
      </c>
      <c r="S204">
        <f t="shared" si="79"/>
        <v>226.11527810903812</v>
      </c>
      <c r="T204">
        <f t="shared" si="80"/>
        <v>33.516515230339905</v>
      </c>
      <c r="U204">
        <f t="shared" si="81"/>
        <v>32.029987499999997</v>
      </c>
      <c r="V204">
        <f t="shared" si="82"/>
        <v>4.7831940130871295</v>
      </c>
      <c r="W204">
        <f t="shared" si="83"/>
        <v>70.012855676612801</v>
      </c>
      <c r="X204">
        <f t="shared" si="84"/>
        <v>3.3960377718773893</v>
      </c>
      <c r="Y204">
        <f t="shared" si="85"/>
        <v>4.8505917078480305</v>
      </c>
      <c r="Z204">
        <f t="shared" si="86"/>
        <v>1.3871562412097402</v>
      </c>
      <c r="AA204">
        <f t="shared" si="87"/>
        <v>-26.085560317503521</v>
      </c>
      <c r="AB204">
        <f t="shared" si="88"/>
        <v>36.920064717772696</v>
      </c>
      <c r="AC204">
        <f t="shared" si="89"/>
        <v>3.0304424796490954</v>
      </c>
      <c r="AD204">
        <f t="shared" si="90"/>
        <v>239.98022498895639</v>
      </c>
      <c r="AE204">
        <f t="shared" si="91"/>
        <v>21.847984799837164</v>
      </c>
      <c r="AF204">
        <f t="shared" si="92"/>
        <v>0.59230605832245964</v>
      </c>
      <c r="AG204">
        <f t="shared" si="93"/>
        <v>11.400247997029098</v>
      </c>
      <c r="AH204">
        <v>1296.0582139875601</v>
      </c>
      <c r="AI204">
        <v>1278.502424242424</v>
      </c>
      <c r="AJ204">
        <v>1.7024816505845879</v>
      </c>
      <c r="AK204">
        <v>63.968165495996793</v>
      </c>
      <c r="AL204">
        <f t="shared" si="94"/>
        <v>0.5915093042517805</v>
      </c>
      <c r="AM204">
        <v>33.010819180727623</v>
      </c>
      <c r="AN204">
        <v>33.538740606060593</v>
      </c>
      <c r="AO204">
        <v>-4.48522248882059E-5</v>
      </c>
      <c r="AP204">
        <v>93.478074377991348</v>
      </c>
      <c r="AQ204">
        <v>81</v>
      </c>
      <c r="AR204">
        <v>12</v>
      </c>
      <c r="AS204">
        <f t="shared" si="95"/>
        <v>1</v>
      </c>
      <c r="AT204">
        <f t="shared" si="96"/>
        <v>0</v>
      </c>
      <c r="AU204">
        <f t="shared" si="97"/>
        <v>47434.038299674081</v>
      </c>
      <c r="AV204">
        <f t="shared" si="98"/>
        <v>1200.0050000000001</v>
      </c>
      <c r="AW204">
        <f t="shared" si="99"/>
        <v>1025.928801092766</v>
      </c>
      <c r="AX204">
        <f t="shared" si="100"/>
        <v>0.85493710533936595</v>
      </c>
      <c r="AY204">
        <f t="shared" si="101"/>
        <v>0.18842861330497632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1674758609.2249999</v>
      </c>
      <c r="BF204">
        <v>1232.5325</v>
      </c>
      <c r="BG204">
        <v>1253.3724999999999</v>
      </c>
      <c r="BH204">
        <v>33.539187499999997</v>
      </c>
      <c r="BI204">
        <v>33.0108125</v>
      </c>
      <c r="BJ204">
        <v>1239.3087499999999</v>
      </c>
      <c r="BK204">
        <v>33.256687499999998</v>
      </c>
      <c r="BL204">
        <v>650.03899999999999</v>
      </c>
      <c r="BM204">
        <v>101.15575</v>
      </c>
      <c r="BN204">
        <v>0.1000652125</v>
      </c>
      <c r="BO204">
        <v>32.277475000000003</v>
      </c>
      <c r="BP204">
        <v>32.029987499999997</v>
      </c>
      <c r="BQ204">
        <v>999.9</v>
      </c>
      <c r="BR204">
        <v>0</v>
      </c>
      <c r="BS204">
        <v>0</v>
      </c>
      <c r="BT204">
        <v>8997.4212500000012</v>
      </c>
      <c r="BU204">
        <v>0</v>
      </c>
      <c r="BV204">
        <v>176.62450000000001</v>
      </c>
      <c r="BW204">
        <v>-20.8381875</v>
      </c>
      <c r="BX204">
        <v>1275.3074999999999</v>
      </c>
      <c r="BY204">
        <v>1296.1587500000001</v>
      </c>
      <c r="BZ204">
        <v>0.52835262500000002</v>
      </c>
      <c r="CA204">
        <v>1253.3724999999999</v>
      </c>
      <c r="CB204">
        <v>33.0108125</v>
      </c>
      <c r="CC204">
        <v>3.3926837500000002</v>
      </c>
      <c r="CD204">
        <v>3.339235</v>
      </c>
      <c r="CE204">
        <v>26.09205</v>
      </c>
      <c r="CF204">
        <v>25.823775000000001</v>
      </c>
      <c r="CG204">
        <v>1200.0050000000001</v>
      </c>
      <c r="CH204">
        <v>0.50001499999999999</v>
      </c>
      <c r="CI204">
        <v>0.49998500000000001</v>
      </c>
      <c r="CJ204">
        <v>0</v>
      </c>
      <c r="CK204">
        <v>853.666875</v>
      </c>
      <c r="CL204">
        <v>4.9990899999999998</v>
      </c>
      <c r="CM204">
        <v>8820.28125</v>
      </c>
      <c r="CN204">
        <v>9557.9537500000006</v>
      </c>
      <c r="CO204">
        <v>41.186999999999998</v>
      </c>
      <c r="CP204">
        <v>42.905999999999999</v>
      </c>
      <c r="CQ204">
        <v>42</v>
      </c>
      <c r="CR204">
        <v>41.936999999999998</v>
      </c>
      <c r="CS204">
        <v>42.609250000000003</v>
      </c>
      <c r="CT204">
        <v>597.51874999999995</v>
      </c>
      <c r="CU204">
        <v>597.48624999999993</v>
      </c>
      <c r="CV204">
        <v>0</v>
      </c>
      <c r="CW204">
        <v>1674758628.4000001</v>
      </c>
      <c r="CX204">
        <v>0</v>
      </c>
      <c r="CY204">
        <v>1674757564.0999999</v>
      </c>
      <c r="CZ204" t="s">
        <v>356</v>
      </c>
      <c r="DA204">
        <v>1674757564.0999999</v>
      </c>
      <c r="DB204">
        <v>1674757561.0999999</v>
      </c>
      <c r="DC204">
        <v>36</v>
      </c>
      <c r="DD204">
        <v>6.9000000000000006E-2</v>
      </c>
      <c r="DE204">
        <v>-3.7999999999999999E-2</v>
      </c>
      <c r="DF204">
        <v>-5.3319999999999999</v>
      </c>
      <c r="DG204">
        <v>0.27300000000000002</v>
      </c>
      <c r="DH204">
        <v>415</v>
      </c>
      <c r="DI204">
        <v>32</v>
      </c>
      <c r="DJ204">
        <v>0.52</v>
      </c>
      <c r="DK204">
        <v>0.2</v>
      </c>
      <c r="DL204">
        <v>-20.786582926829269</v>
      </c>
      <c r="DM204">
        <v>0.44542996515675182</v>
      </c>
      <c r="DN204">
        <v>0.10636831524939459</v>
      </c>
      <c r="DO204">
        <v>0</v>
      </c>
      <c r="DP204">
        <v>0.53078660975609759</v>
      </c>
      <c r="DQ204">
        <v>-2.300000696864123E-2</v>
      </c>
      <c r="DR204">
        <v>3.004903560629749E-3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3.2982499999999999</v>
      </c>
      <c r="EB204">
        <v>2.6251000000000002</v>
      </c>
      <c r="EC204">
        <v>0.21449199999999999</v>
      </c>
      <c r="ED204">
        <v>0.21453800000000001</v>
      </c>
      <c r="EE204">
        <v>0.13819999999999999</v>
      </c>
      <c r="EF204">
        <v>0.13561699999999999</v>
      </c>
      <c r="EG204">
        <v>23767.1</v>
      </c>
      <c r="EH204">
        <v>24173.1</v>
      </c>
      <c r="EI204">
        <v>28149.599999999999</v>
      </c>
      <c r="EJ204">
        <v>29618.1</v>
      </c>
      <c r="EK204">
        <v>33395.300000000003</v>
      </c>
      <c r="EL204">
        <v>35555.1</v>
      </c>
      <c r="EM204">
        <v>39736.699999999997</v>
      </c>
      <c r="EN204">
        <v>42337.4</v>
      </c>
      <c r="EO204">
        <v>2.1112000000000002</v>
      </c>
      <c r="EP204">
        <v>2.2122000000000002</v>
      </c>
      <c r="EQ204">
        <v>0.117287</v>
      </c>
      <c r="ER204">
        <v>0</v>
      </c>
      <c r="ES204">
        <v>30.1249</v>
      </c>
      <c r="ET204">
        <v>999.9</v>
      </c>
      <c r="EU204">
        <v>67.599999999999994</v>
      </c>
      <c r="EV204">
        <v>35.299999999999997</v>
      </c>
      <c r="EW204">
        <v>38.378599999999999</v>
      </c>
      <c r="EX204">
        <v>56.694699999999997</v>
      </c>
      <c r="EY204">
        <v>-3.6899000000000002</v>
      </c>
      <c r="EZ204">
        <v>2</v>
      </c>
      <c r="FA204">
        <v>0.32999000000000001</v>
      </c>
      <c r="FB204">
        <v>-0.47765000000000002</v>
      </c>
      <c r="FC204">
        <v>20.274699999999999</v>
      </c>
      <c r="FD204">
        <v>5.2189399999999999</v>
      </c>
      <c r="FE204">
        <v>12.0044</v>
      </c>
      <c r="FF204">
        <v>4.9872500000000004</v>
      </c>
      <c r="FG204">
        <v>3.2846500000000001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1.8622099999999999</v>
      </c>
      <c r="FN204">
        <v>1.8643000000000001</v>
      </c>
      <c r="FO204">
        <v>1.8603499999999999</v>
      </c>
      <c r="FP204">
        <v>1.8610899999999999</v>
      </c>
      <c r="FQ204">
        <v>1.8602000000000001</v>
      </c>
      <c r="FR204">
        <v>1.86188</v>
      </c>
      <c r="FS204">
        <v>1.8585100000000001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-6.78</v>
      </c>
      <c r="GH204">
        <v>0.28249999999999997</v>
      </c>
      <c r="GI204">
        <v>-3.9704311847748919</v>
      </c>
      <c r="GJ204">
        <v>-4.001498376286535E-3</v>
      </c>
      <c r="GK204">
        <v>2.0240158909263329E-6</v>
      </c>
      <c r="GL204">
        <v>-5.0118485733500383E-10</v>
      </c>
      <c r="GM204">
        <v>-5.8397261604675788E-2</v>
      </c>
      <c r="GN204">
        <v>3.5264372609216709E-3</v>
      </c>
      <c r="GO204">
        <v>5.1992710767976636E-4</v>
      </c>
      <c r="GP204">
        <v>-9.5545545698783704E-6</v>
      </c>
      <c r="GQ204">
        <v>7</v>
      </c>
      <c r="GR204">
        <v>2079</v>
      </c>
      <c r="GS204">
        <v>3</v>
      </c>
      <c r="GT204">
        <v>32</v>
      </c>
      <c r="GU204">
        <v>17.5</v>
      </c>
      <c r="GV204">
        <v>17.5</v>
      </c>
      <c r="GW204">
        <v>3.3605999999999998</v>
      </c>
      <c r="GX204">
        <v>2.52563</v>
      </c>
      <c r="GY204">
        <v>2.04834</v>
      </c>
      <c r="GZ204">
        <v>2.6171899999999999</v>
      </c>
      <c r="HA204">
        <v>2.1972700000000001</v>
      </c>
      <c r="HB204">
        <v>2.3596200000000001</v>
      </c>
      <c r="HC204">
        <v>39.666899999999998</v>
      </c>
      <c r="HD204">
        <v>14.1145</v>
      </c>
      <c r="HE204">
        <v>18</v>
      </c>
      <c r="HF204">
        <v>600.20100000000002</v>
      </c>
      <c r="HG204">
        <v>755.28599999999994</v>
      </c>
      <c r="HH204">
        <v>30.998999999999999</v>
      </c>
      <c r="HI204">
        <v>31.630199999999999</v>
      </c>
      <c r="HJ204">
        <v>30</v>
      </c>
      <c r="HK204">
        <v>31.566400000000002</v>
      </c>
      <c r="HL204">
        <v>31.5716</v>
      </c>
      <c r="HM204">
        <v>67.219399999999993</v>
      </c>
      <c r="HN204">
        <v>19.629300000000001</v>
      </c>
      <c r="HO204">
        <v>100</v>
      </c>
      <c r="HP204">
        <v>31</v>
      </c>
      <c r="HQ204">
        <v>1270.6400000000001</v>
      </c>
      <c r="HR204">
        <v>32.985599999999998</v>
      </c>
      <c r="HS204">
        <v>99.194800000000001</v>
      </c>
      <c r="HT204">
        <v>98.174000000000007</v>
      </c>
    </row>
    <row r="205" spans="1:228" x14ac:dyDescent="0.2">
      <c r="A205">
        <v>190</v>
      </c>
      <c r="B205">
        <v>1674758615.5999999</v>
      </c>
      <c r="C205">
        <v>758.5</v>
      </c>
      <c r="D205" t="s">
        <v>738</v>
      </c>
      <c r="E205" t="s">
        <v>739</v>
      </c>
      <c r="F205">
        <v>4</v>
      </c>
      <c r="G205">
        <v>1674758613.5999999</v>
      </c>
      <c r="H205">
        <f t="shared" si="68"/>
        <v>5.964139745939373E-4</v>
      </c>
      <c r="I205">
        <f t="shared" si="69"/>
        <v>0.5964139745939373</v>
      </c>
      <c r="J205">
        <f t="shared" si="70"/>
        <v>11.778959455918001</v>
      </c>
      <c r="K205">
        <f t="shared" si="71"/>
        <v>1239.648571428572</v>
      </c>
      <c r="L205">
        <f t="shared" si="72"/>
        <v>766.44685462673931</v>
      </c>
      <c r="M205">
        <f t="shared" si="73"/>
        <v>77.607129497519452</v>
      </c>
      <c r="N205">
        <f t="shared" si="74"/>
        <v>125.52151089604826</v>
      </c>
      <c r="O205">
        <f t="shared" si="75"/>
        <v>4.2152963853513116E-2</v>
      </c>
      <c r="P205">
        <f t="shared" si="76"/>
        <v>2.7685551154407295</v>
      </c>
      <c r="Q205">
        <f t="shared" si="77"/>
        <v>4.1799631922084475E-2</v>
      </c>
      <c r="R205">
        <f t="shared" si="78"/>
        <v>2.6156268436226947E-2</v>
      </c>
      <c r="S205">
        <f t="shared" si="79"/>
        <v>226.114055662601</v>
      </c>
      <c r="T205">
        <f t="shared" si="80"/>
        <v>33.511976896220496</v>
      </c>
      <c r="U205">
        <f t="shared" si="81"/>
        <v>32.028300000000009</v>
      </c>
      <c r="V205">
        <f t="shared" si="82"/>
        <v>4.7827372730006319</v>
      </c>
      <c r="W205">
        <f t="shared" si="83"/>
        <v>70.029142378518486</v>
      </c>
      <c r="X205">
        <f t="shared" si="84"/>
        <v>3.3963309931772674</v>
      </c>
      <c r="Y205">
        <f t="shared" si="85"/>
        <v>4.849882317306653</v>
      </c>
      <c r="Z205">
        <f t="shared" si="86"/>
        <v>1.3864062798233645</v>
      </c>
      <c r="AA205">
        <f t="shared" si="87"/>
        <v>-26.301856279592634</v>
      </c>
      <c r="AB205">
        <f t="shared" si="88"/>
        <v>36.804975216355366</v>
      </c>
      <c r="AC205">
        <f t="shared" si="89"/>
        <v>3.0193367871263725</v>
      </c>
      <c r="AD205">
        <f t="shared" si="90"/>
        <v>239.6365113864901</v>
      </c>
      <c r="AE205">
        <f t="shared" si="91"/>
        <v>22.034233465224144</v>
      </c>
      <c r="AF205">
        <f t="shared" si="92"/>
        <v>0.59485344108367477</v>
      </c>
      <c r="AG205">
        <f t="shared" si="93"/>
        <v>11.778959455918001</v>
      </c>
      <c r="AH205">
        <v>1302.9761002909249</v>
      </c>
      <c r="AI205">
        <v>1285.1807878787879</v>
      </c>
      <c r="AJ205">
        <v>1.670764521367837</v>
      </c>
      <c r="AK205">
        <v>63.968165495996793</v>
      </c>
      <c r="AL205">
        <f t="shared" si="94"/>
        <v>0.5964139745939373</v>
      </c>
      <c r="AM205">
        <v>33.011497319648598</v>
      </c>
      <c r="AN205">
        <v>33.543346060606048</v>
      </c>
      <c r="AO205">
        <v>4.4881073174813037E-5</v>
      </c>
      <c r="AP205">
        <v>93.478074377991348</v>
      </c>
      <c r="AQ205">
        <v>81</v>
      </c>
      <c r="AR205">
        <v>12</v>
      </c>
      <c r="AS205">
        <f t="shared" si="95"/>
        <v>1</v>
      </c>
      <c r="AT205">
        <f t="shared" si="96"/>
        <v>0</v>
      </c>
      <c r="AU205">
        <f t="shared" si="97"/>
        <v>47474.765516199303</v>
      </c>
      <c r="AV205">
        <f t="shared" si="98"/>
        <v>1199.998571428571</v>
      </c>
      <c r="AW205">
        <f t="shared" si="99"/>
        <v>1025.9232993070468</v>
      </c>
      <c r="AX205">
        <f t="shared" si="100"/>
        <v>0.85493710053813521</v>
      </c>
      <c r="AY205">
        <f t="shared" si="101"/>
        <v>0.18842860403860096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1674758613.5999999</v>
      </c>
      <c r="BF205">
        <v>1239.648571428572</v>
      </c>
      <c r="BG205">
        <v>1260.67</v>
      </c>
      <c r="BH205">
        <v>33.542114285714291</v>
      </c>
      <c r="BI205">
        <v>33.011400000000002</v>
      </c>
      <c r="BJ205">
        <v>1246.4328571428571</v>
      </c>
      <c r="BK205">
        <v>33.259614285714292</v>
      </c>
      <c r="BL205">
        <v>649.95514285714296</v>
      </c>
      <c r="BM205">
        <v>101.1558571428572</v>
      </c>
      <c r="BN205">
        <v>9.986467142857143E-2</v>
      </c>
      <c r="BO205">
        <v>32.274885714285709</v>
      </c>
      <c r="BP205">
        <v>32.028300000000009</v>
      </c>
      <c r="BQ205">
        <v>999.89999999999986</v>
      </c>
      <c r="BR205">
        <v>0</v>
      </c>
      <c r="BS205">
        <v>0</v>
      </c>
      <c r="BT205">
        <v>9005.1785714285706</v>
      </c>
      <c r="BU205">
        <v>0</v>
      </c>
      <c r="BV205">
        <v>176.94285714285721</v>
      </c>
      <c r="BW205">
        <v>-21.02102857142857</v>
      </c>
      <c r="BX205">
        <v>1282.671428571429</v>
      </c>
      <c r="BY205">
        <v>1303.7085714285711</v>
      </c>
      <c r="BZ205">
        <v>0.53071928571428573</v>
      </c>
      <c r="CA205">
        <v>1260.67</v>
      </c>
      <c r="CB205">
        <v>33.011400000000002</v>
      </c>
      <c r="CC205">
        <v>3.392975714285714</v>
      </c>
      <c r="CD205">
        <v>3.3392900000000001</v>
      </c>
      <c r="CE205">
        <v>26.093499999999999</v>
      </c>
      <c r="CF205">
        <v>25.82405714285715</v>
      </c>
      <c r="CG205">
        <v>1199.998571428571</v>
      </c>
      <c r="CH205">
        <v>0.50001499999999999</v>
      </c>
      <c r="CI205">
        <v>0.49998500000000012</v>
      </c>
      <c r="CJ205">
        <v>0</v>
      </c>
      <c r="CK205">
        <v>854.76471428571438</v>
      </c>
      <c r="CL205">
        <v>4.9990899999999998</v>
      </c>
      <c r="CM205">
        <v>8831.52</v>
      </c>
      <c r="CN205">
        <v>9557.8971428571422</v>
      </c>
      <c r="CO205">
        <v>41.186999999999998</v>
      </c>
      <c r="CP205">
        <v>42.892714285714291</v>
      </c>
      <c r="CQ205">
        <v>42</v>
      </c>
      <c r="CR205">
        <v>41.936999999999998</v>
      </c>
      <c r="CS205">
        <v>42.561999999999998</v>
      </c>
      <c r="CT205">
        <v>597.51571428571435</v>
      </c>
      <c r="CU205">
        <v>597.48285714285714</v>
      </c>
      <c r="CV205">
        <v>0</v>
      </c>
      <c r="CW205">
        <v>1674758632.5999999</v>
      </c>
      <c r="CX205">
        <v>0</v>
      </c>
      <c r="CY205">
        <v>1674757564.0999999</v>
      </c>
      <c r="CZ205" t="s">
        <v>356</v>
      </c>
      <c r="DA205">
        <v>1674757564.0999999</v>
      </c>
      <c r="DB205">
        <v>1674757561.0999999</v>
      </c>
      <c r="DC205">
        <v>36</v>
      </c>
      <c r="DD205">
        <v>6.9000000000000006E-2</v>
      </c>
      <c r="DE205">
        <v>-3.7999999999999999E-2</v>
      </c>
      <c r="DF205">
        <v>-5.3319999999999999</v>
      </c>
      <c r="DG205">
        <v>0.27300000000000002</v>
      </c>
      <c r="DH205">
        <v>415</v>
      </c>
      <c r="DI205">
        <v>32</v>
      </c>
      <c r="DJ205">
        <v>0.52</v>
      </c>
      <c r="DK205">
        <v>0.2</v>
      </c>
      <c r="DL205">
        <v>-20.79696829268293</v>
      </c>
      <c r="DM205">
        <v>-0.69593519163758955</v>
      </c>
      <c r="DN205">
        <v>0.1222756690374192</v>
      </c>
      <c r="DO205">
        <v>0</v>
      </c>
      <c r="DP205">
        <v>0.52979004878048774</v>
      </c>
      <c r="DQ205">
        <v>-6.1412195121956902E-3</v>
      </c>
      <c r="DR205">
        <v>2.106803195587462E-3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3.2980399999999999</v>
      </c>
      <c r="EB205">
        <v>2.6254599999999999</v>
      </c>
      <c r="EC205">
        <v>0.21518100000000001</v>
      </c>
      <c r="ED205">
        <v>0.21524599999999999</v>
      </c>
      <c r="EE205">
        <v>0.13820399999999999</v>
      </c>
      <c r="EF205">
        <v>0.13561899999999999</v>
      </c>
      <c r="EG205">
        <v>23746</v>
      </c>
      <c r="EH205">
        <v>24151.4</v>
      </c>
      <c r="EI205">
        <v>28149.3</v>
      </c>
      <c r="EJ205">
        <v>29618.2</v>
      </c>
      <c r="EK205">
        <v>33394.9</v>
      </c>
      <c r="EL205">
        <v>35555.300000000003</v>
      </c>
      <c r="EM205">
        <v>39736.5</v>
      </c>
      <c r="EN205">
        <v>42337.599999999999</v>
      </c>
      <c r="EO205">
        <v>2.11083</v>
      </c>
      <c r="EP205">
        <v>2.2123499999999998</v>
      </c>
      <c r="EQ205">
        <v>0.117633</v>
      </c>
      <c r="ER205">
        <v>0</v>
      </c>
      <c r="ES205">
        <v>30.119700000000002</v>
      </c>
      <c r="ET205">
        <v>999.9</v>
      </c>
      <c r="EU205">
        <v>67.599999999999994</v>
      </c>
      <c r="EV205">
        <v>35.299999999999997</v>
      </c>
      <c r="EW205">
        <v>38.376399999999997</v>
      </c>
      <c r="EX205">
        <v>56.994700000000002</v>
      </c>
      <c r="EY205">
        <v>-3.79006</v>
      </c>
      <c r="EZ205">
        <v>2</v>
      </c>
      <c r="FA205">
        <v>0.33003100000000002</v>
      </c>
      <c r="FB205">
        <v>-0.48025899999999999</v>
      </c>
      <c r="FC205">
        <v>20.2745</v>
      </c>
      <c r="FD205">
        <v>5.2186399999999997</v>
      </c>
      <c r="FE205">
        <v>12.004099999999999</v>
      </c>
      <c r="FF205">
        <v>4.9870999999999999</v>
      </c>
      <c r="FG205">
        <v>3.2845800000000001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1.8622000000000001</v>
      </c>
      <c r="FN205">
        <v>1.86429</v>
      </c>
      <c r="FO205">
        <v>1.8603499999999999</v>
      </c>
      <c r="FP205">
        <v>1.8610599999999999</v>
      </c>
      <c r="FQ205">
        <v>1.8602000000000001</v>
      </c>
      <c r="FR205">
        <v>1.86188</v>
      </c>
      <c r="FS205">
        <v>1.8585100000000001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-6.79</v>
      </c>
      <c r="GH205">
        <v>0.28249999999999997</v>
      </c>
      <c r="GI205">
        <v>-3.9704311847748919</v>
      </c>
      <c r="GJ205">
        <v>-4.001498376286535E-3</v>
      </c>
      <c r="GK205">
        <v>2.0240158909263329E-6</v>
      </c>
      <c r="GL205">
        <v>-5.0118485733500383E-10</v>
      </c>
      <c r="GM205">
        <v>-5.8397261604675788E-2</v>
      </c>
      <c r="GN205">
        <v>3.5264372609216709E-3</v>
      </c>
      <c r="GO205">
        <v>5.1992710767976636E-4</v>
      </c>
      <c r="GP205">
        <v>-9.5545545698783704E-6</v>
      </c>
      <c r="GQ205">
        <v>7</v>
      </c>
      <c r="GR205">
        <v>2079</v>
      </c>
      <c r="GS205">
        <v>3</v>
      </c>
      <c r="GT205">
        <v>32</v>
      </c>
      <c r="GU205">
        <v>17.5</v>
      </c>
      <c r="GV205">
        <v>17.600000000000001</v>
      </c>
      <c r="GW205">
        <v>3.3752399999999998</v>
      </c>
      <c r="GX205">
        <v>2.52563</v>
      </c>
      <c r="GY205">
        <v>2.04834</v>
      </c>
      <c r="GZ205">
        <v>2.6171899999999999</v>
      </c>
      <c r="HA205">
        <v>2.1972700000000001</v>
      </c>
      <c r="HB205">
        <v>2.34985</v>
      </c>
      <c r="HC205">
        <v>39.666899999999998</v>
      </c>
      <c r="HD205">
        <v>14.1145</v>
      </c>
      <c r="HE205">
        <v>18</v>
      </c>
      <c r="HF205">
        <v>599.92600000000004</v>
      </c>
      <c r="HG205">
        <v>755.43100000000004</v>
      </c>
      <c r="HH205">
        <v>30.999199999999998</v>
      </c>
      <c r="HI205">
        <v>31.630800000000001</v>
      </c>
      <c r="HJ205">
        <v>30.0001</v>
      </c>
      <c r="HK205">
        <v>31.566400000000002</v>
      </c>
      <c r="HL205">
        <v>31.5716</v>
      </c>
      <c r="HM205">
        <v>67.496799999999993</v>
      </c>
      <c r="HN205">
        <v>19.629300000000001</v>
      </c>
      <c r="HO205">
        <v>100</v>
      </c>
      <c r="HP205">
        <v>31</v>
      </c>
      <c r="HQ205">
        <v>1277.32</v>
      </c>
      <c r="HR205">
        <v>32.985599999999998</v>
      </c>
      <c r="HS205">
        <v>99.194000000000003</v>
      </c>
      <c r="HT205">
        <v>98.174599999999998</v>
      </c>
    </row>
    <row r="206" spans="1:228" x14ac:dyDescent="0.2">
      <c r="A206">
        <v>191</v>
      </c>
      <c r="B206">
        <v>1674758619.5999999</v>
      </c>
      <c r="C206">
        <v>762.5</v>
      </c>
      <c r="D206" t="s">
        <v>740</v>
      </c>
      <c r="E206" t="s">
        <v>741</v>
      </c>
      <c r="F206">
        <v>4</v>
      </c>
      <c r="G206">
        <v>1674758617.2874999</v>
      </c>
      <c r="H206">
        <f t="shared" si="68"/>
        <v>6.0253624713201297E-4</v>
      </c>
      <c r="I206">
        <f t="shared" si="69"/>
        <v>0.60253624713201293</v>
      </c>
      <c r="J206">
        <f t="shared" si="70"/>
        <v>11.582178315168793</v>
      </c>
      <c r="K206">
        <f t="shared" si="71"/>
        <v>1245.71</v>
      </c>
      <c r="L206">
        <f t="shared" si="72"/>
        <v>784.16179546384933</v>
      </c>
      <c r="M206">
        <f t="shared" si="73"/>
        <v>79.402070365033637</v>
      </c>
      <c r="N206">
        <f t="shared" si="74"/>
        <v>126.13717430076711</v>
      </c>
      <c r="O206">
        <f t="shared" si="75"/>
        <v>4.2579430487576529E-2</v>
      </c>
      <c r="P206">
        <f t="shared" si="76"/>
        <v>2.771173546613976</v>
      </c>
      <c r="Q206">
        <f t="shared" si="77"/>
        <v>4.2219283479376132E-2</v>
      </c>
      <c r="R206">
        <f t="shared" si="78"/>
        <v>2.6419155923967354E-2</v>
      </c>
      <c r="S206">
        <f t="shared" si="79"/>
        <v>226.11332023398225</v>
      </c>
      <c r="T206">
        <f t="shared" si="80"/>
        <v>33.515393054910014</v>
      </c>
      <c r="U206">
        <f t="shared" si="81"/>
        <v>32.031149999999997</v>
      </c>
      <c r="V206">
        <f t="shared" si="82"/>
        <v>4.7835086783460774</v>
      </c>
      <c r="W206">
        <f t="shared" si="83"/>
        <v>70.013961244332251</v>
      </c>
      <c r="X206">
        <f t="shared" si="84"/>
        <v>3.3967796511528117</v>
      </c>
      <c r="Y206">
        <f t="shared" si="85"/>
        <v>4.8515747299297205</v>
      </c>
      <c r="Z206">
        <f t="shared" si="86"/>
        <v>1.3867290271932657</v>
      </c>
      <c r="AA206">
        <f t="shared" si="87"/>
        <v>-26.571848498521771</v>
      </c>
      <c r="AB206">
        <f t="shared" si="88"/>
        <v>37.336804604291828</v>
      </c>
      <c r="AC206">
        <f t="shared" si="89"/>
        <v>3.0602076547587358</v>
      </c>
      <c r="AD206">
        <f t="shared" si="90"/>
        <v>239.93848399451105</v>
      </c>
      <c r="AE206">
        <f t="shared" si="91"/>
        <v>22.119780250324176</v>
      </c>
      <c r="AF206">
        <f t="shared" si="92"/>
        <v>0.59995735086876945</v>
      </c>
      <c r="AG206">
        <f t="shared" si="93"/>
        <v>11.582178315168793</v>
      </c>
      <c r="AH206">
        <v>1309.8716678119099</v>
      </c>
      <c r="AI206">
        <v>1292.0670303030299</v>
      </c>
      <c r="AJ206">
        <v>1.7215244636753251</v>
      </c>
      <c r="AK206">
        <v>63.968165495996793</v>
      </c>
      <c r="AL206">
        <f t="shared" si="94"/>
        <v>0.60253624713201293</v>
      </c>
      <c r="AM206">
        <v>33.010274641366323</v>
      </c>
      <c r="AN206">
        <v>33.547267272727261</v>
      </c>
      <c r="AO206">
        <v>9.0732093732196861E-5</v>
      </c>
      <c r="AP206">
        <v>93.478074377991348</v>
      </c>
      <c r="AQ206">
        <v>81</v>
      </c>
      <c r="AR206">
        <v>12</v>
      </c>
      <c r="AS206">
        <f t="shared" si="95"/>
        <v>1</v>
      </c>
      <c r="AT206">
        <f t="shared" si="96"/>
        <v>0</v>
      </c>
      <c r="AU206">
        <f t="shared" si="97"/>
        <v>47546.050597684203</v>
      </c>
      <c r="AV206">
        <f t="shared" si="98"/>
        <v>1199.9949999999999</v>
      </c>
      <c r="AW206">
        <f t="shared" si="99"/>
        <v>1025.9202135927367</v>
      </c>
      <c r="AX206">
        <f t="shared" si="100"/>
        <v>0.85493707356508719</v>
      </c>
      <c r="AY206">
        <f t="shared" si="101"/>
        <v>0.18842855198061847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1674758617.2874999</v>
      </c>
      <c r="BF206">
        <v>1245.71</v>
      </c>
      <c r="BG206">
        <v>1266.8175000000001</v>
      </c>
      <c r="BH206">
        <v>33.546037499999997</v>
      </c>
      <c r="BI206">
        <v>33.010824999999997</v>
      </c>
      <c r="BJ206">
        <v>1252.5</v>
      </c>
      <c r="BK206">
        <v>33.263512499999997</v>
      </c>
      <c r="BL206">
        <v>650.01974999999993</v>
      </c>
      <c r="BM206">
        <v>101.15712499999999</v>
      </c>
      <c r="BN206">
        <v>0.1001293375</v>
      </c>
      <c r="BO206">
        <v>32.281062499999997</v>
      </c>
      <c r="BP206">
        <v>32.031149999999997</v>
      </c>
      <c r="BQ206">
        <v>999.9</v>
      </c>
      <c r="BR206">
        <v>0</v>
      </c>
      <c r="BS206">
        <v>0</v>
      </c>
      <c r="BT206">
        <v>9018.9837499999994</v>
      </c>
      <c r="BU206">
        <v>0</v>
      </c>
      <c r="BV206">
        <v>177.23625000000001</v>
      </c>
      <c r="BW206">
        <v>-21.108525</v>
      </c>
      <c r="BX206">
        <v>1288.9475</v>
      </c>
      <c r="BY206">
        <v>1310.06125</v>
      </c>
      <c r="BZ206">
        <v>0.53523100000000001</v>
      </c>
      <c r="CA206">
        <v>1266.8175000000001</v>
      </c>
      <c r="CB206">
        <v>33.010824999999997</v>
      </c>
      <c r="CC206">
        <v>3.3934199999999999</v>
      </c>
      <c r="CD206">
        <v>3.3392762500000002</v>
      </c>
      <c r="CE206">
        <v>26.095712500000001</v>
      </c>
      <c r="CF206">
        <v>25.824000000000002</v>
      </c>
      <c r="CG206">
        <v>1199.9949999999999</v>
      </c>
      <c r="CH206">
        <v>0.50001499999999999</v>
      </c>
      <c r="CI206">
        <v>0.49998500000000001</v>
      </c>
      <c r="CJ206">
        <v>0</v>
      </c>
      <c r="CK206">
        <v>855.80000000000007</v>
      </c>
      <c r="CL206">
        <v>4.9990899999999998</v>
      </c>
      <c r="CM206">
        <v>8841.3675000000003</v>
      </c>
      <c r="CN206">
        <v>9557.8675000000003</v>
      </c>
      <c r="CO206">
        <v>41.186999999999998</v>
      </c>
      <c r="CP206">
        <v>42.882750000000001</v>
      </c>
      <c r="CQ206">
        <v>42</v>
      </c>
      <c r="CR206">
        <v>41.936999999999998</v>
      </c>
      <c r="CS206">
        <v>42.561999999999998</v>
      </c>
      <c r="CT206">
        <v>597.51499999999999</v>
      </c>
      <c r="CU206">
        <v>597.48</v>
      </c>
      <c r="CV206">
        <v>0</v>
      </c>
      <c r="CW206">
        <v>1674758636.2</v>
      </c>
      <c r="CX206">
        <v>0</v>
      </c>
      <c r="CY206">
        <v>1674757564.0999999</v>
      </c>
      <c r="CZ206" t="s">
        <v>356</v>
      </c>
      <c r="DA206">
        <v>1674757564.0999999</v>
      </c>
      <c r="DB206">
        <v>1674757561.0999999</v>
      </c>
      <c r="DC206">
        <v>36</v>
      </c>
      <c r="DD206">
        <v>6.9000000000000006E-2</v>
      </c>
      <c r="DE206">
        <v>-3.7999999999999999E-2</v>
      </c>
      <c r="DF206">
        <v>-5.3319999999999999</v>
      </c>
      <c r="DG206">
        <v>0.27300000000000002</v>
      </c>
      <c r="DH206">
        <v>415</v>
      </c>
      <c r="DI206">
        <v>32</v>
      </c>
      <c r="DJ206">
        <v>0.52</v>
      </c>
      <c r="DK206">
        <v>0.2</v>
      </c>
      <c r="DL206">
        <v>-20.85433170731708</v>
      </c>
      <c r="DM206">
        <v>-1.7099874564459321</v>
      </c>
      <c r="DN206">
        <v>0.1752580653848799</v>
      </c>
      <c r="DO206">
        <v>0</v>
      </c>
      <c r="DP206">
        <v>0.53022546341463417</v>
      </c>
      <c r="DQ206">
        <v>1.9333463414634759E-2</v>
      </c>
      <c r="DR206">
        <v>2.9098552650081498E-3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3.2981799999999999</v>
      </c>
      <c r="EB206">
        <v>2.6255899999999999</v>
      </c>
      <c r="EC206">
        <v>0.21589</v>
      </c>
      <c r="ED206">
        <v>0.21593799999999999</v>
      </c>
      <c r="EE206">
        <v>0.13822400000000001</v>
      </c>
      <c r="EF206">
        <v>0.135626</v>
      </c>
      <c r="EG206">
        <v>23724.5</v>
      </c>
      <c r="EH206">
        <v>24129.9</v>
      </c>
      <c r="EI206">
        <v>28149.4</v>
      </c>
      <c r="EJ206">
        <v>29618.2</v>
      </c>
      <c r="EK206">
        <v>33394.400000000001</v>
      </c>
      <c r="EL206">
        <v>35555.300000000003</v>
      </c>
      <c r="EM206">
        <v>39736.699999999997</v>
      </c>
      <c r="EN206">
        <v>42337.9</v>
      </c>
      <c r="EO206">
        <v>2.1112500000000001</v>
      </c>
      <c r="EP206">
        <v>2.21252</v>
      </c>
      <c r="EQ206">
        <v>0.11765200000000001</v>
      </c>
      <c r="ER206">
        <v>0</v>
      </c>
      <c r="ES206">
        <v>30.116299999999999</v>
      </c>
      <c r="ET206">
        <v>999.9</v>
      </c>
      <c r="EU206">
        <v>67.599999999999994</v>
      </c>
      <c r="EV206">
        <v>35.299999999999997</v>
      </c>
      <c r="EW206">
        <v>38.381</v>
      </c>
      <c r="EX206">
        <v>56.964700000000001</v>
      </c>
      <c r="EY206">
        <v>-3.82612</v>
      </c>
      <c r="EZ206">
        <v>2</v>
      </c>
      <c r="FA206">
        <v>0.33000499999999999</v>
      </c>
      <c r="FB206">
        <v>-0.48161199999999998</v>
      </c>
      <c r="FC206">
        <v>20.2746</v>
      </c>
      <c r="FD206">
        <v>5.2181899999999999</v>
      </c>
      <c r="FE206">
        <v>12.004300000000001</v>
      </c>
      <c r="FF206">
        <v>4.9870999999999999</v>
      </c>
      <c r="FG206">
        <v>3.2845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1.8622000000000001</v>
      </c>
      <c r="FN206">
        <v>1.8642700000000001</v>
      </c>
      <c r="FO206">
        <v>1.8603499999999999</v>
      </c>
      <c r="FP206">
        <v>1.86107</v>
      </c>
      <c r="FQ206">
        <v>1.86019</v>
      </c>
      <c r="FR206">
        <v>1.86188</v>
      </c>
      <c r="FS206">
        <v>1.85849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-6.8</v>
      </c>
      <c r="GH206">
        <v>0.28249999999999997</v>
      </c>
      <c r="GI206">
        <v>-3.9704311847748919</v>
      </c>
      <c r="GJ206">
        <v>-4.001498376286535E-3</v>
      </c>
      <c r="GK206">
        <v>2.0240158909263329E-6</v>
      </c>
      <c r="GL206">
        <v>-5.0118485733500383E-10</v>
      </c>
      <c r="GM206">
        <v>-5.8397261604675788E-2</v>
      </c>
      <c r="GN206">
        <v>3.5264372609216709E-3</v>
      </c>
      <c r="GO206">
        <v>5.1992710767976636E-4</v>
      </c>
      <c r="GP206">
        <v>-9.5545545698783704E-6</v>
      </c>
      <c r="GQ206">
        <v>7</v>
      </c>
      <c r="GR206">
        <v>2079</v>
      </c>
      <c r="GS206">
        <v>3</v>
      </c>
      <c r="GT206">
        <v>32</v>
      </c>
      <c r="GU206">
        <v>17.600000000000001</v>
      </c>
      <c r="GV206">
        <v>17.600000000000001</v>
      </c>
      <c r="GW206">
        <v>3.3886699999999998</v>
      </c>
      <c r="GX206">
        <v>2.5268600000000001</v>
      </c>
      <c r="GY206">
        <v>2.04834</v>
      </c>
      <c r="GZ206">
        <v>2.6171899999999999</v>
      </c>
      <c r="HA206">
        <v>2.1972700000000001</v>
      </c>
      <c r="HB206">
        <v>2.34131</v>
      </c>
      <c r="HC206">
        <v>39.692</v>
      </c>
      <c r="HD206">
        <v>14.1145</v>
      </c>
      <c r="HE206">
        <v>18</v>
      </c>
      <c r="HF206">
        <v>600.23699999999997</v>
      </c>
      <c r="HG206">
        <v>755.6</v>
      </c>
      <c r="HH206">
        <v>30.999500000000001</v>
      </c>
      <c r="HI206">
        <v>31.632200000000001</v>
      </c>
      <c r="HJ206">
        <v>30.0001</v>
      </c>
      <c r="HK206">
        <v>31.566400000000002</v>
      </c>
      <c r="HL206">
        <v>31.5716</v>
      </c>
      <c r="HM206">
        <v>67.778000000000006</v>
      </c>
      <c r="HN206">
        <v>19.629300000000001</v>
      </c>
      <c r="HO206">
        <v>100</v>
      </c>
      <c r="HP206">
        <v>31</v>
      </c>
      <c r="HQ206">
        <v>1284.01</v>
      </c>
      <c r="HR206">
        <v>32.985599999999998</v>
      </c>
      <c r="HS206">
        <v>99.194500000000005</v>
      </c>
      <c r="HT206">
        <v>98.174899999999994</v>
      </c>
    </row>
    <row r="207" spans="1:228" x14ac:dyDescent="0.2">
      <c r="A207">
        <v>192</v>
      </c>
      <c r="B207">
        <v>1674758623.5999999</v>
      </c>
      <c r="C207">
        <v>766.5</v>
      </c>
      <c r="D207" t="s">
        <v>742</v>
      </c>
      <c r="E207" t="s">
        <v>743</v>
      </c>
      <c r="F207">
        <v>4</v>
      </c>
      <c r="G207">
        <v>1674758621.5999999</v>
      </c>
      <c r="H207">
        <f t="shared" si="68"/>
        <v>6.0371500256638634E-4</v>
      </c>
      <c r="I207">
        <f t="shared" si="69"/>
        <v>0.60371500256638633</v>
      </c>
      <c r="J207">
        <f t="shared" si="70"/>
        <v>11.519309835342387</v>
      </c>
      <c r="K207">
        <f t="shared" si="71"/>
        <v>1252.931428571429</v>
      </c>
      <c r="L207">
        <f t="shared" si="72"/>
        <v>795.10110939159586</v>
      </c>
      <c r="M207">
        <f t="shared" si="73"/>
        <v>80.508856479658689</v>
      </c>
      <c r="N207">
        <f t="shared" si="74"/>
        <v>126.86698002332973</v>
      </c>
      <c r="O207">
        <f t="shared" si="75"/>
        <v>4.2728461371849144E-2</v>
      </c>
      <c r="P207">
        <f t="shared" si="76"/>
        <v>2.7713648301286713</v>
      </c>
      <c r="Q207">
        <f t="shared" si="77"/>
        <v>4.2365825260873159E-2</v>
      </c>
      <c r="R207">
        <f t="shared" si="78"/>
        <v>2.651096555060399E-2</v>
      </c>
      <c r="S207">
        <f t="shared" si="79"/>
        <v>226.1147799486605</v>
      </c>
      <c r="T207">
        <f t="shared" si="80"/>
        <v>33.523217463301506</v>
      </c>
      <c r="U207">
        <f t="shared" si="81"/>
        <v>32.024914285714281</v>
      </c>
      <c r="V207">
        <f t="shared" si="82"/>
        <v>4.7818210073942877</v>
      </c>
      <c r="W207">
        <f t="shared" si="83"/>
        <v>69.98994778731101</v>
      </c>
      <c r="X207">
        <f t="shared" si="84"/>
        <v>3.3971921398287743</v>
      </c>
      <c r="Y207">
        <f t="shared" si="85"/>
        <v>4.8538286528693142</v>
      </c>
      <c r="Z207">
        <f t="shared" si="86"/>
        <v>1.3846288675655134</v>
      </c>
      <c r="AA207">
        <f t="shared" si="87"/>
        <v>-26.623831613177639</v>
      </c>
      <c r="AB207">
        <f t="shared" si="88"/>
        <v>39.499687746849077</v>
      </c>
      <c r="AC207">
        <f t="shared" si="89"/>
        <v>3.2372906096954184</v>
      </c>
      <c r="AD207">
        <f t="shared" si="90"/>
        <v>242.22792669202735</v>
      </c>
      <c r="AE207">
        <f t="shared" si="91"/>
        <v>22.15323508566399</v>
      </c>
      <c r="AF207">
        <f t="shared" si="92"/>
        <v>0.60087550006465917</v>
      </c>
      <c r="AG207">
        <f t="shared" si="93"/>
        <v>11.519309835342387</v>
      </c>
      <c r="AH207">
        <v>1316.8494682502801</v>
      </c>
      <c r="AI207">
        <v>1299.038545454546</v>
      </c>
      <c r="AJ207">
        <v>1.7386146821859589</v>
      </c>
      <c r="AK207">
        <v>63.968165495996793</v>
      </c>
      <c r="AL207">
        <f t="shared" si="94"/>
        <v>0.60371500256638633</v>
      </c>
      <c r="AM207">
        <v>33.013803137499679</v>
      </c>
      <c r="AN207">
        <v>33.55220060606063</v>
      </c>
      <c r="AO207">
        <v>2.598578390194458E-5</v>
      </c>
      <c r="AP207">
        <v>93.478074377991348</v>
      </c>
      <c r="AQ207">
        <v>81</v>
      </c>
      <c r="AR207">
        <v>12</v>
      </c>
      <c r="AS207">
        <f t="shared" si="95"/>
        <v>1</v>
      </c>
      <c r="AT207">
        <f t="shared" si="96"/>
        <v>0</v>
      </c>
      <c r="AU207">
        <f t="shared" si="97"/>
        <v>47550.040976965844</v>
      </c>
      <c r="AV207">
        <f t="shared" si="98"/>
        <v>1200</v>
      </c>
      <c r="AW207">
        <f t="shared" si="99"/>
        <v>1025.9247564500829</v>
      </c>
      <c r="AX207">
        <f t="shared" si="100"/>
        <v>0.85493729704173582</v>
      </c>
      <c r="AY207">
        <f t="shared" si="101"/>
        <v>0.18842898329055041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1674758621.5999999</v>
      </c>
      <c r="BF207">
        <v>1252.931428571429</v>
      </c>
      <c r="BG207">
        <v>1274.0742857142859</v>
      </c>
      <c r="BH207">
        <v>33.55048571428572</v>
      </c>
      <c r="BI207">
        <v>33.014471428571433</v>
      </c>
      <c r="BJ207">
        <v>1259.734285714286</v>
      </c>
      <c r="BK207">
        <v>33.267957142857149</v>
      </c>
      <c r="BL207">
        <v>650.03771428571429</v>
      </c>
      <c r="BM207">
        <v>101.1561428571429</v>
      </c>
      <c r="BN207">
        <v>9.9981085714285725E-2</v>
      </c>
      <c r="BO207">
        <v>32.289285714285711</v>
      </c>
      <c r="BP207">
        <v>32.024914285714281</v>
      </c>
      <c r="BQ207">
        <v>999.89999999999986</v>
      </c>
      <c r="BR207">
        <v>0</v>
      </c>
      <c r="BS207">
        <v>0</v>
      </c>
      <c r="BT207">
        <v>9020.0885714285723</v>
      </c>
      <c r="BU207">
        <v>0</v>
      </c>
      <c r="BV207">
        <v>177.5831428571428</v>
      </c>
      <c r="BW207">
        <v>-21.140328571428569</v>
      </c>
      <c r="BX207">
        <v>1296.4285714285711</v>
      </c>
      <c r="BY207">
        <v>1317.5742857142859</v>
      </c>
      <c r="BZ207">
        <v>0.5360598571428572</v>
      </c>
      <c r="CA207">
        <v>1274.0742857142859</v>
      </c>
      <c r="CB207">
        <v>33.014471428571433</v>
      </c>
      <c r="CC207">
        <v>3.3938357142857138</v>
      </c>
      <c r="CD207">
        <v>3.33961</v>
      </c>
      <c r="CE207">
        <v>26.097828571428568</v>
      </c>
      <c r="CF207">
        <v>25.825699999999991</v>
      </c>
      <c r="CG207">
        <v>1200</v>
      </c>
      <c r="CH207">
        <v>0.50000500000000003</v>
      </c>
      <c r="CI207">
        <v>0.49999500000000002</v>
      </c>
      <c r="CJ207">
        <v>0</v>
      </c>
      <c r="CK207">
        <v>856.80257142857147</v>
      </c>
      <c r="CL207">
        <v>4.9990899999999998</v>
      </c>
      <c r="CM207">
        <v>8852.7942857142862</v>
      </c>
      <c r="CN207">
        <v>9557.869999999999</v>
      </c>
      <c r="CO207">
        <v>41.186999999999998</v>
      </c>
      <c r="CP207">
        <v>42.875</v>
      </c>
      <c r="CQ207">
        <v>42</v>
      </c>
      <c r="CR207">
        <v>41.936999999999998</v>
      </c>
      <c r="CS207">
        <v>42.561999999999998</v>
      </c>
      <c r="CT207">
        <v>597.50857142857149</v>
      </c>
      <c r="CU207">
        <v>597.49142857142863</v>
      </c>
      <c r="CV207">
        <v>0</v>
      </c>
      <c r="CW207">
        <v>1674758640.4000001</v>
      </c>
      <c r="CX207">
        <v>0</v>
      </c>
      <c r="CY207">
        <v>1674757564.0999999</v>
      </c>
      <c r="CZ207" t="s">
        <v>356</v>
      </c>
      <c r="DA207">
        <v>1674757564.0999999</v>
      </c>
      <c r="DB207">
        <v>1674757561.0999999</v>
      </c>
      <c r="DC207">
        <v>36</v>
      </c>
      <c r="DD207">
        <v>6.9000000000000006E-2</v>
      </c>
      <c r="DE207">
        <v>-3.7999999999999999E-2</v>
      </c>
      <c r="DF207">
        <v>-5.3319999999999999</v>
      </c>
      <c r="DG207">
        <v>0.27300000000000002</v>
      </c>
      <c r="DH207">
        <v>415</v>
      </c>
      <c r="DI207">
        <v>32</v>
      </c>
      <c r="DJ207">
        <v>0.52</v>
      </c>
      <c r="DK207">
        <v>0.2</v>
      </c>
      <c r="DL207">
        <v>-20.946821951219508</v>
      </c>
      <c r="DM207">
        <v>-1.658506620209103</v>
      </c>
      <c r="DN207">
        <v>0.17110491220756521</v>
      </c>
      <c r="DO207">
        <v>0</v>
      </c>
      <c r="DP207">
        <v>0.53166792682926833</v>
      </c>
      <c r="DQ207">
        <v>2.6847616724738659E-2</v>
      </c>
      <c r="DR207">
        <v>3.2802936914189751E-3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3.29806</v>
      </c>
      <c r="EB207">
        <v>2.6252599999999999</v>
      </c>
      <c r="EC207">
        <v>0.21659300000000001</v>
      </c>
      <c r="ED207">
        <v>0.21663499999999999</v>
      </c>
      <c r="EE207">
        <v>0.138238</v>
      </c>
      <c r="EF207">
        <v>0.135628</v>
      </c>
      <c r="EG207">
        <v>23702.9</v>
      </c>
      <c r="EH207">
        <v>24108.5</v>
      </c>
      <c r="EI207">
        <v>28149</v>
      </c>
      <c r="EJ207">
        <v>29618.2</v>
      </c>
      <c r="EK207">
        <v>33393.4</v>
      </c>
      <c r="EL207">
        <v>35555.199999999997</v>
      </c>
      <c r="EM207">
        <v>39736.1</v>
      </c>
      <c r="EN207">
        <v>42337.8</v>
      </c>
      <c r="EO207">
        <v>2.1112700000000002</v>
      </c>
      <c r="EP207">
        <v>2.2124799999999998</v>
      </c>
      <c r="EQ207">
        <v>0.117742</v>
      </c>
      <c r="ER207">
        <v>0</v>
      </c>
      <c r="ES207">
        <v>30.113099999999999</v>
      </c>
      <c r="ET207">
        <v>999.9</v>
      </c>
      <c r="EU207">
        <v>67.599999999999994</v>
      </c>
      <c r="EV207">
        <v>35.299999999999997</v>
      </c>
      <c r="EW207">
        <v>38.379399999999997</v>
      </c>
      <c r="EX207">
        <v>56.964700000000001</v>
      </c>
      <c r="EY207">
        <v>-3.6658599999999999</v>
      </c>
      <c r="EZ207">
        <v>2</v>
      </c>
      <c r="FA207">
        <v>0.33002500000000001</v>
      </c>
      <c r="FB207">
        <v>-0.47978999999999999</v>
      </c>
      <c r="FC207">
        <v>20.274699999999999</v>
      </c>
      <c r="FD207">
        <v>5.21774</v>
      </c>
      <c r="FE207">
        <v>12.0047</v>
      </c>
      <c r="FF207">
        <v>4.9869500000000002</v>
      </c>
      <c r="FG207">
        <v>3.2844799999999998</v>
      </c>
      <c r="FH207">
        <v>9999</v>
      </c>
      <c r="FI207">
        <v>9999</v>
      </c>
      <c r="FJ207">
        <v>9999</v>
      </c>
      <c r="FK207">
        <v>999.9</v>
      </c>
      <c r="FL207">
        <v>1.8658300000000001</v>
      </c>
      <c r="FM207">
        <v>1.8622099999999999</v>
      </c>
      <c r="FN207">
        <v>1.86429</v>
      </c>
      <c r="FO207">
        <v>1.8603499999999999</v>
      </c>
      <c r="FP207">
        <v>1.8610800000000001</v>
      </c>
      <c r="FQ207">
        <v>1.8601799999999999</v>
      </c>
      <c r="FR207">
        <v>1.86188</v>
      </c>
      <c r="FS207">
        <v>1.8585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-6.8</v>
      </c>
      <c r="GH207">
        <v>0.28249999999999997</v>
      </c>
      <c r="GI207">
        <v>-3.9704311847748919</v>
      </c>
      <c r="GJ207">
        <v>-4.001498376286535E-3</v>
      </c>
      <c r="GK207">
        <v>2.0240158909263329E-6</v>
      </c>
      <c r="GL207">
        <v>-5.0118485733500383E-10</v>
      </c>
      <c r="GM207">
        <v>-5.8397261604675788E-2</v>
      </c>
      <c r="GN207">
        <v>3.5264372609216709E-3</v>
      </c>
      <c r="GO207">
        <v>5.1992710767976636E-4</v>
      </c>
      <c r="GP207">
        <v>-9.5545545698783704E-6</v>
      </c>
      <c r="GQ207">
        <v>7</v>
      </c>
      <c r="GR207">
        <v>2079</v>
      </c>
      <c r="GS207">
        <v>3</v>
      </c>
      <c r="GT207">
        <v>32</v>
      </c>
      <c r="GU207">
        <v>17.7</v>
      </c>
      <c r="GV207">
        <v>17.7</v>
      </c>
      <c r="GW207">
        <v>3.4033199999999999</v>
      </c>
      <c r="GX207">
        <v>2.5268600000000001</v>
      </c>
      <c r="GY207">
        <v>2.04834</v>
      </c>
      <c r="GZ207">
        <v>2.6171899999999999</v>
      </c>
      <c r="HA207">
        <v>2.1972700000000001</v>
      </c>
      <c r="HB207">
        <v>2.33643</v>
      </c>
      <c r="HC207">
        <v>39.666899999999998</v>
      </c>
      <c r="HD207">
        <v>14.1058</v>
      </c>
      <c r="HE207">
        <v>18</v>
      </c>
      <c r="HF207">
        <v>600.25599999999997</v>
      </c>
      <c r="HG207">
        <v>755.55200000000002</v>
      </c>
      <c r="HH207">
        <v>31.0001</v>
      </c>
      <c r="HI207">
        <v>31.632200000000001</v>
      </c>
      <c r="HJ207">
        <v>30.0001</v>
      </c>
      <c r="HK207">
        <v>31.566400000000002</v>
      </c>
      <c r="HL207">
        <v>31.5716</v>
      </c>
      <c r="HM207">
        <v>68.064499999999995</v>
      </c>
      <c r="HN207">
        <v>19.629300000000001</v>
      </c>
      <c r="HO207">
        <v>100</v>
      </c>
      <c r="HP207">
        <v>31</v>
      </c>
      <c r="HQ207">
        <v>1290.71</v>
      </c>
      <c r="HR207">
        <v>32.985599999999998</v>
      </c>
      <c r="HS207">
        <v>99.192999999999998</v>
      </c>
      <c r="HT207">
        <v>98.174800000000005</v>
      </c>
    </row>
    <row r="208" spans="1:228" x14ac:dyDescent="0.2">
      <c r="A208">
        <v>193</v>
      </c>
      <c r="B208">
        <v>1674758627.5999999</v>
      </c>
      <c r="C208">
        <v>770.5</v>
      </c>
      <c r="D208" t="s">
        <v>744</v>
      </c>
      <c r="E208" t="s">
        <v>745</v>
      </c>
      <c r="F208">
        <v>4</v>
      </c>
      <c r="G208">
        <v>1674758625.2874999</v>
      </c>
      <c r="H208">
        <f t="shared" ref="H208:H271" si="102">(I208)/1000</f>
        <v>6.0587314087184657E-4</v>
      </c>
      <c r="I208">
        <f t="shared" ref="I208:I271" si="103">IF(BD208, AL208, AF208)</f>
        <v>0.60587314087184652</v>
      </c>
      <c r="J208">
        <f t="shared" ref="J208:J271" si="104">IF(BD208, AG208, AE208)</f>
        <v>11.620681942972636</v>
      </c>
      <c r="K208">
        <f t="shared" ref="K208:K271" si="105">BF208 - IF(AS208&gt;1, J208*AZ208*100/(AU208*BT208), 0)</f>
        <v>1259.0625</v>
      </c>
      <c r="L208">
        <f t="shared" ref="L208:L271" si="106">((R208-H208/2)*K208-J208)/(R208+H208/2)</f>
        <v>798.93024634387007</v>
      </c>
      <c r="M208">
        <f t="shared" ref="M208:M271" si="107">L208*(BM208+BN208)/1000</f>
        <v>80.895937891040191</v>
      </c>
      <c r="N208">
        <f t="shared" ref="N208:N271" si="108">(BF208 - IF(AS208&gt;1, J208*AZ208*100/(AU208*BT208), 0))*(BM208+BN208)/1000</f>
        <v>127.48677655783592</v>
      </c>
      <c r="O208">
        <f t="shared" ref="O208:O271" si="109">2/((1/Q208-1/P208)+SIGN(Q208)*SQRT((1/Q208-1/P208)*(1/Q208-1/P208) + 4*BA208/((BA208+1)*(BA208+1))*(2*1/Q208*1/P208-1/P208*1/P208)))</f>
        <v>4.2888939401881383E-2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2.7742337427320392</v>
      </c>
      <c r="Q208">
        <f t="shared" ref="Q208:Q271" si="111">H208*(1000-(1000*0.61365*EXP(17.502*U208/(240.97+U208))/(BM208+BN208)+BH208)/2)/(1000*0.61365*EXP(17.502*U208/(240.97+U208))/(BM208+BN208)-BH208)</f>
        <v>4.2523961142112369E-2</v>
      </c>
      <c r="R208">
        <f t="shared" ref="R208:R271" si="112">1/((BA208+1)/(O208/1.6)+1/(P208/1.37)) + BA208/((BA208+1)/(O208/1.6) + BA208/(P208/1.37))</f>
        <v>2.6610008557849209E-2</v>
      </c>
      <c r="S208">
        <f t="shared" ref="S208:S271" si="113">(AV208*AY208)</f>
        <v>226.11505910958647</v>
      </c>
      <c r="T208">
        <f t="shared" ref="T208:T271" si="114">(BO208+(S208+2*0.95*0.0000000567*(((BO208+$B$6)+273)^4-(BO208+273)^4)-44100*H208)/(1.84*29.3*P208+8*0.95*0.0000000567*(BO208+273)^3))</f>
        <v>33.524475710628913</v>
      </c>
      <c r="U208">
        <f t="shared" ref="U208:U271" si="115">($C$6*BP208+$D$6*BQ208+$E$6*T208)</f>
        <v>32.02505</v>
      </c>
      <c r="V208">
        <f t="shared" ref="V208:V271" si="116">0.61365*EXP(17.502*U208/(240.97+U208))</f>
        <v>4.7818577324004119</v>
      </c>
      <c r="W208">
        <f t="shared" ref="W208:W271" si="117">(X208/Y208*100)</f>
        <v>69.983506737840301</v>
      </c>
      <c r="X208">
        <f t="shared" ref="X208:X271" si="118">BH208*(BM208+BN208)/1000</f>
        <v>3.3974602599598454</v>
      </c>
      <c r="Y208">
        <f t="shared" ref="Y208:Y271" si="119">0.61365*EXP(17.502*BO208/(240.97+BO208))</f>
        <v>4.8546585021622359</v>
      </c>
      <c r="Z208">
        <f t="shared" ref="Z208:Z271" si="120">(V208-BH208*(BM208+BN208)/1000)</f>
        <v>1.3843974724405665</v>
      </c>
      <c r="AA208">
        <f t="shared" ref="AA208:AA271" si="121">(-H208*44100)</f>
        <v>-26.719005512448433</v>
      </c>
      <c r="AB208">
        <f t="shared" ref="AB208:AB271" si="122">2*29.3*P208*0.92*(BO208-U208)</f>
        <v>39.972979385195245</v>
      </c>
      <c r="AC208">
        <f t="shared" ref="AC208:AC271" si="123">2*0.95*0.0000000567*(((BO208+$B$6)+273)^4-(U208+273)^4)</f>
        <v>3.2727433511069197</v>
      </c>
      <c r="AD208">
        <f t="shared" ref="AD208:AD271" si="124">S208+AC208+AA208+AB208</f>
        <v>242.64177633344019</v>
      </c>
      <c r="AE208">
        <f t="shared" ref="AE208:AE271" si="125">BL208*AS208*(BG208-BF208*(1000-AS208*BI208)/(1000-AS208*BH208))/(100*AZ208)</f>
        <v>22.178283713526646</v>
      </c>
      <c r="AF208">
        <f t="shared" ref="AF208:AF271" si="126">1000*BL208*AS208*(BH208-BI208)/(100*AZ208*(1000-AS208*BH208))</f>
        <v>0.60287573944258854</v>
      </c>
      <c r="AG208">
        <f t="shared" ref="AG208:AG271" si="127">(AH208 - AI208 - BM208*1000/(8.314*(BO208+273.15)) * AK208/BL208 * AJ208) * BL208/(100*AZ208) * (1000 - BI208)/1000</f>
        <v>11.620681942972636</v>
      </c>
      <c r="AH208">
        <v>1323.7601832647349</v>
      </c>
      <c r="AI208">
        <v>1305.8996969696971</v>
      </c>
      <c r="AJ208">
        <v>1.725616204116285</v>
      </c>
      <c r="AK208">
        <v>63.968165495996793</v>
      </c>
      <c r="AL208">
        <f t="shared" ref="AL208:AL271" si="128">(AN208 - AM208 + BM208*1000/(8.314*(BO208+273.15)) * AP208/BL208 * AO208) * BL208/(100*AZ208) * 1000/(1000 - AN208)</f>
        <v>0.60587314087184652</v>
      </c>
      <c r="AM208">
        <v>33.015275487049607</v>
      </c>
      <c r="AN208">
        <v>33.556002424242408</v>
      </c>
      <c r="AO208">
        <v>-2.469299870534586E-5</v>
      </c>
      <c r="AP208">
        <v>93.478074377991348</v>
      </c>
      <c r="AQ208">
        <v>81</v>
      </c>
      <c r="AR208">
        <v>12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47628.753923900302</v>
      </c>
      <c r="AV208">
        <f t="shared" ref="AV208:AV271" si="132">$B$10*BU208+$C$10*BV208+$F$10*CG208*(1-CJ208)</f>
        <v>1200</v>
      </c>
      <c r="AW208">
        <f t="shared" ref="AW208:AW271" si="133">AV208*AX208</f>
        <v>1025.9249010930498</v>
      </c>
      <c r="AX208">
        <f t="shared" ref="AX208:AX271" si="134">($B$10*$D$8+$C$10*$D$8+$F$10*((CT208+CL208)/MAX(CT208+CL208+CU208, 0.1)*$I$8+CU208/MAX(CT208+CL208+CU208, 0.1)*$J$8))/($B$10+$C$10+$F$10)</f>
        <v>0.8549374175775416</v>
      </c>
      <c r="AY208">
        <f t="shared" ref="AY208:AY271" si="135">($B$10*$K$8+$C$10*$K$8+$F$10*((CT208+CL208)/MAX(CT208+CL208+CU208, 0.1)*$P$8+CU208/MAX(CT208+CL208+CU208, 0.1)*$Q$8))/($B$10+$C$10+$F$10)</f>
        <v>0.18842921592465539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1674758625.2874999</v>
      </c>
      <c r="BF208">
        <v>1259.0625</v>
      </c>
      <c r="BG208">
        <v>1280.23875</v>
      </c>
      <c r="BH208">
        <v>33.553400000000003</v>
      </c>
      <c r="BI208">
        <v>33.015487499999999</v>
      </c>
      <c r="BJ208">
        <v>1265.8712499999999</v>
      </c>
      <c r="BK208">
        <v>33.270850000000003</v>
      </c>
      <c r="BL208">
        <v>649.89812499999994</v>
      </c>
      <c r="BM208">
        <v>101.15575</v>
      </c>
      <c r="BN208">
        <v>9.9570174999999997E-2</v>
      </c>
      <c r="BO208">
        <v>32.292312500000001</v>
      </c>
      <c r="BP208">
        <v>32.02505</v>
      </c>
      <c r="BQ208">
        <v>999.9</v>
      </c>
      <c r="BR208">
        <v>0</v>
      </c>
      <c r="BS208">
        <v>0</v>
      </c>
      <c r="BT208">
        <v>9035.3887500000019</v>
      </c>
      <c r="BU208">
        <v>0</v>
      </c>
      <c r="BV208">
        <v>177.90475000000001</v>
      </c>
      <c r="BW208">
        <v>-21.176400000000001</v>
      </c>
      <c r="BX208">
        <v>1302.7750000000001</v>
      </c>
      <c r="BY208">
        <v>1323.9512500000001</v>
      </c>
      <c r="BZ208">
        <v>0.53793712500000002</v>
      </c>
      <c r="CA208">
        <v>1280.23875</v>
      </c>
      <c r="CB208">
        <v>33.015487499999999</v>
      </c>
      <c r="CC208">
        <v>3.3941224999999999</v>
      </c>
      <c r="CD208">
        <v>3.3397074999999998</v>
      </c>
      <c r="CE208">
        <v>26.099250000000001</v>
      </c>
      <c r="CF208">
        <v>25.826162499999999</v>
      </c>
      <c r="CG208">
        <v>1200</v>
      </c>
      <c r="CH208">
        <v>0.50000100000000003</v>
      </c>
      <c r="CI208">
        <v>0.49999900000000003</v>
      </c>
      <c r="CJ208">
        <v>0</v>
      </c>
      <c r="CK208">
        <v>857.60237499999994</v>
      </c>
      <c r="CL208">
        <v>4.9990899999999998</v>
      </c>
      <c r="CM208">
        <v>8862.5499999999993</v>
      </c>
      <c r="CN208">
        <v>9557.8587499999994</v>
      </c>
      <c r="CO208">
        <v>41.186999999999998</v>
      </c>
      <c r="CP208">
        <v>42.875</v>
      </c>
      <c r="CQ208">
        <v>42</v>
      </c>
      <c r="CR208">
        <v>41.936999999999998</v>
      </c>
      <c r="CS208">
        <v>42.577749999999988</v>
      </c>
      <c r="CT208">
        <v>597.50374999999997</v>
      </c>
      <c r="CU208">
        <v>597.49625000000003</v>
      </c>
      <c r="CV208">
        <v>0</v>
      </c>
      <c r="CW208">
        <v>1674758644.5999999</v>
      </c>
      <c r="CX208">
        <v>0</v>
      </c>
      <c r="CY208">
        <v>1674757564.0999999</v>
      </c>
      <c r="CZ208" t="s">
        <v>356</v>
      </c>
      <c r="DA208">
        <v>1674757564.0999999</v>
      </c>
      <c r="DB208">
        <v>1674757561.0999999</v>
      </c>
      <c r="DC208">
        <v>36</v>
      </c>
      <c r="DD208">
        <v>6.9000000000000006E-2</v>
      </c>
      <c r="DE208">
        <v>-3.7999999999999999E-2</v>
      </c>
      <c r="DF208">
        <v>-5.3319999999999999</v>
      </c>
      <c r="DG208">
        <v>0.27300000000000002</v>
      </c>
      <c r="DH208">
        <v>415</v>
      </c>
      <c r="DI208">
        <v>32</v>
      </c>
      <c r="DJ208">
        <v>0.52</v>
      </c>
      <c r="DK208">
        <v>0.2</v>
      </c>
      <c r="DL208">
        <v>-21.031404999999999</v>
      </c>
      <c r="DM208">
        <v>-1.3098146341464021</v>
      </c>
      <c r="DN208">
        <v>0.13998716896558749</v>
      </c>
      <c r="DO208">
        <v>0</v>
      </c>
      <c r="DP208">
        <v>0.53320255000000005</v>
      </c>
      <c r="DQ208">
        <v>3.4093125703563279E-2</v>
      </c>
      <c r="DR208">
        <v>3.721068065421542E-3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3.29806</v>
      </c>
      <c r="EB208">
        <v>2.6252900000000001</v>
      </c>
      <c r="EC208">
        <v>0.21729599999999999</v>
      </c>
      <c r="ED208">
        <v>0.21734000000000001</v>
      </c>
      <c r="EE208">
        <v>0.138239</v>
      </c>
      <c r="EF208">
        <v>0.135629</v>
      </c>
      <c r="EG208">
        <v>23681.599999999999</v>
      </c>
      <c r="EH208">
        <v>24086.799999999999</v>
      </c>
      <c r="EI208">
        <v>28149</v>
      </c>
      <c r="EJ208">
        <v>29618.3</v>
      </c>
      <c r="EK208">
        <v>33393.1</v>
      </c>
      <c r="EL208">
        <v>35555.300000000003</v>
      </c>
      <c r="EM208">
        <v>39735.800000000003</v>
      </c>
      <c r="EN208">
        <v>42337.9</v>
      </c>
      <c r="EO208">
        <v>2.1101700000000001</v>
      </c>
      <c r="EP208">
        <v>2.2125699999999999</v>
      </c>
      <c r="EQ208">
        <v>0.117816</v>
      </c>
      <c r="ER208">
        <v>0</v>
      </c>
      <c r="ES208">
        <v>30.111799999999999</v>
      </c>
      <c r="ET208">
        <v>999.9</v>
      </c>
      <c r="EU208">
        <v>67.599999999999994</v>
      </c>
      <c r="EV208">
        <v>35.299999999999997</v>
      </c>
      <c r="EW208">
        <v>38.381</v>
      </c>
      <c r="EX208">
        <v>56.724699999999999</v>
      </c>
      <c r="EY208">
        <v>-3.7339699999999998</v>
      </c>
      <c r="EZ208">
        <v>2</v>
      </c>
      <c r="FA208">
        <v>0.33005099999999998</v>
      </c>
      <c r="FB208">
        <v>-0.47658200000000001</v>
      </c>
      <c r="FC208">
        <v>20.2746</v>
      </c>
      <c r="FD208">
        <v>5.2175900000000004</v>
      </c>
      <c r="FE208">
        <v>12.0047</v>
      </c>
      <c r="FF208">
        <v>4.9852999999999996</v>
      </c>
      <c r="FG208">
        <v>3.2844799999999998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1.86219</v>
      </c>
      <c r="FN208">
        <v>1.8642700000000001</v>
      </c>
      <c r="FO208">
        <v>1.8603499999999999</v>
      </c>
      <c r="FP208">
        <v>1.8610599999999999</v>
      </c>
      <c r="FQ208">
        <v>1.8602000000000001</v>
      </c>
      <c r="FR208">
        <v>1.86188</v>
      </c>
      <c r="FS208">
        <v>1.85849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-6.81</v>
      </c>
      <c r="GH208">
        <v>0.28260000000000002</v>
      </c>
      <c r="GI208">
        <v>-3.9704311847748919</v>
      </c>
      <c r="GJ208">
        <v>-4.001498376286535E-3</v>
      </c>
      <c r="GK208">
        <v>2.0240158909263329E-6</v>
      </c>
      <c r="GL208">
        <v>-5.0118485733500383E-10</v>
      </c>
      <c r="GM208">
        <v>-5.8397261604675788E-2</v>
      </c>
      <c r="GN208">
        <v>3.5264372609216709E-3</v>
      </c>
      <c r="GO208">
        <v>5.1992710767976636E-4</v>
      </c>
      <c r="GP208">
        <v>-9.5545545698783704E-6</v>
      </c>
      <c r="GQ208">
        <v>7</v>
      </c>
      <c r="GR208">
        <v>2079</v>
      </c>
      <c r="GS208">
        <v>3</v>
      </c>
      <c r="GT208">
        <v>32</v>
      </c>
      <c r="GU208">
        <v>17.7</v>
      </c>
      <c r="GV208">
        <v>17.8</v>
      </c>
      <c r="GW208">
        <v>3.41797</v>
      </c>
      <c r="GX208">
        <v>2.51709</v>
      </c>
      <c r="GY208">
        <v>2.04834</v>
      </c>
      <c r="GZ208">
        <v>2.6171899999999999</v>
      </c>
      <c r="HA208">
        <v>2.1972700000000001</v>
      </c>
      <c r="HB208">
        <v>2.36694</v>
      </c>
      <c r="HC208">
        <v>39.692</v>
      </c>
      <c r="HD208">
        <v>14.1233</v>
      </c>
      <c r="HE208">
        <v>18</v>
      </c>
      <c r="HF208">
        <v>599.45000000000005</v>
      </c>
      <c r="HG208">
        <v>755.64800000000002</v>
      </c>
      <c r="HH208">
        <v>31.000599999999999</v>
      </c>
      <c r="HI208">
        <v>31.632200000000001</v>
      </c>
      <c r="HJ208">
        <v>30.0001</v>
      </c>
      <c r="HK208">
        <v>31.566400000000002</v>
      </c>
      <c r="HL208">
        <v>31.5716</v>
      </c>
      <c r="HM208">
        <v>68.341999999999999</v>
      </c>
      <c r="HN208">
        <v>19.629300000000001</v>
      </c>
      <c r="HO208">
        <v>100</v>
      </c>
      <c r="HP208">
        <v>31</v>
      </c>
      <c r="HQ208">
        <v>1297.4100000000001</v>
      </c>
      <c r="HR208">
        <v>32.985599999999998</v>
      </c>
      <c r="HS208">
        <v>99.192599999999999</v>
      </c>
      <c r="HT208">
        <v>98.174999999999997</v>
      </c>
    </row>
    <row r="209" spans="1:228" x14ac:dyDescent="0.2">
      <c r="A209">
        <v>194</v>
      </c>
      <c r="B209">
        <v>1674758631.5999999</v>
      </c>
      <c r="C209">
        <v>774.5</v>
      </c>
      <c r="D209" t="s">
        <v>746</v>
      </c>
      <c r="E209" t="s">
        <v>747</v>
      </c>
      <c r="F209">
        <v>4</v>
      </c>
      <c r="G209">
        <v>1674758629.5999999</v>
      </c>
      <c r="H209">
        <f t="shared" si="102"/>
        <v>6.1167494186424392E-4</v>
      </c>
      <c r="I209">
        <f t="shared" si="103"/>
        <v>0.61167494186424387</v>
      </c>
      <c r="J209">
        <f t="shared" si="104"/>
        <v>11.697758144113354</v>
      </c>
      <c r="K209">
        <f t="shared" si="105"/>
        <v>1266.29</v>
      </c>
      <c r="L209">
        <f t="shared" si="106"/>
        <v>806.50677265214892</v>
      </c>
      <c r="M209">
        <f t="shared" si="107"/>
        <v>81.662051160027318</v>
      </c>
      <c r="N209">
        <f t="shared" si="108"/>
        <v>128.21695027232138</v>
      </c>
      <c r="O209">
        <f t="shared" si="109"/>
        <v>4.3231899775984663E-2</v>
      </c>
      <c r="P209">
        <f t="shared" si="110"/>
        <v>2.7664489628329987</v>
      </c>
      <c r="Q209">
        <f t="shared" si="111"/>
        <v>4.2860054547199052E-2</v>
      </c>
      <c r="R209">
        <f t="shared" si="112"/>
        <v>2.6820676208547188E-2</v>
      </c>
      <c r="S209">
        <f t="shared" si="113"/>
        <v>226.1126452345932</v>
      </c>
      <c r="T209">
        <f t="shared" si="114"/>
        <v>33.529578031462449</v>
      </c>
      <c r="U209">
        <f t="shared" si="115"/>
        <v>32.035914285714277</v>
      </c>
      <c r="V209">
        <f t="shared" si="116"/>
        <v>4.7847984624874691</v>
      </c>
      <c r="W209">
        <f t="shared" si="117"/>
        <v>69.983840777564893</v>
      </c>
      <c r="X209">
        <f t="shared" si="118"/>
        <v>3.3981484846683667</v>
      </c>
      <c r="Y209">
        <f t="shared" si="119"/>
        <v>4.8556187355720697</v>
      </c>
      <c r="Z209">
        <f t="shared" si="120"/>
        <v>1.3866499778191024</v>
      </c>
      <c r="AA209">
        <f t="shared" si="121"/>
        <v>-26.974864936213155</v>
      </c>
      <c r="AB209">
        <f t="shared" si="122"/>
        <v>38.762732606259647</v>
      </c>
      <c r="AC209">
        <f t="shared" si="123"/>
        <v>3.182811110938732</v>
      </c>
      <c r="AD209">
        <f t="shared" si="124"/>
        <v>241.08332401557843</v>
      </c>
      <c r="AE209">
        <f t="shared" si="125"/>
        <v>22.183022808184685</v>
      </c>
      <c r="AF209">
        <f t="shared" si="126"/>
        <v>0.60944485853194752</v>
      </c>
      <c r="AG209">
        <f t="shared" si="127"/>
        <v>11.697758144113354</v>
      </c>
      <c r="AH209">
        <v>1330.716195131595</v>
      </c>
      <c r="AI209">
        <v>1312.83103030303</v>
      </c>
      <c r="AJ209">
        <v>1.7146177525848609</v>
      </c>
      <c r="AK209">
        <v>63.968165495996793</v>
      </c>
      <c r="AL209">
        <f t="shared" si="128"/>
        <v>0.61167494186424387</v>
      </c>
      <c r="AM209">
        <v>33.016597758929542</v>
      </c>
      <c r="AN209">
        <v>33.561708484848467</v>
      </c>
      <c r="AO209">
        <v>8.3423314214769496E-5</v>
      </c>
      <c r="AP209">
        <v>93.478074377991348</v>
      </c>
      <c r="AQ209">
        <v>81</v>
      </c>
      <c r="AR209">
        <v>12</v>
      </c>
      <c r="AS209">
        <f t="shared" si="129"/>
        <v>1</v>
      </c>
      <c r="AT209">
        <f t="shared" si="130"/>
        <v>0</v>
      </c>
      <c r="AU209">
        <f t="shared" si="131"/>
        <v>47413.419783361096</v>
      </c>
      <c r="AV209">
        <f t="shared" si="132"/>
        <v>1199.987142857143</v>
      </c>
      <c r="AW209">
        <f t="shared" si="133"/>
        <v>1025.9139135930536</v>
      </c>
      <c r="AX209">
        <f t="shared" si="134"/>
        <v>0.85493742137134499</v>
      </c>
      <c r="AY209">
        <f t="shared" si="135"/>
        <v>0.18842922324669575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1674758629.5999999</v>
      </c>
      <c r="BF209">
        <v>1266.29</v>
      </c>
      <c r="BG209">
        <v>1287.475714285714</v>
      </c>
      <c r="BH209">
        <v>33.560628571428573</v>
      </c>
      <c r="BI209">
        <v>33.017028571428582</v>
      </c>
      <c r="BJ209">
        <v>1273.1099999999999</v>
      </c>
      <c r="BK209">
        <v>33.277999999999999</v>
      </c>
      <c r="BL209">
        <v>650.101</v>
      </c>
      <c r="BM209">
        <v>101.1535714285714</v>
      </c>
      <c r="BN209">
        <v>0.1004464285714286</v>
      </c>
      <c r="BO209">
        <v>32.295814285714293</v>
      </c>
      <c r="BP209">
        <v>32.035914285714277</v>
      </c>
      <c r="BQ209">
        <v>999.89999999999986</v>
      </c>
      <c r="BR209">
        <v>0</v>
      </c>
      <c r="BS209">
        <v>0</v>
      </c>
      <c r="BT209">
        <v>8994.1957142857154</v>
      </c>
      <c r="BU209">
        <v>0</v>
      </c>
      <c r="BV209">
        <v>178.27985714285711</v>
      </c>
      <c r="BW209">
        <v>-21.18712857142857</v>
      </c>
      <c r="BX209">
        <v>1310.264285714286</v>
      </c>
      <c r="BY209">
        <v>1331.437142857143</v>
      </c>
      <c r="BZ209">
        <v>0.54360742857142863</v>
      </c>
      <c r="CA209">
        <v>1287.475714285714</v>
      </c>
      <c r="CB209">
        <v>33.017028571428582</v>
      </c>
      <c r="CC209">
        <v>3.394774285714286</v>
      </c>
      <c r="CD209">
        <v>3.3397857142857141</v>
      </c>
      <c r="CE209">
        <v>26.102457142857141</v>
      </c>
      <c r="CF209">
        <v>25.826585714285709</v>
      </c>
      <c r="CG209">
        <v>1199.987142857143</v>
      </c>
      <c r="CH209">
        <v>0.50000100000000003</v>
      </c>
      <c r="CI209">
        <v>0.49999900000000003</v>
      </c>
      <c r="CJ209">
        <v>0</v>
      </c>
      <c r="CK209">
        <v>858.46</v>
      </c>
      <c r="CL209">
        <v>4.9990899999999998</v>
      </c>
      <c r="CM209">
        <v>8873.7014285714286</v>
      </c>
      <c r="CN209">
        <v>9557.7528571428575</v>
      </c>
      <c r="CO209">
        <v>41.186999999999998</v>
      </c>
      <c r="CP209">
        <v>42.875</v>
      </c>
      <c r="CQ209">
        <v>42</v>
      </c>
      <c r="CR209">
        <v>41.936999999999998</v>
      </c>
      <c r="CS209">
        <v>42.571000000000012</v>
      </c>
      <c r="CT209">
        <v>597.49714285714276</v>
      </c>
      <c r="CU209">
        <v>597.4899999999999</v>
      </c>
      <c r="CV209">
        <v>0</v>
      </c>
      <c r="CW209">
        <v>1674758648.2</v>
      </c>
      <c r="CX209">
        <v>0</v>
      </c>
      <c r="CY209">
        <v>1674757564.0999999</v>
      </c>
      <c r="CZ209" t="s">
        <v>356</v>
      </c>
      <c r="DA209">
        <v>1674757564.0999999</v>
      </c>
      <c r="DB209">
        <v>1674757561.0999999</v>
      </c>
      <c r="DC209">
        <v>36</v>
      </c>
      <c r="DD209">
        <v>6.9000000000000006E-2</v>
      </c>
      <c r="DE209">
        <v>-3.7999999999999999E-2</v>
      </c>
      <c r="DF209">
        <v>-5.3319999999999999</v>
      </c>
      <c r="DG209">
        <v>0.27300000000000002</v>
      </c>
      <c r="DH209">
        <v>415</v>
      </c>
      <c r="DI209">
        <v>32</v>
      </c>
      <c r="DJ209">
        <v>0.52</v>
      </c>
      <c r="DK209">
        <v>0.2</v>
      </c>
      <c r="DL209">
        <v>-21.110405</v>
      </c>
      <c r="DM209">
        <v>-0.74937636022507748</v>
      </c>
      <c r="DN209">
        <v>8.5012813593010564E-2</v>
      </c>
      <c r="DO209">
        <v>0</v>
      </c>
      <c r="DP209">
        <v>0.53574974999999991</v>
      </c>
      <c r="DQ209">
        <v>4.2359617260787727E-2</v>
      </c>
      <c r="DR209">
        <v>4.3606282044563269E-3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3.2982900000000002</v>
      </c>
      <c r="EB209">
        <v>2.6255000000000002</v>
      </c>
      <c r="EC209">
        <v>0.21799099999999999</v>
      </c>
      <c r="ED209">
        <v>0.218029</v>
      </c>
      <c r="EE209">
        <v>0.13825599999999999</v>
      </c>
      <c r="EF209">
        <v>0.135631</v>
      </c>
      <c r="EG209">
        <v>23660.6</v>
      </c>
      <c r="EH209">
        <v>24065.4</v>
      </c>
      <c r="EI209">
        <v>28149.200000000001</v>
      </c>
      <c r="EJ209">
        <v>29618.1</v>
      </c>
      <c r="EK209">
        <v>33393.1</v>
      </c>
      <c r="EL209">
        <v>35555</v>
      </c>
      <c r="EM209">
        <v>39736.5</v>
      </c>
      <c r="EN209">
        <v>42337.599999999999</v>
      </c>
      <c r="EO209">
        <v>2.1111800000000001</v>
      </c>
      <c r="EP209">
        <v>2.2124199999999998</v>
      </c>
      <c r="EQ209">
        <v>0.118725</v>
      </c>
      <c r="ER209">
        <v>0</v>
      </c>
      <c r="ES209">
        <v>30.113099999999999</v>
      </c>
      <c r="ET209">
        <v>999.9</v>
      </c>
      <c r="EU209">
        <v>67.7</v>
      </c>
      <c r="EV209">
        <v>35.299999999999997</v>
      </c>
      <c r="EW209">
        <v>38.437199999999997</v>
      </c>
      <c r="EX209">
        <v>57.174700000000001</v>
      </c>
      <c r="EY209">
        <v>-3.8181099999999999</v>
      </c>
      <c r="EZ209">
        <v>2</v>
      </c>
      <c r="FA209">
        <v>0.330071</v>
      </c>
      <c r="FB209">
        <v>-0.473047</v>
      </c>
      <c r="FC209">
        <v>20.2746</v>
      </c>
      <c r="FD209">
        <v>5.2187900000000003</v>
      </c>
      <c r="FE209">
        <v>12.0046</v>
      </c>
      <c r="FF209">
        <v>4.9872500000000004</v>
      </c>
      <c r="FG209">
        <v>3.2846299999999999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1.8622000000000001</v>
      </c>
      <c r="FN209">
        <v>1.8643099999999999</v>
      </c>
      <c r="FO209">
        <v>1.8603400000000001</v>
      </c>
      <c r="FP209">
        <v>1.8610599999999999</v>
      </c>
      <c r="FQ209">
        <v>1.8602000000000001</v>
      </c>
      <c r="FR209">
        <v>1.86188</v>
      </c>
      <c r="FS209">
        <v>1.8584799999999999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-6.82</v>
      </c>
      <c r="GH209">
        <v>0.28260000000000002</v>
      </c>
      <c r="GI209">
        <v>-3.9704311847748919</v>
      </c>
      <c r="GJ209">
        <v>-4.001498376286535E-3</v>
      </c>
      <c r="GK209">
        <v>2.0240158909263329E-6</v>
      </c>
      <c r="GL209">
        <v>-5.0118485733500383E-10</v>
      </c>
      <c r="GM209">
        <v>-5.8397261604675788E-2</v>
      </c>
      <c r="GN209">
        <v>3.5264372609216709E-3</v>
      </c>
      <c r="GO209">
        <v>5.1992710767976636E-4</v>
      </c>
      <c r="GP209">
        <v>-9.5545545698783704E-6</v>
      </c>
      <c r="GQ209">
        <v>7</v>
      </c>
      <c r="GR209">
        <v>2079</v>
      </c>
      <c r="GS209">
        <v>3</v>
      </c>
      <c r="GT209">
        <v>32</v>
      </c>
      <c r="GU209">
        <v>17.8</v>
      </c>
      <c r="GV209">
        <v>17.8</v>
      </c>
      <c r="GW209">
        <v>3.4314</v>
      </c>
      <c r="GX209">
        <v>2.51709</v>
      </c>
      <c r="GY209">
        <v>2.04834</v>
      </c>
      <c r="GZ209">
        <v>2.6171899999999999</v>
      </c>
      <c r="HA209">
        <v>2.1972700000000001</v>
      </c>
      <c r="HB209">
        <v>2.3596200000000001</v>
      </c>
      <c r="HC209">
        <v>39.692</v>
      </c>
      <c r="HD209">
        <v>14.1233</v>
      </c>
      <c r="HE209">
        <v>18</v>
      </c>
      <c r="HF209">
        <v>600.18299999999999</v>
      </c>
      <c r="HG209">
        <v>755.50300000000004</v>
      </c>
      <c r="HH209">
        <v>31.000800000000002</v>
      </c>
      <c r="HI209">
        <v>31.632200000000001</v>
      </c>
      <c r="HJ209">
        <v>30.0001</v>
      </c>
      <c r="HK209">
        <v>31.566400000000002</v>
      </c>
      <c r="HL209">
        <v>31.5716</v>
      </c>
      <c r="HM209">
        <v>68.623400000000004</v>
      </c>
      <c r="HN209">
        <v>19.629300000000001</v>
      </c>
      <c r="HO209">
        <v>100</v>
      </c>
      <c r="HP209">
        <v>31</v>
      </c>
      <c r="HQ209">
        <v>1304.0899999999999</v>
      </c>
      <c r="HR209">
        <v>32.985599999999998</v>
      </c>
      <c r="HS209">
        <v>99.193799999999996</v>
      </c>
      <c r="HT209">
        <v>98.174300000000002</v>
      </c>
    </row>
    <row r="210" spans="1:228" x14ac:dyDescent="0.2">
      <c r="A210">
        <v>195</v>
      </c>
      <c r="B210">
        <v>1674758635.5999999</v>
      </c>
      <c r="C210">
        <v>778.5</v>
      </c>
      <c r="D210" t="s">
        <v>748</v>
      </c>
      <c r="E210" t="s">
        <v>749</v>
      </c>
      <c r="F210">
        <v>4</v>
      </c>
      <c r="G210">
        <v>1674758633.2874999</v>
      </c>
      <c r="H210">
        <f t="shared" si="102"/>
        <v>6.1249183699506814E-4</v>
      </c>
      <c r="I210">
        <f t="shared" si="103"/>
        <v>0.61249183699506815</v>
      </c>
      <c r="J210">
        <f t="shared" si="104"/>
        <v>11.934634121372047</v>
      </c>
      <c r="K210">
        <f t="shared" si="105"/>
        <v>1272.3050000000001</v>
      </c>
      <c r="L210">
        <f t="shared" si="106"/>
        <v>803.75761276695005</v>
      </c>
      <c r="M210">
        <f t="shared" si="107"/>
        <v>81.38440511427028</v>
      </c>
      <c r="N210">
        <f t="shared" si="108"/>
        <v>128.82712885599108</v>
      </c>
      <c r="O210">
        <f t="shared" si="109"/>
        <v>4.3244746034749801E-2</v>
      </c>
      <c r="P210">
        <f t="shared" si="110"/>
        <v>2.7651185015960076</v>
      </c>
      <c r="Q210">
        <f t="shared" si="111"/>
        <v>4.287250345356973E-2</v>
      </c>
      <c r="R210">
        <f t="shared" si="112"/>
        <v>2.6828491985219145E-2</v>
      </c>
      <c r="S210">
        <f t="shared" si="113"/>
        <v>226.1131912347775</v>
      </c>
      <c r="T210">
        <f t="shared" si="114"/>
        <v>33.533014487531325</v>
      </c>
      <c r="U210">
        <f t="shared" si="115"/>
        <v>32.041712500000003</v>
      </c>
      <c r="V210">
        <f t="shared" si="116"/>
        <v>4.7863685594720611</v>
      </c>
      <c r="W210">
        <f t="shared" si="117"/>
        <v>69.974032572510836</v>
      </c>
      <c r="X210">
        <f t="shared" si="118"/>
        <v>3.398269208859956</v>
      </c>
      <c r="Y210">
        <f t="shared" si="119"/>
        <v>4.8564718709593988</v>
      </c>
      <c r="Z210">
        <f t="shared" si="120"/>
        <v>1.3880993506121051</v>
      </c>
      <c r="AA210">
        <f t="shared" si="121"/>
        <v>-27.010890011482505</v>
      </c>
      <c r="AB210">
        <f t="shared" si="122"/>
        <v>38.34345667220628</v>
      </c>
      <c r="AC210">
        <f t="shared" si="123"/>
        <v>3.1500371292336027</v>
      </c>
      <c r="AD210">
        <f t="shared" si="124"/>
        <v>240.59579502473488</v>
      </c>
      <c r="AE210">
        <f t="shared" si="125"/>
        <v>22.308144742914763</v>
      </c>
      <c r="AF210">
        <f t="shared" si="126"/>
        <v>0.61076544825933599</v>
      </c>
      <c r="AG210">
        <f t="shared" si="127"/>
        <v>11.934634121372047</v>
      </c>
      <c r="AH210">
        <v>1337.5920496519509</v>
      </c>
      <c r="AI210">
        <v>1319.557636363636</v>
      </c>
      <c r="AJ210">
        <v>1.6947155807479739</v>
      </c>
      <c r="AK210">
        <v>63.968165495996793</v>
      </c>
      <c r="AL210">
        <f t="shared" si="128"/>
        <v>0.61249183699506815</v>
      </c>
      <c r="AM210">
        <v>33.016827406430217</v>
      </c>
      <c r="AN210">
        <v>33.56337333333331</v>
      </c>
      <c r="AO210">
        <v>-3.3957641584087947E-5</v>
      </c>
      <c r="AP210">
        <v>93.478074377991348</v>
      </c>
      <c r="AQ210">
        <v>81</v>
      </c>
      <c r="AR210">
        <v>12</v>
      </c>
      <c r="AS210">
        <f t="shared" si="129"/>
        <v>1</v>
      </c>
      <c r="AT210">
        <f t="shared" si="130"/>
        <v>0</v>
      </c>
      <c r="AU210">
        <f t="shared" si="131"/>
        <v>47376.271044529691</v>
      </c>
      <c r="AV210">
        <f t="shared" si="132"/>
        <v>1199.98875</v>
      </c>
      <c r="AW210">
        <f t="shared" si="133"/>
        <v>1025.9154135931487</v>
      </c>
      <c r="AX210">
        <f t="shared" si="134"/>
        <v>0.85493752636693365</v>
      </c>
      <c r="AY210">
        <f t="shared" si="135"/>
        <v>0.18842942588818229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1674758633.2874999</v>
      </c>
      <c r="BF210">
        <v>1272.3050000000001</v>
      </c>
      <c r="BG210">
        <v>1293.6125</v>
      </c>
      <c r="BH210">
        <v>33.561525000000003</v>
      </c>
      <c r="BI210">
        <v>33.016712499999997</v>
      </c>
      <c r="BJ210">
        <v>1279.1287500000001</v>
      </c>
      <c r="BK210">
        <v>33.278887500000003</v>
      </c>
      <c r="BL210">
        <v>650.05912499999999</v>
      </c>
      <c r="BM210">
        <v>101.15475000000001</v>
      </c>
      <c r="BN210">
        <v>0.10016046250000001</v>
      </c>
      <c r="BO210">
        <v>32.298924999999997</v>
      </c>
      <c r="BP210">
        <v>32.041712500000003</v>
      </c>
      <c r="BQ210">
        <v>999.9</v>
      </c>
      <c r="BR210">
        <v>0</v>
      </c>
      <c r="BS210">
        <v>0</v>
      </c>
      <c r="BT210">
        <v>8987.0287500000013</v>
      </c>
      <c r="BU210">
        <v>0</v>
      </c>
      <c r="BV210">
        <v>178.60137499999999</v>
      </c>
      <c r="BW210">
        <v>-21.309075</v>
      </c>
      <c r="BX210">
        <v>1316.4875</v>
      </c>
      <c r="BY210">
        <v>1337.7837500000001</v>
      </c>
      <c r="BZ210">
        <v>0.54481325000000003</v>
      </c>
      <c r="CA210">
        <v>1293.6125</v>
      </c>
      <c r="CB210">
        <v>33.016712499999997</v>
      </c>
      <c r="CC210">
        <v>3.3949075</v>
      </c>
      <c r="CD210">
        <v>3.3397987499999999</v>
      </c>
      <c r="CE210">
        <v>26.1031625</v>
      </c>
      <c r="CF210">
        <v>25.826625</v>
      </c>
      <c r="CG210">
        <v>1199.98875</v>
      </c>
      <c r="CH210">
        <v>0.49999925000000001</v>
      </c>
      <c r="CI210">
        <v>0.50000074999999999</v>
      </c>
      <c r="CJ210">
        <v>0</v>
      </c>
      <c r="CK210">
        <v>859.73350000000005</v>
      </c>
      <c r="CL210">
        <v>4.9990899999999998</v>
      </c>
      <c r="CM210">
        <v>8883.1812499999996</v>
      </c>
      <c r="CN210">
        <v>9557.7800000000007</v>
      </c>
      <c r="CO210">
        <v>41.186999999999998</v>
      </c>
      <c r="CP210">
        <v>42.882750000000001</v>
      </c>
      <c r="CQ210">
        <v>42</v>
      </c>
      <c r="CR210">
        <v>41.936999999999998</v>
      </c>
      <c r="CS210">
        <v>42.561999999999998</v>
      </c>
      <c r="CT210">
        <v>597.49375000000009</v>
      </c>
      <c r="CU210">
        <v>597.495</v>
      </c>
      <c r="CV210">
        <v>0</v>
      </c>
      <c r="CW210">
        <v>1674758652.4000001</v>
      </c>
      <c r="CX210">
        <v>0</v>
      </c>
      <c r="CY210">
        <v>1674757564.0999999</v>
      </c>
      <c r="CZ210" t="s">
        <v>356</v>
      </c>
      <c r="DA210">
        <v>1674757564.0999999</v>
      </c>
      <c r="DB210">
        <v>1674757561.0999999</v>
      </c>
      <c r="DC210">
        <v>36</v>
      </c>
      <c r="DD210">
        <v>6.9000000000000006E-2</v>
      </c>
      <c r="DE210">
        <v>-3.7999999999999999E-2</v>
      </c>
      <c r="DF210">
        <v>-5.3319999999999999</v>
      </c>
      <c r="DG210">
        <v>0.27300000000000002</v>
      </c>
      <c r="DH210">
        <v>415</v>
      </c>
      <c r="DI210">
        <v>32</v>
      </c>
      <c r="DJ210">
        <v>0.52</v>
      </c>
      <c r="DK210">
        <v>0.2</v>
      </c>
      <c r="DL210">
        <v>-21.175946341463419</v>
      </c>
      <c r="DM210">
        <v>-0.63017979094072496</v>
      </c>
      <c r="DN210">
        <v>7.5100921034789284E-2</v>
      </c>
      <c r="DO210">
        <v>0</v>
      </c>
      <c r="DP210">
        <v>0.53891356097560983</v>
      </c>
      <c r="DQ210">
        <v>4.010678048780579E-2</v>
      </c>
      <c r="DR210">
        <v>4.2432006905095323E-3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3.2981799999999999</v>
      </c>
      <c r="EB210">
        <v>2.62514</v>
      </c>
      <c r="EC210">
        <v>0.21867700000000001</v>
      </c>
      <c r="ED210">
        <v>0.218722</v>
      </c>
      <c r="EE210">
        <v>0.13825999999999999</v>
      </c>
      <c r="EF210">
        <v>0.135632</v>
      </c>
      <c r="EG210">
        <v>23639.9</v>
      </c>
      <c r="EH210">
        <v>24044</v>
      </c>
      <c r="EI210">
        <v>28149.200000000001</v>
      </c>
      <c r="EJ210">
        <v>29618.2</v>
      </c>
      <c r="EK210">
        <v>33393.4</v>
      </c>
      <c r="EL210">
        <v>35555.300000000003</v>
      </c>
      <c r="EM210">
        <v>39737</v>
      </c>
      <c r="EN210">
        <v>42337.9</v>
      </c>
      <c r="EO210">
        <v>2.1116999999999999</v>
      </c>
      <c r="EP210">
        <v>2.2124000000000001</v>
      </c>
      <c r="EQ210">
        <v>0.118621</v>
      </c>
      <c r="ER210">
        <v>0</v>
      </c>
      <c r="ES210">
        <v>30.1144</v>
      </c>
      <c r="ET210">
        <v>999.9</v>
      </c>
      <c r="EU210">
        <v>67.7</v>
      </c>
      <c r="EV210">
        <v>35.299999999999997</v>
      </c>
      <c r="EW210">
        <v>38.432899999999997</v>
      </c>
      <c r="EX210">
        <v>57.294699999999999</v>
      </c>
      <c r="EY210">
        <v>-3.7019199999999999</v>
      </c>
      <c r="EZ210">
        <v>2</v>
      </c>
      <c r="FA210">
        <v>0.33008599999999999</v>
      </c>
      <c r="FB210">
        <v>-0.46977400000000002</v>
      </c>
      <c r="FC210">
        <v>20.2745</v>
      </c>
      <c r="FD210">
        <v>5.2189399999999999</v>
      </c>
      <c r="FE210">
        <v>12.004300000000001</v>
      </c>
      <c r="FF210">
        <v>4.9871499999999997</v>
      </c>
      <c r="FG210">
        <v>3.2846500000000001</v>
      </c>
      <c r="FH210">
        <v>9999</v>
      </c>
      <c r="FI210">
        <v>9999</v>
      </c>
      <c r="FJ210">
        <v>9999</v>
      </c>
      <c r="FK210">
        <v>999.9</v>
      </c>
      <c r="FL210">
        <v>1.8658300000000001</v>
      </c>
      <c r="FM210">
        <v>1.86222</v>
      </c>
      <c r="FN210">
        <v>1.86429</v>
      </c>
      <c r="FO210">
        <v>1.8603499999999999</v>
      </c>
      <c r="FP210">
        <v>1.86107</v>
      </c>
      <c r="FQ210">
        <v>1.8601799999999999</v>
      </c>
      <c r="FR210">
        <v>1.86188</v>
      </c>
      <c r="FS210">
        <v>1.8585100000000001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-6.83</v>
      </c>
      <c r="GH210">
        <v>0.28270000000000001</v>
      </c>
      <c r="GI210">
        <v>-3.9704311847748919</v>
      </c>
      <c r="GJ210">
        <v>-4.001498376286535E-3</v>
      </c>
      <c r="GK210">
        <v>2.0240158909263329E-6</v>
      </c>
      <c r="GL210">
        <v>-5.0118485733500383E-10</v>
      </c>
      <c r="GM210">
        <v>-5.8397261604675788E-2</v>
      </c>
      <c r="GN210">
        <v>3.5264372609216709E-3</v>
      </c>
      <c r="GO210">
        <v>5.1992710767976636E-4</v>
      </c>
      <c r="GP210">
        <v>-9.5545545698783704E-6</v>
      </c>
      <c r="GQ210">
        <v>7</v>
      </c>
      <c r="GR210">
        <v>2079</v>
      </c>
      <c r="GS210">
        <v>3</v>
      </c>
      <c r="GT210">
        <v>32</v>
      </c>
      <c r="GU210">
        <v>17.899999999999999</v>
      </c>
      <c r="GV210">
        <v>17.899999999999999</v>
      </c>
      <c r="GW210">
        <v>3.44604</v>
      </c>
      <c r="GX210">
        <v>2.51709</v>
      </c>
      <c r="GY210">
        <v>2.04834</v>
      </c>
      <c r="GZ210">
        <v>2.6171899999999999</v>
      </c>
      <c r="HA210">
        <v>2.1972700000000001</v>
      </c>
      <c r="HB210">
        <v>2.36938</v>
      </c>
      <c r="HC210">
        <v>39.666899999999998</v>
      </c>
      <c r="HD210">
        <v>14.097</v>
      </c>
      <c r="HE210">
        <v>18</v>
      </c>
      <c r="HF210">
        <v>600.56799999999998</v>
      </c>
      <c r="HG210">
        <v>755.47900000000004</v>
      </c>
      <c r="HH210">
        <v>31.000900000000001</v>
      </c>
      <c r="HI210">
        <v>31.632200000000001</v>
      </c>
      <c r="HJ210">
        <v>30.0002</v>
      </c>
      <c r="HK210">
        <v>31.566400000000002</v>
      </c>
      <c r="HL210">
        <v>31.5716</v>
      </c>
      <c r="HM210">
        <v>68.906499999999994</v>
      </c>
      <c r="HN210">
        <v>19.629300000000001</v>
      </c>
      <c r="HO210">
        <v>100</v>
      </c>
      <c r="HP210">
        <v>31</v>
      </c>
      <c r="HQ210">
        <v>1310.77</v>
      </c>
      <c r="HR210">
        <v>32.985599999999998</v>
      </c>
      <c r="HS210">
        <v>99.194699999999997</v>
      </c>
      <c r="HT210">
        <v>98.174899999999994</v>
      </c>
    </row>
    <row r="211" spans="1:228" x14ac:dyDescent="0.2">
      <c r="A211">
        <v>196</v>
      </c>
      <c r="B211">
        <v>1674758639.5999999</v>
      </c>
      <c r="C211">
        <v>782.5</v>
      </c>
      <c r="D211" t="s">
        <v>750</v>
      </c>
      <c r="E211" t="s">
        <v>751</v>
      </c>
      <c r="F211">
        <v>4</v>
      </c>
      <c r="G211">
        <v>1674758637.5999999</v>
      </c>
      <c r="H211">
        <f t="shared" si="102"/>
        <v>6.0949376595938079E-4</v>
      </c>
      <c r="I211">
        <f t="shared" si="103"/>
        <v>0.60949376595938076</v>
      </c>
      <c r="J211">
        <f t="shared" si="104"/>
        <v>11.98151596904448</v>
      </c>
      <c r="K211">
        <f t="shared" si="105"/>
        <v>1279.3857142857139</v>
      </c>
      <c r="L211">
        <f t="shared" si="106"/>
        <v>806.75291645389257</v>
      </c>
      <c r="M211">
        <f t="shared" si="107"/>
        <v>81.688239370373125</v>
      </c>
      <c r="N211">
        <f t="shared" si="108"/>
        <v>129.5449503114132</v>
      </c>
      <c r="O211">
        <f t="shared" si="109"/>
        <v>4.3029175172256934E-2</v>
      </c>
      <c r="P211">
        <f t="shared" si="110"/>
        <v>2.7645143517277422</v>
      </c>
      <c r="Q211">
        <f t="shared" si="111"/>
        <v>4.2660537664315074E-2</v>
      </c>
      <c r="R211">
        <f t="shared" si="112"/>
        <v>2.669569329954867E-2</v>
      </c>
      <c r="S211">
        <f t="shared" si="113"/>
        <v>226.11492309223857</v>
      </c>
      <c r="T211">
        <f t="shared" si="114"/>
        <v>33.535810357847296</v>
      </c>
      <c r="U211">
        <f t="shared" si="115"/>
        <v>32.042057142857139</v>
      </c>
      <c r="V211">
        <f t="shared" si="116"/>
        <v>4.7864618993447658</v>
      </c>
      <c r="W211">
        <f t="shared" si="117"/>
        <v>69.967569508009632</v>
      </c>
      <c r="X211">
        <f t="shared" si="118"/>
        <v>3.3982850124111312</v>
      </c>
      <c r="Y211">
        <f t="shared" si="119"/>
        <v>4.8569430613451683</v>
      </c>
      <c r="Z211">
        <f t="shared" si="120"/>
        <v>1.3881768869336346</v>
      </c>
      <c r="AA211">
        <f t="shared" si="121"/>
        <v>-26.878675078808694</v>
      </c>
      <c r="AB211">
        <f t="shared" si="122"/>
        <v>38.539743563098973</v>
      </c>
      <c r="AC211">
        <f t="shared" si="123"/>
        <v>3.166886758776231</v>
      </c>
      <c r="AD211">
        <f t="shared" si="124"/>
        <v>240.94287833530507</v>
      </c>
      <c r="AE211">
        <f t="shared" si="125"/>
        <v>22.411161507044785</v>
      </c>
      <c r="AF211">
        <f t="shared" si="126"/>
        <v>0.61210813604964809</v>
      </c>
      <c r="AG211">
        <f t="shared" si="127"/>
        <v>11.98151596904448</v>
      </c>
      <c r="AH211">
        <v>1344.460133561055</v>
      </c>
      <c r="AI211">
        <v>1326.3618787878779</v>
      </c>
      <c r="AJ211">
        <v>1.699189608411112</v>
      </c>
      <c r="AK211">
        <v>63.968165495996793</v>
      </c>
      <c r="AL211">
        <f t="shared" si="128"/>
        <v>0.60949376595938076</v>
      </c>
      <c r="AM211">
        <v>33.015510265085737</v>
      </c>
      <c r="AN211">
        <v>33.559172121212107</v>
      </c>
      <c r="AO211">
        <v>1.122689183385221E-5</v>
      </c>
      <c r="AP211">
        <v>93.478074377991348</v>
      </c>
      <c r="AQ211">
        <v>81</v>
      </c>
      <c r="AR211">
        <v>12</v>
      </c>
      <c r="AS211">
        <f t="shared" si="129"/>
        <v>1</v>
      </c>
      <c r="AT211">
        <f t="shared" si="130"/>
        <v>0</v>
      </c>
      <c r="AU211">
        <f t="shared" si="131"/>
        <v>47359.359952569313</v>
      </c>
      <c r="AV211">
        <f t="shared" si="132"/>
        <v>1199.995714285714</v>
      </c>
      <c r="AW211">
        <f t="shared" si="133"/>
        <v>1025.9215850218852</v>
      </c>
      <c r="AX211">
        <f t="shared" si="134"/>
        <v>0.85493770753386</v>
      </c>
      <c r="AY211">
        <f t="shared" si="135"/>
        <v>0.18842977554034959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1674758637.5999999</v>
      </c>
      <c r="BF211">
        <v>1279.3857142857139</v>
      </c>
      <c r="BG211">
        <v>1300.795714285714</v>
      </c>
      <c r="BH211">
        <v>33.561457142857137</v>
      </c>
      <c r="BI211">
        <v>33.0154</v>
      </c>
      <c r="BJ211">
        <v>1286.22</v>
      </c>
      <c r="BK211">
        <v>33.278828571428569</v>
      </c>
      <c r="BL211">
        <v>650.00328571428577</v>
      </c>
      <c r="BM211">
        <v>101.15557142857141</v>
      </c>
      <c r="BN211">
        <v>0.1000146428571429</v>
      </c>
      <c r="BO211">
        <v>32.300642857142847</v>
      </c>
      <c r="BP211">
        <v>32.042057142857139</v>
      </c>
      <c r="BQ211">
        <v>999.89999999999986</v>
      </c>
      <c r="BR211">
        <v>0</v>
      </c>
      <c r="BS211">
        <v>0</v>
      </c>
      <c r="BT211">
        <v>8983.75</v>
      </c>
      <c r="BU211">
        <v>0</v>
      </c>
      <c r="BV211">
        <v>178.995</v>
      </c>
      <c r="BW211">
        <v>-21.411842857142862</v>
      </c>
      <c r="BX211">
        <v>1323.814285714285</v>
      </c>
      <c r="BY211">
        <v>1345.208571428572</v>
      </c>
      <c r="BZ211">
        <v>0.54605242857142855</v>
      </c>
      <c r="CA211">
        <v>1300.795714285714</v>
      </c>
      <c r="CB211">
        <v>33.0154</v>
      </c>
      <c r="CC211">
        <v>3.394927142857143</v>
      </c>
      <c r="CD211">
        <v>3.3396914285714279</v>
      </c>
      <c r="CE211">
        <v>26.103257142857139</v>
      </c>
      <c r="CF211">
        <v>25.826085714285711</v>
      </c>
      <c r="CG211">
        <v>1199.995714285714</v>
      </c>
      <c r="CH211">
        <v>0.49999300000000002</v>
      </c>
      <c r="CI211">
        <v>0.50000699999999998</v>
      </c>
      <c r="CJ211">
        <v>0</v>
      </c>
      <c r="CK211">
        <v>860.61642857142863</v>
      </c>
      <c r="CL211">
        <v>4.9990899999999998</v>
      </c>
      <c r="CM211">
        <v>8894.3942857142865</v>
      </c>
      <c r="CN211">
        <v>9557.7942857142862</v>
      </c>
      <c r="CO211">
        <v>41.186999999999998</v>
      </c>
      <c r="CP211">
        <v>42.901571428571437</v>
      </c>
      <c r="CQ211">
        <v>42</v>
      </c>
      <c r="CR211">
        <v>41.936999999999998</v>
      </c>
      <c r="CS211">
        <v>42.58</v>
      </c>
      <c r="CT211">
        <v>597.4899999999999</v>
      </c>
      <c r="CU211">
        <v>597.50571428571425</v>
      </c>
      <c r="CV211">
        <v>0</v>
      </c>
      <c r="CW211">
        <v>1674758656.5999999</v>
      </c>
      <c r="CX211">
        <v>0</v>
      </c>
      <c r="CY211">
        <v>1674757564.0999999</v>
      </c>
      <c r="CZ211" t="s">
        <v>356</v>
      </c>
      <c r="DA211">
        <v>1674757564.0999999</v>
      </c>
      <c r="DB211">
        <v>1674757561.0999999</v>
      </c>
      <c r="DC211">
        <v>36</v>
      </c>
      <c r="DD211">
        <v>6.9000000000000006E-2</v>
      </c>
      <c r="DE211">
        <v>-3.7999999999999999E-2</v>
      </c>
      <c r="DF211">
        <v>-5.3319999999999999</v>
      </c>
      <c r="DG211">
        <v>0.27300000000000002</v>
      </c>
      <c r="DH211">
        <v>415</v>
      </c>
      <c r="DI211">
        <v>32</v>
      </c>
      <c r="DJ211">
        <v>0.52</v>
      </c>
      <c r="DK211">
        <v>0.2</v>
      </c>
      <c r="DL211">
        <v>-21.229843902439018</v>
      </c>
      <c r="DM211">
        <v>-0.96736515679434298</v>
      </c>
      <c r="DN211">
        <v>0.10389351501811731</v>
      </c>
      <c r="DO211">
        <v>0</v>
      </c>
      <c r="DP211">
        <v>0.54125819512195128</v>
      </c>
      <c r="DQ211">
        <v>4.1301763066202618E-2</v>
      </c>
      <c r="DR211">
        <v>4.279902843777105E-3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3.29826</v>
      </c>
      <c r="EB211">
        <v>2.6252200000000001</v>
      </c>
      <c r="EC211">
        <v>0.21937200000000001</v>
      </c>
      <c r="ED211">
        <v>0.21942600000000001</v>
      </c>
      <c r="EE211">
        <v>0.13825599999999999</v>
      </c>
      <c r="EF211">
        <v>0.135633</v>
      </c>
      <c r="EG211">
        <v>23618.5</v>
      </c>
      <c r="EH211">
        <v>24022.5</v>
      </c>
      <c r="EI211">
        <v>28148.9</v>
      </c>
      <c r="EJ211">
        <v>29618.400000000001</v>
      </c>
      <c r="EK211">
        <v>33393.1</v>
      </c>
      <c r="EL211">
        <v>35555</v>
      </c>
      <c r="EM211">
        <v>39736.400000000001</v>
      </c>
      <c r="EN211">
        <v>42337.599999999999</v>
      </c>
      <c r="EO211">
        <v>2.1115699999999999</v>
      </c>
      <c r="EP211">
        <v>2.21265</v>
      </c>
      <c r="EQ211">
        <v>0.118382</v>
      </c>
      <c r="ER211">
        <v>0</v>
      </c>
      <c r="ES211">
        <v>30.118300000000001</v>
      </c>
      <c r="ET211">
        <v>999.9</v>
      </c>
      <c r="EU211">
        <v>67.7</v>
      </c>
      <c r="EV211">
        <v>35.299999999999997</v>
      </c>
      <c r="EW211">
        <v>38.434699999999999</v>
      </c>
      <c r="EX211">
        <v>57.3247</v>
      </c>
      <c r="EY211">
        <v>-3.7620200000000001</v>
      </c>
      <c r="EZ211">
        <v>2</v>
      </c>
      <c r="FA211">
        <v>0.33008100000000001</v>
      </c>
      <c r="FB211">
        <v>-0.46654099999999998</v>
      </c>
      <c r="FC211">
        <v>20.2744</v>
      </c>
      <c r="FD211">
        <v>5.2195400000000003</v>
      </c>
      <c r="FE211">
        <v>12.004300000000001</v>
      </c>
      <c r="FF211">
        <v>4.9873500000000002</v>
      </c>
      <c r="FG211">
        <v>3.2846500000000001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1.8622000000000001</v>
      </c>
      <c r="FN211">
        <v>1.8643000000000001</v>
      </c>
      <c r="FO211">
        <v>1.8603499999999999</v>
      </c>
      <c r="FP211">
        <v>1.8610599999999999</v>
      </c>
      <c r="FQ211">
        <v>1.8601799999999999</v>
      </c>
      <c r="FR211">
        <v>1.86188</v>
      </c>
      <c r="FS211">
        <v>1.8585100000000001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-6.84</v>
      </c>
      <c r="GH211">
        <v>0.28260000000000002</v>
      </c>
      <c r="GI211">
        <v>-3.9704311847748919</v>
      </c>
      <c r="GJ211">
        <v>-4.001498376286535E-3</v>
      </c>
      <c r="GK211">
        <v>2.0240158909263329E-6</v>
      </c>
      <c r="GL211">
        <v>-5.0118485733500383E-10</v>
      </c>
      <c r="GM211">
        <v>-5.8397261604675788E-2</v>
      </c>
      <c r="GN211">
        <v>3.5264372609216709E-3</v>
      </c>
      <c r="GO211">
        <v>5.1992710767976636E-4</v>
      </c>
      <c r="GP211">
        <v>-9.5545545698783704E-6</v>
      </c>
      <c r="GQ211">
        <v>7</v>
      </c>
      <c r="GR211">
        <v>2079</v>
      </c>
      <c r="GS211">
        <v>3</v>
      </c>
      <c r="GT211">
        <v>32</v>
      </c>
      <c r="GU211">
        <v>17.899999999999999</v>
      </c>
      <c r="GV211">
        <v>18</v>
      </c>
      <c r="GW211">
        <v>3.45947</v>
      </c>
      <c r="GX211">
        <v>2.5146500000000001</v>
      </c>
      <c r="GY211">
        <v>2.04834</v>
      </c>
      <c r="GZ211">
        <v>2.6171899999999999</v>
      </c>
      <c r="HA211">
        <v>2.1972700000000001</v>
      </c>
      <c r="HB211">
        <v>2.34497</v>
      </c>
      <c r="HC211">
        <v>39.666899999999998</v>
      </c>
      <c r="HD211">
        <v>14.1495</v>
      </c>
      <c r="HE211">
        <v>18</v>
      </c>
      <c r="HF211">
        <v>600.49699999999996</v>
      </c>
      <c r="HG211">
        <v>755.721</v>
      </c>
      <c r="HH211">
        <v>31.000900000000001</v>
      </c>
      <c r="HI211">
        <v>31.632200000000001</v>
      </c>
      <c r="HJ211">
        <v>30.0001</v>
      </c>
      <c r="HK211">
        <v>31.5686</v>
      </c>
      <c r="HL211">
        <v>31.5716</v>
      </c>
      <c r="HM211">
        <v>69.182699999999997</v>
      </c>
      <c r="HN211">
        <v>19.629300000000001</v>
      </c>
      <c r="HO211">
        <v>100</v>
      </c>
      <c r="HP211">
        <v>31</v>
      </c>
      <c r="HQ211">
        <v>1317.46</v>
      </c>
      <c r="HR211">
        <v>32.985599999999998</v>
      </c>
      <c r="HS211">
        <v>99.193399999999997</v>
      </c>
      <c r="HT211">
        <v>98.174700000000001</v>
      </c>
    </row>
    <row r="212" spans="1:228" x14ac:dyDescent="0.2">
      <c r="A212">
        <v>197</v>
      </c>
      <c r="B212">
        <v>1674758643.5999999</v>
      </c>
      <c r="C212">
        <v>786.5</v>
      </c>
      <c r="D212" t="s">
        <v>752</v>
      </c>
      <c r="E212" t="s">
        <v>753</v>
      </c>
      <c r="F212">
        <v>4</v>
      </c>
      <c r="G212">
        <v>1674758641.2874999</v>
      </c>
      <c r="H212">
        <f t="shared" si="102"/>
        <v>6.0901748331979369E-4</v>
      </c>
      <c r="I212">
        <f t="shared" si="103"/>
        <v>0.60901748331979366</v>
      </c>
      <c r="J212">
        <f t="shared" si="104"/>
        <v>11.806637381971116</v>
      </c>
      <c r="K212">
        <f t="shared" si="105"/>
        <v>1285.54375</v>
      </c>
      <c r="L212">
        <f t="shared" si="106"/>
        <v>818.94626766731642</v>
      </c>
      <c r="M212">
        <f t="shared" si="107"/>
        <v>82.921818509678374</v>
      </c>
      <c r="N212">
        <f t="shared" si="108"/>
        <v>130.16681280859774</v>
      </c>
      <c r="O212">
        <f t="shared" si="109"/>
        <v>4.2998613040140507E-2</v>
      </c>
      <c r="P212">
        <f t="shared" si="110"/>
        <v>2.7679084374107954</v>
      </c>
      <c r="Q212">
        <f t="shared" si="111"/>
        <v>4.2630943819988103E-2</v>
      </c>
      <c r="R212">
        <f t="shared" si="112"/>
        <v>2.6677111344145153E-2</v>
      </c>
      <c r="S212">
        <f t="shared" si="113"/>
        <v>226.11601761049198</v>
      </c>
      <c r="T212">
        <f t="shared" si="114"/>
        <v>33.53632812025544</v>
      </c>
      <c r="U212">
        <f t="shared" si="115"/>
        <v>32.040712499999998</v>
      </c>
      <c r="V212">
        <f t="shared" si="116"/>
        <v>4.7860977377222413</v>
      </c>
      <c r="W212">
        <f t="shared" si="117"/>
        <v>69.955835508993019</v>
      </c>
      <c r="X212">
        <f t="shared" si="118"/>
        <v>3.3980570885953099</v>
      </c>
      <c r="Y212">
        <f t="shared" si="119"/>
        <v>4.8574319266882036</v>
      </c>
      <c r="Z212">
        <f t="shared" si="120"/>
        <v>1.3880406491269315</v>
      </c>
      <c r="AA212">
        <f t="shared" si="121"/>
        <v>-26.857671014402904</v>
      </c>
      <c r="AB212">
        <f t="shared" si="122"/>
        <v>39.053649925147894</v>
      </c>
      <c r="AC212">
        <f t="shared" si="123"/>
        <v>3.2051872589846275</v>
      </c>
      <c r="AD212">
        <f t="shared" si="124"/>
        <v>241.51718378022161</v>
      </c>
      <c r="AE212">
        <f t="shared" si="125"/>
        <v>22.541447741361534</v>
      </c>
      <c r="AF212">
        <f t="shared" si="126"/>
        <v>0.60782272035737261</v>
      </c>
      <c r="AG212">
        <f t="shared" si="127"/>
        <v>11.806637381971116</v>
      </c>
      <c r="AH212">
        <v>1351.537491946186</v>
      </c>
      <c r="AI212">
        <v>1333.3721212121211</v>
      </c>
      <c r="AJ212">
        <v>1.7589021320294489</v>
      </c>
      <c r="AK212">
        <v>63.968165495996793</v>
      </c>
      <c r="AL212">
        <f t="shared" si="128"/>
        <v>0.60901748331979366</v>
      </c>
      <c r="AM212">
        <v>33.01680232146942</v>
      </c>
      <c r="AN212">
        <v>33.560196363636358</v>
      </c>
      <c r="AO212">
        <v>-1.5887832705608442E-5</v>
      </c>
      <c r="AP212">
        <v>93.478074377991348</v>
      </c>
      <c r="AQ212">
        <v>81</v>
      </c>
      <c r="AR212">
        <v>12</v>
      </c>
      <c r="AS212">
        <f t="shared" si="129"/>
        <v>1</v>
      </c>
      <c r="AT212">
        <f t="shared" si="130"/>
        <v>0</v>
      </c>
      <c r="AU212">
        <f t="shared" si="131"/>
        <v>47452.638963057987</v>
      </c>
      <c r="AV212">
        <f t="shared" si="132"/>
        <v>1199.99875</v>
      </c>
      <c r="AW212">
        <f t="shared" si="133"/>
        <v>1025.9244510935191</v>
      </c>
      <c r="AX212">
        <f t="shared" si="134"/>
        <v>0.8549379331382797</v>
      </c>
      <c r="AY212">
        <f t="shared" si="135"/>
        <v>0.18843021095687973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1674758641.2874999</v>
      </c>
      <c r="BF212">
        <v>1285.54375</v>
      </c>
      <c r="BG212">
        <v>1307.0725</v>
      </c>
      <c r="BH212">
        <v>33.559637500000001</v>
      </c>
      <c r="BI212">
        <v>33.017400000000002</v>
      </c>
      <c r="BJ212">
        <v>1292.38625</v>
      </c>
      <c r="BK212">
        <v>33.277037499999999</v>
      </c>
      <c r="BL212">
        <v>650.00049999999999</v>
      </c>
      <c r="BM212">
        <v>101.154375</v>
      </c>
      <c r="BN212">
        <v>9.9909662499999996E-2</v>
      </c>
      <c r="BO212">
        <v>32.302424999999999</v>
      </c>
      <c r="BP212">
        <v>32.040712499999998</v>
      </c>
      <c r="BQ212">
        <v>999.9</v>
      </c>
      <c r="BR212">
        <v>0</v>
      </c>
      <c r="BS212">
        <v>0</v>
      </c>
      <c r="BT212">
        <v>9001.875</v>
      </c>
      <c r="BU212">
        <v>0</v>
      </c>
      <c r="BV212">
        <v>179.33812499999999</v>
      </c>
      <c r="BW212">
        <v>-21.530024999999998</v>
      </c>
      <c r="BX212">
        <v>1330.1837499999999</v>
      </c>
      <c r="BY212">
        <v>1351.7012500000001</v>
      </c>
      <c r="BZ212">
        <v>0.54223774999999996</v>
      </c>
      <c r="CA212">
        <v>1307.0725</v>
      </c>
      <c r="CB212">
        <v>33.017400000000002</v>
      </c>
      <c r="CC212">
        <v>3.3947075</v>
      </c>
      <c r="CD212">
        <v>3.3398574999999999</v>
      </c>
      <c r="CE212">
        <v>26.102137500000001</v>
      </c>
      <c r="CF212">
        <v>25.826912499999999</v>
      </c>
      <c r="CG212">
        <v>1199.99875</v>
      </c>
      <c r="CH212">
        <v>0.49998874999999998</v>
      </c>
      <c r="CI212">
        <v>0.50001125000000002</v>
      </c>
      <c r="CJ212">
        <v>0</v>
      </c>
      <c r="CK212">
        <v>861.66987499999993</v>
      </c>
      <c r="CL212">
        <v>4.9990899999999998</v>
      </c>
      <c r="CM212">
        <v>8903.6175000000003</v>
      </c>
      <c r="CN212">
        <v>9557.81</v>
      </c>
      <c r="CO212">
        <v>41.186999999999998</v>
      </c>
      <c r="CP212">
        <v>42.898249999999997</v>
      </c>
      <c r="CQ212">
        <v>42</v>
      </c>
      <c r="CR212">
        <v>41.936999999999998</v>
      </c>
      <c r="CS212">
        <v>42.593499999999999</v>
      </c>
      <c r="CT212">
        <v>597.48250000000007</v>
      </c>
      <c r="CU212">
        <v>597.51625000000001</v>
      </c>
      <c r="CV212">
        <v>0</v>
      </c>
      <c r="CW212">
        <v>1674758660.2</v>
      </c>
      <c r="CX212">
        <v>0</v>
      </c>
      <c r="CY212">
        <v>1674757564.0999999</v>
      </c>
      <c r="CZ212" t="s">
        <v>356</v>
      </c>
      <c r="DA212">
        <v>1674757564.0999999</v>
      </c>
      <c r="DB212">
        <v>1674757561.0999999</v>
      </c>
      <c r="DC212">
        <v>36</v>
      </c>
      <c r="DD212">
        <v>6.9000000000000006E-2</v>
      </c>
      <c r="DE212">
        <v>-3.7999999999999999E-2</v>
      </c>
      <c r="DF212">
        <v>-5.3319999999999999</v>
      </c>
      <c r="DG212">
        <v>0.27300000000000002</v>
      </c>
      <c r="DH212">
        <v>415</v>
      </c>
      <c r="DI212">
        <v>32</v>
      </c>
      <c r="DJ212">
        <v>0.52</v>
      </c>
      <c r="DK212">
        <v>0.2</v>
      </c>
      <c r="DL212">
        <v>-21.310397560975609</v>
      </c>
      <c r="DM212">
        <v>-1.371794425087197</v>
      </c>
      <c r="DN212">
        <v>0.1432229397891833</v>
      </c>
      <c r="DO212">
        <v>0</v>
      </c>
      <c r="DP212">
        <v>0.54263007317073175</v>
      </c>
      <c r="DQ212">
        <v>2.0551066202089671E-2</v>
      </c>
      <c r="DR212">
        <v>3.2340164365258321E-3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3.2980900000000002</v>
      </c>
      <c r="EB212">
        <v>2.6252800000000001</v>
      </c>
      <c r="EC212">
        <v>0.22007099999999999</v>
      </c>
      <c r="ED212">
        <v>0.220107</v>
      </c>
      <c r="EE212">
        <v>0.13825299999999999</v>
      </c>
      <c r="EF212">
        <v>0.13563800000000001</v>
      </c>
      <c r="EG212">
        <v>23597.5</v>
      </c>
      <c r="EH212">
        <v>24000.7</v>
      </c>
      <c r="EI212">
        <v>28149.200000000001</v>
      </c>
      <c r="EJ212">
        <v>29617.4</v>
      </c>
      <c r="EK212">
        <v>33392.9</v>
      </c>
      <c r="EL212">
        <v>35554</v>
      </c>
      <c r="EM212">
        <v>39736</v>
      </c>
      <c r="EN212">
        <v>42336.6</v>
      </c>
      <c r="EO212">
        <v>2.1114999999999999</v>
      </c>
      <c r="EP212">
        <v>2.2125499999999998</v>
      </c>
      <c r="EQ212">
        <v>0.118062</v>
      </c>
      <c r="ER212">
        <v>0</v>
      </c>
      <c r="ES212">
        <v>30.122900000000001</v>
      </c>
      <c r="ET212">
        <v>999.9</v>
      </c>
      <c r="EU212">
        <v>67.7</v>
      </c>
      <c r="EV212">
        <v>35.299999999999997</v>
      </c>
      <c r="EW212">
        <v>38.435000000000002</v>
      </c>
      <c r="EX212">
        <v>56.814700000000002</v>
      </c>
      <c r="EY212">
        <v>-3.8140999999999998</v>
      </c>
      <c r="EZ212">
        <v>2</v>
      </c>
      <c r="FA212">
        <v>0.330071</v>
      </c>
      <c r="FB212">
        <v>-0.46344200000000002</v>
      </c>
      <c r="FC212">
        <v>20.2745</v>
      </c>
      <c r="FD212">
        <v>5.2202799999999998</v>
      </c>
      <c r="FE212">
        <v>12.0046</v>
      </c>
      <c r="FF212">
        <v>4.9873000000000003</v>
      </c>
      <c r="FG212">
        <v>3.2845800000000001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1.86219</v>
      </c>
      <c r="FN212">
        <v>1.8643099999999999</v>
      </c>
      <c r="FO212">
        <v>1.8603499999999999</v>
      </c>
      <c r="FP212">
        <v>1.86107</v>
      </c>
      <c r="FQ212">
        <v>1.86019</v>
      </c>
      <c r="FR212">
        <v>1.86188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-6.85</v>
      </c>
      <c r="GH212">
        <v>0.28260000000000002</v>
      </c>
      <c r="GI212">
        <v>-3.9704311847748919</v>
      </c>
      <c r="GJ212">
        <v>-4.001498376286535E-3</v>
      </c>
      <c r="GK212">
        <v>2.0240158909263329E-6</v>
      </c>
      <c r="GL212">
        <v>-5.0118485733500383E-10</v>
      </c>
      <c r="GM212">
        <v>-5.8397261604675788E-2</v>
      </c>
      <c r="GN212">
        <v>3.5264372609216709E-3</v>
      </c>
      <c r="GO212">
        <v>5.1992710767976636E-4</v>
      </c>
      <c r="GP212">
        <v>-9.5545545698783704E-6</v>
      </c>
      <c r="GQ212">
        <v>7</v>
      </c>
      <c r="GR212">
        <v>2079</v>
      </c>
      <c r="GS212">
        <v>3</v>
      </c>
      <c r="GT212">
        <v>32</v>
      </c>
      <c r="GU212">
        <v>18</v>
      </c>
      <c r="GV212">
        <v>18</v>
      </c>
      <c r="GW212">
        <v>3.4729000000000001</v>
      </c>
      <c r="GX212">
        <v>2.51953</v>
      </c>
      <c r="GY212">
        <v>2.04834</v>
      </c>
      <c r="GZ212">
        <v>2.6171899999999999</v>
      </c>
      <c r="HA212">
        <v>2.1972700000000001</v>
      </c>
      <c r="HB212">
        <v>2.34375</v>
      </c>
      <c r="HC212">
        <v>39.666899999999998</v>
      </c>
      <c r="HD212">
        <v>14.1408</v>
      </c>
      <c r="HE212">
        <v>18</v>
      </c>
      <c r="HF212">
        <v>600.44799999999998</v>
      </c>
      <c r="HG212">
        <v>755.62400000000002</v>
      </c>
      <c r="HH212">
        <v>31.000900000000001</v>
      </c>
      <c r="HI212">
        <v>31.632300000000001</v>
      </c>
      <c r="HJ212">
        <v>30.0001</v>
      </c>
      <c r="HK212">
        <v>31.569199999999999</v>
      </c>
      <c r="HL212">
        <v>31.5716</v>
      </c>
      <c r="HM212">
        <v>69.464299999999994</v>
      </c>
      <c r="HN212">
        <v>19.629300000000001</v>
      </c>
      <c r="HO212">
        <v>100</v>
      </c>
      <c r="HP212">
        <v>31</v>
      </c>
      <c r="HQ212">
        <v>1324.15</v>
      </c>
      <c r="HR212">
        <v>32.985599999999998</v>
      </c>
      <c r="HS212">
        <v>99.193100000000001</v>
      </c>
      <c r="HT212">
        <v>98.171999999999997</v>
      </c>
    </row>
    <row r="213" spans="1:228" x14ac:dyDescent="0.2">
      <c r="A213">
        <v>198</v>
      </c>
      <c r="B213">
        <v>1674758647.5999999</v>
      </c>
      <c r="C213">
        <v>790.5</v>
      </c>
      <c r="D213" t="s">
        <v>754</v>
      </c>
      <c r="E213" t="s">
        <v>755</v>
      </c>
      <c r="F213">
        <v>4</v>
      </c>
      <c r="G213">
        <v>1674758645.5999999</v>
      </c>
      <c r="H213">
        <f t="shared" si="102"/>
        <v>6.0898908947474878E-4</v>
      </c>
      <c r="I213">
        <f t="shared" si="103"/>
        <v>0.60898908947474883</v>
      </c>
      <c r="J213">
        <f t="shared" si="104"/>
        <v>11.954901807118038</v>
      </c>
      <c r="K213">
        <f t="shared" si="105"/>
        <v>1292.8171428571429</v>
      </c>
      <c r="L213">
        <f t="shared" si="106"/>
        <v>820.1794661141181</v>
      </c>
      <c r="M213">
        <f t="shared" si="107"/>
        <v>83.044855897315983</v>
      </c>
      <c r="N213">
        <f t="shared" si="108"/>
        <v>130.90039164088643</v>
      </c>
      <c r="O213">
        <f t="shared" si="109"/>
        <v>4.2962398293846404E-2</v>
      </c>
      <c r="P213">
        <f t="shared" si="110"/>
        <v>2.7748713392222415</v>
      </c>
      <c r="Q213">
        <f t="shared" si="111"/>
        <v>4.2596257850673468E-2</v>
      </c>
      <c r="R213">
        <f t="shared" si="112"/>
        <v>2.6655297212896785E-2</v>
      </c>
      <c r="S213">
        <f t="shared" si="113"/>
        <v>226.1170355211872</v>
      </c>
      <c r="T213">
        <f t="shared" si="114"/>
        <v>33.532270913869723</v>
      </c>
      <c r="U213">
        <f t="shared" si="115"/>
        <v>32.045399999999987</v>
      </c>
      <c r="V213">
        <f t="shared" si="116"/>
        <v>4.7873673299738293</v>
      </c>
      <c r="W213">
        <f t="shared" si="117"/>
        <v>69.965700353816942</v>
      </c>
      <c r="X213">
        <f t="shared" si="118"/>
        <v>3.3983038969153041</v>
      </c>
      <c r="Y213">
        <f t="shared" si="119"/>
        <v>4.8570998070912781</v>
      </c>
      <c r="Z213">
        <f t="shared" si="120"/>
        <v>1.3890634330585252</v>
      </c>
      <c r="AA213">
        <f t="shared" si="121"/>
        <v>-26.856418845836423</v>
      </c>
      <c r="AB213">
        <f t="shared" si="122"/>
        <v>38.269526445775973</v>
      </c>
      <c r="AC213">
        <f t="shared" si="123"/>
        <v>3.133005472417616</v>
      </c>
      <c r="AD213">
        <f t="shared" si="124"/>
        <v>240.66314859354435</v>
      </c>
      <c r="AE213">
        <f t="shared" si="125"/>
        <v>22.493298660186465</v>
      </c>
      <c r="AF213">
        <f t="shared" si="126"/>
        <v>0.60819017527386743</v>
      </c>
      <c r="AG213">
        <f t="shared" si="127"/>
        <v>11.954901807118038</v>
      </c>
      <c r="AH213">
        <v>1358.449054274801</v>
      </c>
      <c r="AI213">
        <v>1340.2924242424251</v>
      </c>
      <c r="AJ213">
        <v>1.720643744825582</v>
      </c>
      <c r="AK213">
        <v>63.968165495996793</v>
      </c>
      <c r="AL213">
        <f t="shared" si="128"/>
        <v>0.60898908947474883</v>
      </c>
      <c r="AM213">
        <v>33.019884401432734</v>
      </c>
      <c r="AN213">
        <v>33.562964242424222</v>
      </c>
      <c r="AO213">
        <v>3.315499546694408E-5</v>
      </c>
      <c r="AP213">
        <v>93.478074377991348</v>
      </c>
      <c r="AQ213">
        <v>81</v>
      </c>
      <c r="AR213">
        <v>12</v>
      </c>
      <c r="AS213">
        <f t="shared" si="129"/>
        <v>1</v>
      </c>
      <c r="AT213">
        <f t="shared" si="130"/>
        <v>0</v>
      </c>
      <c r="AU213">
        <f t="shared" si="131"/>
        <v>47644.941756529493</v>
      </c>
      <c r="AV213">
        <f t="shared" si="132"/>
        <v>1200.004285714286</v>
      </c>
      <c r="AW213">
        <f t="shared" si="133"/>
        <v>1025.9291707363666</v>
      </c>
      <c r="AX213">
        <f t="shared" si="134"/>
        <v>0.85493792226391618</v>
      </c>
      <c r="AY213">
        <f t="shared" si="135"/>
        <v>0.18843018996935845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1674758645.5999999</v>
      </c>
      <c r="BF213">
        <v>1292.8171428571429</v>
      </c>
      <c r="BG213">
        <v>1314.305714285714</v>
      </c>
      <c r="BH213">
        <v>33.562814285714289</v>
      </c>
      <c r="BI213">
        <v>33.02025714285714</v>
      </c>
      <c r="BJ213">
        <v>1299.668571428572</v>
      </c>
      <c r="BK213">
        <v>33.280214285714287</v>
      </c>
      <c r="BL213">
        <v>650.00814285714284</v>
      </c>
      <c r="BM213">
        <v>101.15214285714291</v>
      </c>
      <c r="BN213">
        <v>9.9911514285714292E-2</v>
      </c>
      <c r="BO213">
        <v>32.301214285714288</v>
      </c>
      <c r="BP213">
        <v>32.045399999999987</v>
      </c>
      <c r="BQ213">
        <v>999.89999999999986</v>
      </c>
      <c r="BR213">
        <v>0</v>
      </c>
      <c r="BS213">
        <v>0</v>
      </c>
      <c r="BT213">
        <v>9039.1057142857153</v>
      </c>
      <c r="BU213">
        <v>0</v>
      </c>
      <c r="BV213">
        <v>179.79685714285711</v>
      </c>
      <c r="BW213">
        <v>-21.490828571428569</v>
      </c>
      <c r="BX213">
        <v>1337.714285714286</v>
      </c>
      <c r="BY213">
        <v>1359.187142857143</v>
      </c>
      <c r="BZ213">
        <v>0.54256371428571426</v>
      </c>
      <c r="CA213">
        <v>1314.305714285714</v>
      </c>
      <c r="CB213">
        <v>33.02025714285714</v>
      </c>
      <c r="CC213">
        <v>3.3949614285714289</v>
      </c>
      <c r="CD213">
        <v>3.3400799999999999</v>
      </c>
      <c r="CE213">
        <v>26.103400000000001</v>
      </c>
      <c r="CF213">
        <v>25.828028571428568</v>
      </c>
      <c r="CG213">
        <v>1200.004285714286</v>
      </c>
      <c r="CH213">
        <v>0.49998900000000002</v>
      </c>
      <c r="CI213">
        <v>0.50001099999999998</v>
      </c>
      <c r="CJ213">
        <v>0</v>
      </c>
      <c r="CK213">
        <v>862.5379999999999</v>
      </c>
      <c r="CL213">
        <v>4.9990899999999998</v>
      </c>
      <c r="CM213">
        <v>8914.6771428571428</v>
      </c>
      <c r="CN213">
        <v>9557.8557142857153</v>
      </c>
      <c r="CO213">
        <v>41.186999999999998</v>
      </c>
      <c r="CP213">
        <v>42.936999999999998</v>
      </c>
      <c r="CQ213">
        <v>42.053142857142859</v>
      </c>
      <c r="CR213">
        <v>41.936999999999998</v>
      </c>
      <c r="CS213">
        <v>42.625</v>
      </c>
      <c r="CT213">
        <v>597.48571428571427</v>
      </c>
      <c r="CU213">
        <v>597.51857142857148</v>
      </c>
      <c r="CV213">
        <v>0</v>
      </c>
      <c r="CW213">
        <v>1674758664.4000001</v>
      </c>
      <c r="CX213">
        <v>0</v>
      </c>
      <c r="CY213">
        <v>1674757564.0999999</v>
      </c>
      <c r="CZ213" t="s">
        <v>356</v>
      </c>
      <c r="DA213">
        <v>1674757564.0999999</v>
      </c>
      <c r="DB213">
        <v>1674757561.0999999</v>
      </c>
      <c r="DC213">
        <v>36</v>
      </c>
      <c r="DD213">
        <v>6.9000000000000006E-2</v>
      </c>
      <c r="DE213">
        <v>-3.7999999999999999E-2</v>
      </c>
      <c r="DF213">
        <v>-5.3319999999999999</v>
      </c>
      <c r="DG213">
        <v>0.27300000000000002</v>
      </c>
      <c r="DH213">
        <v>415</v>
      </c>
      <c r="DI213">
        <v>32</v>
      </c>
      <c r="DJ213">
        <v>0.52</v>
      </c>
      <c r="DK213">
        <v>0.2</v>
      </c>
      <c r="DL213">
        <v>-21.372104878048781</v>
      </c>
      <c r="DM213">
        <v>-1.1937637630662381</v>
      </c>
      <c r="DN213">
        <v>0.13110994446334051</v>
      </c>
      <c r="DO213">
        <v>0</v>
      </c>
      <c r="DP213">
        <v>0.54356075609756105</v>
      </c>
      <c r="DQ213">
        <v>-8.4875958188124429E-4</v>
      </c>
      <c r="DR213">
        <v>2.082245876867359E-3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3.2982</v>
      </c>
      <c r="EB213">
        <v>2.6254</v>
      </c>
      <c r="EC213">
        <v>0.22075500000000001</v>
      </c>
      <c r="ED213">
        <v>0.22079799999999999</v>
      </c>
      <c r="EE213">
        <v>0.13825699999999999</v>
      </c>
      <c r="EF213">
        <v>0.13563700000000001</v>
      </c>
      <c r="EG213">
        <v>23576.6</v>
      </c>
      <c r="EH213">
        <v>23980</v>
      </c>
      <c r="EI213">
        <v>28149</v>
      </c>
      <c r="EJ213">
        <v>29618.2</v>
      </c>
      <c r="EK213">
        <v>33392.800000000003</v>
      </c>
      <c r="EL213">
        <v>35555</v>
      </c>
      <c r="EM213">
        <v>39736</v>
      </c>
      <c r="EN213">
        <v>42337.7</v>
      </c>
      <c r="EO213">
        <v>2.1112500000000001</v>
      </c>
      <c r="EP213">
        <v>2.2124999999999999</v>
      </c>
      <c r="EQ213">
        <v>0.118159</v>
      </c>
      <c r="ER213">
        <v>0</v>
      </c>
      <c r="ES213">
        <v>30.127600000000001</v>
      </c>
      <c r="ET213">
        <v>999.9</v>
      </c>
      <c r="EU213">
        <v>67.7</v>
      </c>
      <c r="EV213">
        <v>35.299999999999997</v>
      </c>
      <c r="EW213">
        <v>38.435899999999997</v>
      </c>
      <c r="EX213">
        <v>57.174700000000001</v>
      </c>
      <c r="EY213">
        <v>-3.8461500000000002</v>
      </c>
      <c r="EZ213">
        <v>2</v>
      </c>
      <c r="FA213">
        <v>0.33021099999999998</v>
      </c>
      <c r="FB213">
        <v>-0.460449</v>
      </c>
      <c r="FC213">
        <v>20.274699999999999</v>
      </c>
      <c r="FD213">
        <v>5.2196899999999999</v>
      </c>
      <c r="FE213">
        <v>12.004</v>
      </c>
      <c r="FF213">
        <v>4.9870000000000001</v>
      </c>
      <c r="FG213">
        <v>3.2844799999999998</v>
      </c>
      <c r="FH213">
        <v>9999</v>
      </c>
      <c r="FI213">
        <v>9999</v>
      </c>
      <c r="FJ213">
        <v>9999</v>
      </c>
      <c r="FK213">
        <v>999.9</v>
      </c>
      <c r="FL213">
        <v>1.8658300000000001</v>
      </c>
      <c r="FM213">
        <v>1.8622000000000001</v>
      </c>
      <c r="FN213">
        <v>1.86429</v>
      </c>
      <c r="FO213">
        <v>1.8603499999999999</v>
      </c>
      <c r="FP213">
        <v>1.8610599999999999</v>
      </c>
      <c r="FQ213">
        <v>1.8602000000000001</v>
      </c>
      <c r="FR213">
        <v>1.86188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-6.86</v>
      </c>
      <c r="GH213">
        <v>0.28260000000000002</v>
      </c>
      <c r="GI213">
        <v>-3.9704311847748919</v>
      </c>
      <c r="GJ213">
        <v>-4.001498376286535E-3</v>
      </c>
      <c r="GK213">
        <v>2.0240158909263329E-6</v>
      </c>
      <c r="GL213">
        <v>-5.0118485733500383E-10</v>
      </c>
      <c r="GM213">
        <v>-5.8397261604675788E-2</v>
      </c>
      <c r="GN213">
        <v>3.5264372609216709E-3</v>
      </c>
      <c r="GO213">
        <v>5.1992710767976636E-4</v>
      </c>
      <c r="GP213">
        <v>-9.5545545698783704E-6</v>
      </c>
      <c r="GQ213">
        <v>7</v>
      </c>
      <c r="GR213">
        <v>2079</v>
      </c>
      <c r="GS213">
        <v>3</v>
      </c>
      <c r="GT213">
        <v>32</v>
      </c>
      <c r="GU213">
        <v>18.100000000000001</v>
      </c>
      <c r="GV213">
        <v>18.100000000000001</v>
      </c>
      <c r="GW213">
        <v>3.4875500000000001</v>
      </c>
      <c r="GX213">
        <v>2.52441</v>
      </c>
      <c r="GY213">
        <v>2.04834</v>
      </c>
      <c r="GZ213">
        <v>2.6171899999999999</v>
      </c>
      <c r="HA213">
        <v>2.1972700000000001</v>
      </c>
      <c r="HB213">
        <v>2.3596200000000001</v>
      </c>
      <c r="HC213">
        <v>39.666899999999998</v>
      </c>
      <c r="HD213">
        <v>14.1408</v>
      </c>
      <c r="HE213">
        <v>18</v>
      </c>
      <c r="HF213">
        <v>600.26499999999999</v>
      </c>
      <c r="HG213">
        <v>755.61199999999997</v>
      </c>
      <c r="HH213">
        <v>31.000900000000001</v>
      </c>
      <c r="HI213">
        <v>31.634899999999998</v>
      </c>
      <c r="HJ213">
        <v>30.0002</v>
      </c>
      <c r="HK213">
        <v>31.569199999999999</v>
      </c>
      <c r="HL213">
        <v>31.574400000000001</v>
      </c>
      <c r="HM213">
        <v>69.743899999999996</v>
      </c>
      <c r="HN213">
        <v>19.629300000000001</v>
      </c>
      <c r="HO213">
        <v>100</v>
      </c>
      <c r="HP213">
        <v>31</v>
      </c>
      <c r="HQ213">
        <v>1330.85</v>
      </c>
      <c r="HR213">
        <v>32.985599999999998</v>
      </c>
      <c r="HS213">
        <v>99.192899999999995</v>
      </c>
      <c r="HT213">
        <v>98.174599999999998</v>
      </c>
    </row>
    <row r="214" spans="1:228" x14ac:dyDescent="0.2">
      <c r="A214">
        <v>199</v>
      </c>
      <c r="B214">
        <v>1674758651.5999999</v>
      </c>
      <c r="C214">
        <v>794.5</v>
      </c>
      <c r="D214" t="s">
        <v>756</v>
      </c>
      <c r="E214" t="s">
        <v>757</v>
      </c>
      <c r="F214">
        <v>4</v>
      </c>
      <c r="G214">
        <v>1674758649.2874999</v>
      </c>
      <c r="H214">
        <f t="shared" si="102"/>
        <v>6.0958930027549252E-4</v>
      </c>
      <c r="I214">
        <f t="shared" si="103"/>
        <v>0.60958930027549252</v>
      </c>
      <c r="J214">
        <f t="shared" si="104"/>
        <v>12.187408974283002</v>
      </c>
      <c r="K214">
        <f t="shared" si="105"/>
        <v>1298.8399999999999</v>
      </c>
      <c r="L214">
        <f t="shared" si="106"/>
        <v>817.74965134135198</v>
      </c>
      <c r="M214">
        <f t="shared" si="107"/>
        <v>82.800533685117017</v>
      </c>
      <c r="N214">
        <f t="shared" si="108"/>
        <v>131.5129208495195</v>
      </c>
      <c r="O214">
        <f t="shared" si="109"/>
        <v>4.2993846853320292E-2</v>
      </c>
      <c r="P214">
        <f t="shared" si="110"/>
        <v>2.7633687600648771</v>
      </c>
      <c r="Q214">
        <f t="shared" si="111"/>
        <v>4.262566046569706E-2</v>
      </c>
      <c r="R214">
        <f t="shared" si="112"/>
        <v>2.667385494705474E-2</v>
      </c>
      <c r="S214">
        <f t="shared" si="113"/>
        <v>226.11554623549173</v>
      </c>
      <c r="T214">
        <f t="shared" si="114"/>
        <v>33.536543088990925</v>
      </c>
      <c r="U214">
        <f t="shared" si="115"/>
        <v>32.047499999999999</v>
      </c>
      <c r="V214">
        <f t="shared" si="116"/>
        <v>4.787936202388698</v>
      </c>
      <c r="W214">
        <f t="shared" si="117"/>
        <v>69.969606538056468</v>
      </c>
      <c r="X214">
        <f t="shared" si="118"/>
        <v>3.3984381011416382</v>
      </c>
      <c r="Y214">
        <f t="shared" si="119"/>
        <v>4.8570204540070243</v>
      </c>
      <c r="Z214">
        <f t="shared" si="120"/>
        <v>1.3894981012470597</v>
      </c>
      <c r="AA214">
        <f t="shared" si="121"/>
        <v>-26.88288814214922</v>
      </c>
      <c r="AB214">
        <f t="shared" si="122"/>
        <v>37.754936320984136</v>
      </c>
      <c r="AC214">
        <f t="shared" si="123"/>
        <v>3.1037710563014338</v>
      </c>
      <c r="AD214">
        <f t="shared" si="124"/>
        <v>240.09136547062809</v>
      </c>
      <c r="AE214">
        <f t="shared" si="125"/>
        <v>22.593319350250393</v>
      </c>
      <c r="AF214">
        <f t="shared" si="126"/>
        <v>0.60908940121530719</v>
      </c>
      <c r="AG214">
        <f t="shared" si="127"/>
        <v>12.187408974283002</v>
      </c>
      <c r="AH214">
        <v>1365.319397279231</v>
      </c>
      <c r="AI214">
        <v>1347.0213333333329</v>
      </c>
      <c r="AJ214">
        <v>1.7001483039820651</v>
      </c>
      <c r="AK214">
        <v>63.968165495996793</v>
      </c>
      <c r="AL214">
        <f t="shared" si="128"/>
        <v>0.60958930027549252</v>
      </c>
      <c r="AM214">
        <v>33.020046260472739</v>
      </c>
      <c r="AN214">
        <v>33.563785454545439</v>
      </c>
      <c r="AO214">
        <v>9.8743369991873744E-6</v>
      </c>
      <c r="AP214">
        <v>93.478074377991348</v>
      </c>
      <c r="AQ214">
        <v>81</v>
      </c>
      <c r="AR214">
        <v>12</v>
      </c>
      <c r="AS214">
        <f t="shared" si="129"/>
        <v>1</v>
      </c>
      <c r="AT214">
        <f t="shared" si="130"/>
        <v>0</v>
      </c>
      <c r="AU214">
        <f t="shared" si="131"/>
        <v>47327.738465795148</v>
      </c>
      <c r="AV214">
        <f t="shared" si="132"/>
        <v>1199.9962499999999</v>
      </c>
      <c r="AW214">
        <f t="shared" si="133"/>
        <v>1025.922313593519</v>
      </c>
      <c r="AX214">
        <f t="shared" si="134"/>
        <v>0.85493793300897325</v>
      </c>
      <c r="AY214">
        <f t="shared" si="135"/>
        <v>0.18843021070731825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1674758649.2874999</v>
      </c>
      <c r="BF214">
        <v>1298.8399999999999</v>
      </c>
      <c r="BG214">
        <v>1320.425</v>
      </c>
      <c r="BH214">
        <v>33.563450000000003</v>
      </c>
      <c r="BI214">
        <v>33.020099999999999</v>
      </c>
      <c r="BJ214">
        <v>1305.7</v>
      </c>
      <c r="BK214">
        <v>33.280837499999997</v>
      </c>
      <c r="BL214">
        <v>650.01887499999998</v>
      </c>
      <c r="BM214">
        <v>101.154</v>
      </c>
      <c r="BN214">
        <v>0.1001351125</v>
      </c>
      <c r="BO214">
        <v>32.300924999999999</v>
      </c>
      <c r="BP214">
        <v>32.047499999999999</v>
      </c>
      <c r="BQ214">
        <v>999.9</v>
      </c>
      <c r="BR214">
        <v>0</v>
      </c>
      <c r="BS214">
        <v>0</v>
      </c>
      <c r="BT214">
        <v>8977.8125</v>
      </c>
      <c r="BU214">
        <v>0</v>
      </c>
      <c r="BV214">
        <v>180.24962500000001</v>
      </c>
      <c r="BW214">
        <v>-21.587299999999999</v>
      </c>
      <c r="BX214">
        <v>1343.9449999999999</v>
      </c>
      <c r="BY214">
        <v>1365.5162499999999</v>
      </c>
      <c r="BZ214">
        <v>0.54336212500000003</v>
      </c>
      <c r="CA214">
        <v>1320.425</v>
      </c>
      <c r="CB214">
        <v>33.020099999999999</v>
      </c>
      <c r="CC214">
        <v>3.3950749999999998</v>
      </c>
      <c r="CD214">
        <v>3.3401100000000001</v>
      </c>
      <c r="CE214">
        <v>26.103987499999999</v>
      </c>
      <c r="CF214">
        <v>25.828212499999999</v>
      </c>
      <c r="CG214">
        <v>1199.9962499999999</v>
      </c>
      <c r="CH214">
        <v>0.49998874999999998</v>
      </c>
      <c r="CI214">
        <v>0.50001125000000002</v>
      </c>
      <c r="CJ214">
        <v>0</v>
      </c>
      <c r="CK214">
        <v>863.57275000000004</v>
      </c>
      <c r="CL214">
        <v>4.9990899999999998</v>
      </c>
      <c r="CM214">
        <v>8923.4975000000013</v>
      </c>
      <c r="CN214">
        <v>9557.7949999999983</v>
      </c>
      <c r="CO214">
        <v>41.226374999999997</v>
      </c>
      <c r="CP214">
        <v>42.936999999999998</v>
      </c>
      <c r="CQ214">
        <v>42.061999999999998</v>
      </c>
      <c r="CR214">
        <v>41.936999999999998</v>
      </c>
      <c r="CS214">
        <v>42.617125000000001</v>
      </c>
      <c r="CT214">
        <v>597.48125000000005</v>
      </c>
      <c r="CU214">
        <v>597.51499999999999</v>
      </c>
      <c r="CV214">
        <v>0</v>
      </c>
      <c r="CW214">
        <v>1674758668.5999999</v>
      </c>
      <c r="CX214">
        <v>0</v>
      </c>
      <c r="CY214">
        <v>1674757564.0999999</v>
      </c>
      <c r="CZ214" t="s">
        <v>356</v>
      </c>
      <c r="DA214">
        <v>1674757564.0999999</v>
      </c>
      <c r="DB214">
        <v>1674757561.0999999</v>
      </c>
      <c r="DC214">
        <v>36</v>
      </c>
      <c r="DD214">
        <v>6.9000000000000006E-2</v>
      </c>
      <c r="DE214">
        <v>-3.7999999999999999E-2</v>
      </c>
      <c r="DF214">
        <v>-5.3319999999999999</v>
      </c>
      <c r="DG214">
        <v>0.27300000000000002</v>
      </c>
      <c r="DH214">
        <v>415</v>
      </c>
      <c r="DI214">
        <v>32</v>
      </c>
      <c r="DJ214">
        <v>0.52</v>
      </c>
      <c r="DK214">
        <v>0.2</v>
      </c>
      <c r="DL214">
        <v>-21.4440375</v>
      </c>
      <c r="DM214">
        <v>-1.062120450281365</v>
      </c>
      <c r="DN214">
        <v>0.1164547909866742</v>
      </c>
      <c r="DO214">
        <v>0</v>
      </c>
      <c r="DP214">
        <v>0.54386135000000002</v>
      </c>
      <c r="DQ214">
        <v>-9.7460262664167824E-3</v>
      </c>
      <c r="DR214">
        <v>1.7831300506412891E-3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3.2982</v>
      </c>
      <c r="EB214">
        <v>2.6252</v>
      </c>
      <c r="EC214">
        <v>0.221445</v>
      </c>
      <c r="ED214">
        <v>0.22148899999999999</v>
      </c>
      <c r="EE214">
        <v>0.13825699999999999</v>
      </c>
      <c r="EF214">
        <v>0.13564300000000001</v>
      </c>
      <c r="EG214">
        <v>23555.7</v>
      </c>
      <c r="EH214">
        <v>23958.1</v>
      </c>
      <c r="EI214">
        <v>28149</v>
      </c>
      <c r="EJ214">
        <v>29617.5</v>
      </c>
      <c r="EK214">
        <v>33392.699999999997</v>
      </c>
      <c r="EL214">
        <v>35554</v>
      </c>
      <c r="EM214">
        <v>39735.800000000003</v>
      </c>
      <c r="EN214">
        <v>42336.7</v>
      </c>
      <c r="EO214">
        <v>2.11145</v>
      </c>
      <c r="EP214">
        <v>2.21285</v>
      </c>
      <c r="EQ214">
        <v>0.118148</v>
      </c>
      <c r="ER214">
        <v>0</v>
      </c>
      <c r="ES214">
        <v>30.1327</v>
      </c>
      <c r="ET214">
        <v>999.9</v>
      </c>
      <c r="EU214">
        <v>67.7</v>
      </c>
      <c r="EV214">
        <v>35.299999999999997</v>
      </c>
      <c r="EW214">
        <v>38.434100000000001</v>
      </c>
      <c r="EX214">
        <v>56.544699999999999</v>
      </c>
      <c r="EY214">
        <v>-3.8982399999999999</v>
      </c>
      <c r="EZ214">
        <v>2</v>
      </c>
      <c r="FA214">
        <v>0.33022899999999999</v>
      </c>
      <c r="FB214">
        <v>-0.45746199999999998</v>
      </c>
      <c r="FC214">
        <v>20.2745</v>
      </c>
      <c r="FD214">
        <v>5.2201399999999998</v>
      </c>
      <c r="FE214">
        <v>12.0046</v>
      </c>
      <c r="FF214">
        <v>4.9867499999999998</v>
      </c>
      <c r="FG214">
        <v>3.2844799999999998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1.86219</v>
      </c>
      <c r="FN214">
        <v>1.8643000000000001</v>
      </c>
      <c r="FO214">
        <v>1.8603499999999999</v>
      </c>
      <c r="FP214">
        <v>1.8610199999999999</v>
      </c>
      <c r="FQ214">
        <v>1.86019</v>
      </c>
      <c r="FR214">
        <v>1.86188</v>
      </c>
      <c r="FS214">
        <v>1.8585100000000001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-6.86</v>
      </c>
      <c r="GH214">
        <v>0.28270000000000001</v>
      </c>
      <c r="GI214">
        <v>-3.9704311847748919</v>
      </c>
      <c r="GJ214">
        <v>-4.001498376286535E-3</v>
      </c>
      <c r="GK214">
        <v>2.0240158909263329E-6</v>
      </c>
      <c r="GL214">
        <v>-5.0118485733500383E-10</v>
      </c>
      <c r="GM214">
        <v>-5.8397261604675788E-2</v>
      </c>
      <c r="GN214">
        <v>3.5264372609216709E-3</v>
      </c>
      <c r="GO214">
        <v>5.1992710767976636E-4</v>
      </c>
      <c r="GP214">
        <v>-9.5545545698783704E-6</v>
      </c>
      <c r="GQ214">
        <v>7</v>
      </c>
      <c r="GR214">
        <v>2079</v>
      </c>
      <c r="GS214">
        <v>3</v>
      </c>
      <c r="GT214">
        <v>32</v>
      </c>
      <c r="GU214">
        <v>18.100000000000001</v>
      </c>
      <c r="GV214">
        <v>18.2</v>
      </c>
      <c r="GW214">
        <v>3.5009800000000002</v>
      </c>
      <c r="GX214">
        <v>2.52197</v>
      </c>
      <c r="GY214">
        <v>2.04834</v>
      </c>
      <c r="GZ214">
        <v>2.6171899999999999</v>
      </c>
      <c r="HA214">
        <v>2.1972700000000001</v>
      </c>
      <c r="HB214">
        <v>2.33887</v>
      </c>
      <c r="HC214">
        <v>39.666899999999998</v>
      </c>
      <c r="HD214">
        <v>14.1408</v>
      </c>
      <c r="HE214">
        <v>18</v>
      </c>
      <c r="HF214">
        <v>600.41099999999994</v>
      </c>
      <c r="HG214">
        <v>755.95</v>
      </c>
      <c r="HH214">
        <v>31.000900000000001</v>
      </c>
      <c r="HI214">
        <v>31.634899999999998</v>
      </c>
      <c r="HJ214">
        <v>30.0002</v>
      </c>
      <c r="HK214">
        <v>31.569199999999999</v>
      </c>
      <c r="HL214">
        <v>31.574400000000001</v>
      </c>
      <c r="HM214">
        <v>70.0197</v>
      </c>
      <c r="HN214">
        <v>19.629300000000001</v>
      </c>
      <c r="HO214">
        <v>100</v>
      </c>
      <c r="HP214">
        <v>31</v>
      </c>
      <c r="HQ214">
        <v>1337.54</v>
      </c>
      <c r="HR214">
        <v>32.985599999999998</v>
      </c>
      <c r="HS214">
        <v>99.192599999999999</v>
      </c>
      <c r="HT214">
        <v>98.172300000000007</v>
      </c>
    </row>
    <row r="215" spans="1:228" x14ac:dyDescent="0.2">
      <c r="A215">
        <v>200</v>
      </c>
      <c r="B215">
        <v>1674758655.5999999</v>
      </c>
      <c r="C215">
        <v>798.5</v>
      </c>
      <c r="D215" t="s">
        <v>758</v>
      </c>
      <c r="E215" t="s">
        <v>759</v>
      </c>
      <c r="F215">
        <v>4</v>
      </c>
      <c r="G215">
        <v>1674758653.5999999</v>
      </c>
      <c r="H215">
        <f t="shared" si="102"/>
        <v>6.0358956447654057E-4</v>
      </c>
      <c r="I215">
        <f t="shared" si="103"/>
        <v>0.60358956447654055</v>
      </c>
      <c r="J215">
        <f t="shared" si="104"/>
        <v>12.213979322038265</v>
      </c>
      <c r="K215">
        <f t="shared" si="105"/>
        <v>1305.99</v>
      </c>
      <c r="L215">
        <f t="shared" si="106"/>
        <v>819.15633256278704</v>
      </c>
      <c r="M215">
        <f t="shared" si="107"/>
        <v>82.943324147290483</v>
      </c>
      <c r="N215">
        <f t="shared" si="108"/>
        <v>132.23745895270497</v>
      </c>
      <c r="O215">
        <f t="shared" si="109"/>
        <v>4.2558675377000588E-2</v>
      </c>
      <c r="P215">
        <f t="shared" si="110"/>
        <v>2.7660289785965189</v>
      </c>
      <c r="Q215">
        <f t="shared" si="111"/>
        <v>4.2198214710206183E-2</v>
      </c>
      <c r="R215">
        <f t="shared" si="112"/>
        <v>2.6406015558396993E-2</v>
      </c>
      <c r="S215">
        <f t="shared" si="113"/>
        <v>226.11573009264643</v>
      </c>
      <c r="T215">
        <f t="shared" si="114"/>
        <v>33.538958929639989</v>
      </c>
      <c r="U215">
        <f t="shared" si="115"/>
        <v>32.047528571428572</v>
      </c>
      <c r="V215">
        <f t="shared" si="116"/>
        <v>4.7879439425551862</v>
      </c>
      <c r="W215">
        <f t="shared" si="117"/>
        <v>69.956827067394812</v>
      </c>
      <c r="X215">
        <f t="shared" si="118"/>
        <v>3.3981772194941451</v>
      </c>
      <c r="Y215">
        <f t="shared" si="119"/>
        <v>4.8575347995992137</v>
      </c>
      <c r="Z215">
        <f t="shared" si="120"/>
        <v>1.3897667230610411</v>
      </c>
      <c r="AA215">
        <f t="shared" si="121"/>
        <v>-26.618299793415439</v>
      </c>
      <c r="AB215">
        <f t="shared" si="122"/>
        <v>38.066625358302367</v>
      </c>
      <c r="AC215">
        <f t="shared" si="123"/>
        <v>3.1264140739857371</v>
      </c>
      <c r="AD215">
        <f t="shared" si="124"/>
        <v>240.69046973151907</v>
      </c>
      <c r="AE215">
        <f t="shared" si="125"/>
        <v>22.7575326165395</v>
      </c>
      <c r="AF215">
        <f t="shared" si="126"/>
        <v>0.60472947891458706</v>
      </c>
      <c r="AG215">
        <f t="shared" si="127"/>
        <v>12.213979322038265</v>
      </c>
      <c r="AH215">
        <v>1372.3545343234539</v>
      </c>
      <c r="AI215">
        <v>1353.9324242424241</v>
      </c>
      <c r="AJ215">
        <v>1.725240057692381</v>
      </c>
      <c r="AK215">
        <v>63.968165495996793</v>
      </c>
      <c r="AL215">
        <f t="shared" si="128"/>
        <v>0.60358956447654055</v>
      </c>
      <c r="AM215">
        <v>33.021171302497542</v>
      </c>
      <c r="AN215">
        <v>33.559753939393943</v>
      </c>
      <c r="AO215">
        <v>-2.2270011113386201E-5</v>
      </c>
      <c r="AP215">
        <v>93.478074377991348</v>
      </c>
      <c r="AQ215">
        <v>80</v>
      </c>
      <c r="AR215">
        <v>12</v>
      </c>
      <c r="AS215">
        <f t="shared" si="129"/>
        <v>1</v>
      </c>
      <c r="AT215">
        <f t="shared" si="130"/>
        <v>0</v>
      </c>
      <c r="AU215">
        <f t="shared" si="131"/>
        <v>47400.764312590771</v>
      </c>
      <c r="AV215">
        <f t="shared" si="132"/>
        <v>1199.997142857143</v>
      </c>
      <c r="AW215">
        <f t="shared" si="133"/>
        <v>1025.9230850220968</v>
      </c>
      <c r="AX215">
        <f t="shared" si="134"/>
        <v>0.8549379397516037</v>
      </c>
      <c r="AY215">
        <f t="shared" si="135"/>
        <v>0.18843022372059515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1674758653.5999999</v>
      </c>
      <c r="BF215">
        <v>1305.99</v>
      </c>
      <c r="BG215">
        <v>1327.725714285714</v>
      </c>
      <c r="BH215">
        <v>33.560728571428569</v>
      </c>
      <c r="BI215">
        <v>33.021257142857152</v>
      </c>
      <c r="BJ215">
        <v>1312.8585714285709</v>
      </c>
      <c r="BK215">
        <v>33.278071428571423</v>
      </c>
      <c r="BL215">
        <v>650.00771428571431</v>
      </c>
      <c r="BM215">
        <v>101.1545714285714</v>
      </c>
      <c r="BN215">
        <v>0.1000009285714286</v>
      </c>
      <c r="BO215">
        <v>32.302799999999998</v>
      </c>
      <c r="BP215">
        <v>32.047528571428572</v>
      </c>
      <c r="BQ215">
        <v>999.89999999999986</v>
      </c>
      <c r="BR215">
        <v>0</v>
      </c>
      <c r="BS215">
        <v>0</v>
      </c>
      <c r="BT215">
        <v>8991.8771428571436</v>
      </c>
      <c r="BU215">
        <v>0</v>
      </c>
      <c r="BV215">
        <v>180.72771428571431</v>
      </c>
      <c r="BW215">
        <v>-21.737014285714281</v>
      </c>
      <c r="BX215">
        <v>1351.341428571428</v>
      </c>
      <c r="BY215">
        <v>1373.0671428571429</v>
      </c>
      <c r="BZ215">
        <v>0.53946957142857144</v>
      </c>
      <c r="CA215">
        <v>1327.725714285714</v>
      </c>
      <c r="CB215">
        <v>33.021257142857152</v>
      </c>
      <c r="CC215">
        <v>3.394821428571428</v>
      </c>
      <c r="CD215">
        <v>3.340252857142858</v>
      </c>
      <c r="CE215">
        <v>26.102714285714281</v>
      </c>
      <c r="CF215">
        <v>25.82891428571428</v>
      </c>
      <c r="CG215">
        <v>1199.997142857143</v>
      </c>
      <c r="CH215">
        <v>0.49998700000000001</v>
      </c>
      <c r="CI215">
        <v>0.50001300000000004</v>
      </c>
      <c r="CJ215">
        <v>0</v>
      </c>
      <c r="CK215">
        <v>864.52271428571453</v>
      </c>
      <c r="CL215">
        <v>4.9990899999999998</v>
      </c>
      <c r="CM215">
        <v>8934.1271428571436</v>
      </c>
      <c r="CN215">
        <v>9557.7899999999991</v>
      </c>
      <c r="CO215">
        <v>41.222999999999999</v>
      </c>
      <c r="CP215">
        <v>42.936999999999998</v>
      </c>
      <c r="CQ215">
        <v>42.061999999999998</v>
      </c>
      <c r="CR215">
        <v>41.936999999999998</v>
      </c>
      <c r="CS215">
        <v>42.625</v>
      </c>
      <c r="CT215">
        <v>597.48142857142864</v>
      </c>
      <c r="CU215">
        <v>597.51571428571435</v>
      </c>
      <c r="CV215">
        <v>0</v>
      </c>
      <c r="CW215">
        <v>1674758672.2</v>
      </c>
      <c r="CX215">
        <v>0</v>
      </c>
      <c r="CY215">
        <v>1674757564.0999999</v>
      </c>
      <c r="CZ215" t="s">
        <v>356</v>
      </c>
      <c r="DA215">
        <v>1674757564.0999999</v>
      </c>
      <c r="DB215">
        <v>1674757561.0999999</v>
      </c>
      <c r="DC215">
        <v>36</v>
      </c>
      <c r="DD215">
        <v>6.9000000000000006E-2</v>
      </c>
      <c r="DE215">
        <v>-3.7999999999999999E-2</v>
      </c>
      <c r="DF215">
        <v>-5.3319999999999999</v>
      </c>
      <c r="DG215">
        <v>0.27300000000000002</v>
      </c>
      <c r="DH215">
        <v>415</v>
      </c>
      <c r="DI215">
        <v>32</v>
      </c>
      <c r="DJ215">
        <v>0.52</v>
      </c>
      <c r="DK215">
        <v>0.2</v>
      </c>
      <c r="DL215">
        <v>-21.530452499999999</v>
      </c>
      <c r="DM215">
        <v>-1.031269418386473</v>
      </c>
      <c r="DN215">
        <v>0.11324772621889589</v>
      </c>
      <c r="DO215">
        <v>0</v>
      </c>
      <c r="DP215">
        <v>0.54317357499999996</v>
      </c>
      <c r="DQ215">
        <v>-1.6918592870545011E-2</v>
      </c>
      <c r="DR215">
        <v>2.218838230780922E-3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3.2980499999999999</v>
      </c>
      <c r="EB215">
        <v>2.6252200000000001</v>
      </c>
      <c r="EC215">
        <v>0.222137</v>
      </c>
      <c r="ED215">
        <v>0.22217500000000001</v>
      </c>
      <c r="EE215">
        <v>0.13825100000000001</v>
      </c>
      <c r="EF215">
        <v>0.13564599999999999</v>
      </c>
      <c r="EG215">
        <v>23534.2</v>
      </c>
      <c r="EH215">
        <v>23937.5</v>
      </c>
      <c r="EI215">
        <v>28148.5</v>
      </c>
      <c r="EJ215">
        <v>29618.2</v>
      </c>
      <c r="EK215">
        <v>33392.1</v>
      </c>
      <c r="EL215">
        <v>35554.699999999997</v>
      </c>
      <c r="EM215">
        <v>39734.800000000003</v>
      </c>
      <c r="EN215">
        <v>42337.7</v>
      </c>
      <c r="EO215">
        <v>2.1117699999999999</v>
      </c>
      <c r="EP215">
        <v>2.2124999999999999</v>
      </c>
      <c r="EQ215">
        <v>0.117578</v>
      </c>
      <c r="ER215">
        <v>0</v>
      </c>
      <c r="ES215">
        <v>30.135999999999999</v>
      </c>
      <c r="ET215">
        <v>999.9</v>
      </c>
      <c r="EU215">
        <v>67.7</v>
      </c>
      <c r="EV215">
        <v>35.299999999999997</v>
      </c>
      <c r="EW215">
        <v>38.437199999999997</v>
      </c>
      <c r="EX215">
        <v>56.844700000000003</v>
      </c>
      <c r="EY215">
        <v>-3.7019199999999999</v>
      </c>
      <c r="EZ215">
        <v>2</v>
      </c>
      <c r="FA215">
        <v>0.33028200000000002</v>
      </c>
      <c r="FB215">
        <v>-0.45512799999999998</v>
      </c>
      <c r="FC215">
        <v>20.2745</v>
      </c>
      <c r="FD215">
        <v>5.2204300000000003</v>
      </c>
      <c r="FE215">
        <v>12.004300000000001</v>
      </c>
      <c r="FF215">
        <v>4.9865500000000003</v>
      </c>
      <c r="FG215">
        <v>3.2844799999999998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1.86219</v>
      </c>
      <c r="FN215">
        <v>1.8642700000000001</v>
      </c>
      <c r="FO215">
        <v>1.8603499999999999</v>
      </c>
      <c r="FP215">
        <v>1.8610199999999999</v>
      </c>
      <c r="FQ215">
        <v>1.86019</v>
      </c>
      <c r="FR215">
        <v>1.86188</v>
      </c>
      <c r="FS215">
        <v>1.8585100000000001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-6.87</v>
      </c>
      <c r="GH215">
        <v>0.28270000000000001</v>
      </c>
      <c r="GI215">
        <v>-3.9704311847748919</v>
      </c>
      <c r="GJ215">
        <v>-4.001498376286535E-3</v>
      </c>
      <c r="GK215">
        <v>2.0240158909263329E-6</v>
      </c>
      <c r="GL215">
        <v>-5.0118485733500383E-10</v>
      </c>
      <c r="GM215">
        <v>-5.8397261604675788E-2</v>
      </c>
      <c r="GN215">
        <v>3.5264372609216709E-3</v>
      </c>
      <c r="GO215">
        <v>5.1992710767976636E-4</v>
      </c>
      <c r="GP215">
        <v>-9.5545545698783704E-6</v>
      </c>
      <c r="GQ215">
        <v>7</v>
      </c>
      <c r="GR215">
        <v>2079</v>
      </c>
      <c r="GS215">
        <v>3</v>
      </c>
      <c r="GT215">
        <v>32</v>
      </c>
      <c r="GU215">
        <v>18.2</v>
      </c>
      <c r="GV215">
        <v>18.2</v>
      </c>
      <c r="GW215">
        <v>3.5156200000000002</v>
      </c>
      <c r="GX215">
        <v>2.52563</v>
      </c>
      <c r="GY215">
        <v>2.04834</v>
      </c>
      <c r="GZ215">
        <v>2.6171899999999999</v>
      </c>
      <c r="HA215">
        <v>2.1972700000000001</v>
      </c>
      <c r="HB215">
        <v>2.32666</v>
      </c>
      <c r="HC215">
        <v>39.666899999999998</v>
      </c>
      <c r="HD215">
        <v>14.132</v>
      </c>
      <c r="HE215">
        <v>18</v>
      </c>
      <c r="HF215">
        <v>600.65</v>
      </c>
      <c r="HG215">
        <v>755.61199999999997</v>
      </c>
      <c r="HH215">
        <v>31.000800000000002</v>
      </c>
      <c r="HI215">
        <v>31.634899999999998</v>
      </c>
      <c r="HJ215">
        <v>30.0002</v>
      </c>
      <c r="HK215">
        <v>31.569199999999999</v>
      </c>
      <c r="HL215">
        <v>31.574400000000001</v>
      </c>
      <c r="HM215">
        <v>70.297899999999998</v>
      </c>
      <c r="HN215">
        <v>19.629300000000001</v>
      </c>
      <c r="HO215">
        <v>100</v>
      </c>
      <c r="HP215">
        <v>31</v>
      </c>
      <c r="HQ215">
        <v>1344.21</v>
      </c>
      <c r="HR215">
        <v>32.985599999999998</v>
      </c>
      <c r="HS215">
        <v>99.190299999999993</v>
      </c>
      <c r="HT215">
        <v>98.174599999999998</v>
      </c>
    </row>
    <row r="216" spans="1:228" x14ac:dyDescent="0.2">
      <c r="A216">
        <v>201</v>
      </c>
      <c r="B216">
        <v>1674758659.5999999</v>
      </c>
      <c r="C216">
        <v>802.5</v>
      </c>
      <c r="D216" t="s">
        <v>760</v>
      </c>
      <c r="E216" t="s">
        <v>761</v>
      </c>
      <c r="F216">
        <v>4</v>
      </c>
      <c r="G216">
        <v>1674758657.2874999</v>
      </c>
      <c r="H216">
        <f t="shared" si="102"/>
        <v>6.0088774134188017E-4</v>
      </c>
      <c r="I216">
        <f t="shared" si="103"/>
        <v>0.60088774134188017</v>
      </c>
      <c r="J216">
        <f t="shared" si="104"/>
        <v>12.015651036070027</v>
      </c>
      <c r="K216">
        <f t="shared" si="105"/>
        <v>1312.22</v>
      </c>
      <c r="L216">
        <f t="shared" si="106"/>
        <v>830.37978607314517</v>
      </c>
      <c r="M216">
        <f t="shared" si="107"/>
        <v>84.0799614897156</v>
      </c>
      <c r="N216">
        <f t="shared" si="108"/>
        <v>132.86860893831525</v>
      </c>
      <c r="O216">
        <f t="shared" si="109"/>
        <v>4.2342326235082994E-2</v>
      </c>
      <c r="P216">
        <f t="shared" si="110"/>
        <v>2.7695195924970903</v>
      </c>
      <c r="Q216">
        <f t="shared" si="111"/>
        <v>4.1985950157376474E-2</v>
      </c>
      <c r="R216">
        <f t="shared" si="112"/>
        <v>2.62729876901024E-2</v>
      </c>
      <c r="S216">
        <f t="shared" si="113"/>
        <v>226.11636186057439</v>
      </c>
      <c r="T216">
        <f t="shared" si="114"/>
        <v>33.536075026962564</v>
      </c>
      <c r="U216">
        <f t="shared" si="115"/>
        <v>32.049587500000001</v>
      </c>
      <c r="V216">
        <f t="shared" si="116"/>
        <v>4.788501746978918</v>
      </c>
      <c r="W216">
        <f t="shared" si="117"/>
        <v>69.960999971281538</v>
      </c>
      <c r="X216">
        <f t="shared" si="118"/>
        <v>3.397960108104169</v>
      </c>
      <c r="Y216">
        <f t="shared" si="119"/>
        <v>4.8569347343505758</v>
      </c>
      <c r="Z216">
        <f t="shared" si="120"/>
        <v>1.3905416388747489</v>
      </c>
      <c r="AA216">
        <f t="shared" si="121"/>
        <v>-26.499149393176914</v>
      </c>
      <c r="AB216">
        <f t="shared" si="122"/>
        <v>37.48062816645303</v>
      </c>
      <c r="AC216">
        <f t="shared" si="123"/>
        <v>3.0744043578289117</v>
      </c>
      <c r="AD216">
        <f t="shared" si="124"/>
        <v>240.17224499167941</v>
      </c>
      <c r="AE216">
        <f t="shared" si="125"/>
        <v>22.6851771275287</v>
      </c>
      <c r="AF216">
        <f t="shared" si="126"/>
        <v>0.60047965635239098</v>
      </c>
      <c r="AG216">
        <f t="shared" si="127"/>
        <v>12.015651036070027</v>
      </c>
      <c r="AH216">
        <v>1379.246494018508</v>
      </c>
      <c r="AI216">
        <v>1360.9464848484849</v>
      </c>
      <c r="AJ216">
        <v>1.742313468622271</v>
      </c>
      <c r="AK216">
        <v>63.968165495996793</v>
      </c>
      <c r="AL216">
        <f t="shared" si="128"/>
        <v>0.60088774134188017</v>
      </c>
      <c r="AM216">
        <v>33.022349730122961</v>
      </c>
      <c r="AN216">
        <v>33.558496363636351</v>
      </c>
      <c r="AO216">
        <v>-1.6597907636504621E-5</v>
      </c>
      <c r="AP216">
        <v>93.478074377991348</v>
      </c>
      <c r="AQ216">
        <v>81</v>
      </c>
      <c r="AR216">
        <v>12</v>
      </c>
      <c r="AS216">
        <f t="shared" si="129"/>
        <v>1</v>
      </c>
      <c r="AT216">
        <f t="shared" si="130"/>
        <v>0</v>
      </c>
      <c r="AU216">
        <f t="shared" si="131"/>
        <v>47497.359622564843</v>
      </c>
      <c r="AV216">
        <f t="shared" si="132"/>
        <v>1200</v>
      </c>
      <c r="AW216">
        <f t="shared" si="133"/>
        <v>1025.9255760935619</v>
      </c>
      <c r="AX216">
        <f t="shared" si="134"/>
        <v>0.85493798007796817</v>
      </c>
      <c r="AY216">
        <f t="shared" si="135"/>
        <v>0.18843030155047866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1674758657.2874999</v>
      </c>
      <c r="BF216">
        <v>1312.22</v>
      </c>
      <c r="BG216">
        <v>1333.8875</v>
      </c>
      <c r="BH216">
        <v>33.558500000000002</v>
      </c>
      <c r="BI216">
        <v>33.022812500000001</v>
      </c>
      <c r="BJ216">
        <v>1319.0987500000001</v>
      </c>
      <c r="BK216">
        <v>33.2759</v>
      </c>
      <c r="BL216">
        <v>650.00037499999996</v>
      </c>
      <c r="BM216">
        <v>101.154875</v>
      </c>
      <c r="BN216">
        <v>9.9951887500000003E-2</v>
      </c>
      <c r="BO216">
        <v>32.3006125</v>
      </c>
      <c r="BP216">
        <v>32.049587500000001</v>
      </c>
      <c r="BQ216">
        <v>999.9</v>
      </c>
      <c r="BR216">
        <v>0</v>
      </c>
      <c r="BS216">
        <v>0</v>
      </c>
      <c r="BT216">
        <v>9010.3912500000006</v>
      </c>
      <c r="BU216">
        <v>0</v>
      </c>
      <c r="BV216">
        <v>181.17237499999999</v>
      </c>
      <c r="BW216">
        <v>-21.667899999999999</v>
      </c>
      <c r="BX216">
        <v>1357.7874999999999</v>
      </c>
      <c r="BY216">
        <v>1379.4425000000001</v>
      </c>
      <c r="BZ216">
        <v>0.535683625</v>
      </c>
      <c r="CA216">
        <v>1333.8875</v>
      </c>
      <c r="CB216">
        <v>33.022812500000001</v>
      </c>
      <c r="CC216">
        <v>3.3946087500000002</v>
      </c>
      <c r="CD216">
        <v>3.3404212499999999</v>
      </c>
      <c r="CE216">
        <v>26.101675</v>
      </c>
      <c r="CF216">
        <v>25.829787499999998</v>
      </c>
      <c r="CG216">
        <v>1200</v>
      </c>
      <c r="CH216">
        <v>0.49998700000000001</v>
      </c>
      <c r="CI216">
        <v>0.50001300000000004</v>
      </c>
      <c r="CJ216">
        <v>0</v>
      </c>
      <c r="CK216">
        <v>865.38499999999999</v>
      </c>
      <c r="CL216">
        <v>4.9990899999999998</v>
      </c>
      <c r="CM216">
        <v>8943.6324999999997</v>
      </c>
      <c r="CN216">
        <v>9557.8024999999998</v>
      </c>
      <c r="CO216">
        <v>41.210624999999993</v>
      </c>
      <c r="CP216">
        <v>42.936999999999998</v>
      </c>
      <c r="CQ216">
        <v>42.023249999999997</v>
      </c>
      <c r="CR216">
        <v>41.936999999999998</v>
      </c>
      <c r="CS216">
        <v>42.625</v>
      </c>
      <c r="CT216">
        <v>597.48125000000005</v>
      </c>
      <c r="CU216">
        <v>597.51874999999995</v>
      </c>
      <c r="CV216">
        <v>0</v>
      </c>
      <c r="CW216">
        <v>1674758676.4000001</v>
      </c>
      <c r="CX216">
        <v>0</v>
      </c>
      <c r="CY216">
        <v>1674757564.0999999</v>
      </c>
      <c r="CZ216" t="s">
        <v>356</v>
      </c>
      <c r="DA216">
        <v>1674757564.0999999</v>
      </c>
      <c r="DB216">
        <v>1674757561.0999999</v>
      </c>
      <c r="DC216">
        <v>36</v>
      </c>
      <c r="DD216">
        <v>6.9000000000000006E-2</v>
      </c>
      <c r="DE216">
        <v>-3.7999999999999999E-2</v>
      </c>
      <c r="DF216">
        <v>-5.3319999999999999</v>
      </c>
      <c r="DG216">
        <v>0.27300000000000002</v>
      </c>
      <c r="DH216">
        <v>415</v>
      </c>
      <c r="DI216">
        <v>32</v>
      </c>
      <c r="DJ216">
        <v>0.52</v>
      </c>
      <c r="DK216">
        <v>0.2</v>
      </c>
      <c r="DL216">
        <v>-21.59238292682927</v>
      </c>
      <c r="DM216">
        <v>-0.74908013937282458</v>
      </c>
      <c r="DN216">
        <v>9.377324466938286E-2</v>
      </c>
      <c r="DO216">
        <v>0</v>
      </c>
      <c r="DP216">
        <v>0.54101263414634149</v>
      </c>
      <c r="DQ216">
        <v>-2.3168404181185709E-2</v>
      </c>
      <c r="DR216">
        <v>2.9402989208922019E-3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3.2981400000000001</v>
      </c>
      <c r="EB216">
        <v>2.6253700000000002</v>
      </c>
      <c r="EC216">
        <v>0.222828</v>
      </c>
      <c r="ED216">
        <v>0.222857</v>
      </c>
      <c r="EE216">
        <v>0.13825000000000001</v>
      </c>
      <c r="EF216">
        <v>0.13564899999999999</v>
      </c>
      <c r="EG216">
        <v>23513.4</v>
      </c>
      <c r="EH216">
        <v>23917</v>
      </c>
      <c r="EI216">
        <v>28148.6</v>
      </c>
      <c r="EJ216">
        <v>29618.799999999999</v>
      </c>
      <c r="EK216">
        <v>33392.400000000001</v>
      </c>
      <c r="EL216">
        <v>35555.4</v>
      </c>
      <c r="EM216">
        <v>39735</v>
      </c>
      <c r="EN216">
        <v>42338.6</v>
      </c>
      <c r="EO216">
        <v>2.1113</v>
      </c>
      <c r="EP216">
        <v>2.21265</v>
      </c>
      <c r="EQ216">
        <v>0.117697</v>
      </c>
      <c r="ER216">
        <v>0</v>
      </c>
      <c r="ES216">
        <v>30.139900000000001</v>
      </c>
      <c r="ET216">
        <v>999.9</v>
      </c>
      <c r="EU216">
        <v>67.7</v>
      </c>
      <c r="EV216">
        <v>35.299999999999997</v>
      </c>
      <c r="EW216">
        <v>38.436</v>
      </c>
      <c r="EX216">
        <v>56.994700000000002</v>
      </c>
      <c r="EY216">
        <v>-3.6859000000000002</v>
      </c>
      <c r="EZ216">
        <v>2</v>
      </c>
      <c r="FA216">
        <v>0.33068599999999998</v>
      </c>
      <c r="FB216">
        <v>-0.45230100000000001</v>
      </c>
      <c r="FC216">
        <v>20.2745</v>
      </c>
      <c r="FD216">
        <v>5.2204300000000003</v>
      </c>
      <c r="FE216">
        <v>12.0044</v>
      </c>
      <c r="FF216">
        <v>4.98665</v>
      </c>
      <c r="FG216">
        <v>3.2845499999999999</v>
      </c>
      <c r="FH216">
        <v>9999</v>
      </c>
      <c r="FI216">
        <v>9999</v>
      </c>
      <c r="FJ216">
        <v>9999</v>
      </c>
      <c r="FK216">
        <v>999.9</v>
      </c>
      <c r="FL216">
        <v>1.8658300000000001</v>
      </c>
      <c r="FM216">
        <v>1.8622000000000001</v>
      </c>
      <c r="FN216">
        <v>1.8642700000000001</v>
      </c>
      <c r="FO216">
        <v>1.8603499999999999</v>
      </c>
      <c r="FP216">
        <v>1.8610500000000001</v>
      </c>
      <c r="FQ216">
        <v>1.8602000000000001</v>
      </c>
      <c r="FR216">
        <v>1.86188</v>
      </c>
      <c r="FS216">
        <v>1.8585100000000001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-6.88</v>
      </c>
      <c r="GH216">
        <v>0.28260000000000002</v>
      </c>
      <c r="GI216">
        <v>-3.9704311847748919</v>
      </c>
      <c r="GJ216">
        <v>-4.001498376286535E-3</v>
      </c>
      <c r="GK216">
        <v>2.0240158909263329E-6</v>
      </c>
      <c r="GL216">
        <v>-5.0118485733500383E-10</v>
      </c>
      <c r="GM216">
        <v>-5.8397261604675788E-2</v>
      </c>
      <c r="GN216">
        <v>3.5264372609216709E-3</v>
      </c>
      <c r="GO216">
        <v>5.1992710767976636E-4</v>
      </c>
      <c r="GP216">
        <v>-9.5545545698783704E-6</v>
      </c>
      <c r="GQ216">
        <v>7</v>
      </c>
      <c r="GR216">
        <v>2079</v>
      </c>
      <c r="GS216">
        <v>3</v>
      </c>
      <c r="GT216">
        <v>32</v>
      </c>
      <c r="GU216">
        <v>18.3</v>
      </c>
      <c r="GV216">
        <v>18.3</v>
      </c>
      <c r="GW216">
        <v>3.5290499999999998</v>
      </c>
      <c r="GX216">
        <v>2.5268600000000001</v>
      </c>
      <c r="GY216">
        <v>2.04834</v>
      </c>
      <c r="GZ216">
        <v>2.6171899999999999</v>
      </c>
      <c r="HA216">
        <v>2.1972700000000001</v>
      </c>
      <c r="HB216">
        <v>2.2949199999999998</v>
      </c>
      <c r="HC216">
        <v>39.692</v>
      </c>
      <c r="HD216">
        <v>14.132</v>
      </c>
      <c r="HE216">
        <v>18</v>
      </c>
      <c r="HF216">
        <v>600.31600000000003</v>
      </c>
      <c r="HG216">
        <v>755.75599999999997</v>
      </c>
      <c r="HH216">
        <v>31.000800000000002</v>
      </c>
      <c r="HI216">
        <v>31.636500000000002</v>
      </c>
      <c r="HJ216">
        <v>30.0002</v>
      </c>
      <c r="HK216">
        <v>31.570799999999998</v>
      </c>
      <c r="HL216">
        <v>31.574400000000001</v>
      </c>
      <c r="HM216">
        <v>70.572599999999994</v>
      </c>
      <c r="HN216">
        <v>19.629300000000001</v>
      </c>
      <c r="HO216">
        <v>100</v>
      </c>
      <c r="HP216">
        <v>31</v>
      </c>
      <c r="HQ216">
        <v>1350.9</v>
      </c>
      <c r="HR216">
        <v>32.985599999999998</v>
      </c>
      <c r="HS216">
        <v>99.190799999999996</v>
      </c>
      <c r="HT216">
        <v>98.176699999999997</v>
      </c>
    </row>
    <row r="217" spans="1:228" x14ac:dyDescent="0.2">
      <c r="A217">
        <v>202</v>
      </c>
      <c r="B217">
        <v>1674758663.5999999</v>
      </c>
      <c r="C217">
        <v>806.5</v>
      </c>
      <c r="D217" t="s">
        <v>762</v>
      </c>
      <c r="E217" t="s">
        <v>763</v>
      </c>
      <c r="F217">
        <v>4</v>
      </c>
      <c r="G217">
        <v>1674758661.5999999</v>
      </c>
      <c r="H217">
        <f t="shared" si="102"/>
        <v>6.0649263440795567E-4</v>
      </c>
      <c r="I217">
        <f t="shared" si="103"/>
        <v>0.60649263440795564</v>
      </c>
      <c r="J217">
        <f t="shared" si="104"/>
        <v>12.469213706531725</v>
      </c>
      <c r="K217">
        <f t="shared" si="105"/>
        <v>1319.32</v>
      </c>
      <c r="L217">
        <f t="shared" si="106"/>
        <v>824.52484654894351</v>
      </c>
      <c r="M217">
        <f t="shared" si="107"/>
        <v>83.486742720546232</v>
      </c>
      <c r="N217">
        <f t="shared" si="108"/>
        <v>133.58691356250455</v>
      </c>
      <c r="O217">
        <f t="shared" si="109"/>
        <v>4.2735210186488098E-2</v>
      </c>
      <c r="P217">
        <f t="shared" si="110"/>
        <v>2.7647790297681474</v>
      </c>
      <c r="Q217">
        <f t="shared" si="111"/>
        <v>4.2371603886222658E-2</v>
      </c>
      <c r="R217">
        <f t="shared" si="112"/>
        <v>2.6514663026508699E-2</v>
      </c>
      <c r="S217">
        <f t="shared" si="113"/>
        <v>226.11419666413687</v>
      </c>
      <c r="T217">
        <f t="shared" si="114"/>
        <v>33.534790054484226</v>
      </c>
      <c r="U217">
        <f t="shared" si="115"/>
        <v>32.0518</v>
      </c>
      <c r="V217">
        <f t="shared" si="116"/>
        <v>4.7891012199938512</v>
      </c>
      <c r="W217">
        <f t="shared" si="117"/>
        <v>69.976299166818109</v>
      </c>
      <c r="X217">
        <f t="shared" si="118"/>
        <v>3.398377228986651</v>
      </c>
      <c r="Y217">
        <f t="shared" si="119"/>
        <v>4.8564689322668828</v>
      </c>
      <c r="Z217">
        <f t="shared" si="120"/>
        <v>1.3907239910072002</v>
      </c>
      <c r="AA217">
        <f t="shared" si="121"/>
        <v>-26.746325177390844</v>
      </c>
      <c r="AB217">
        <f t="shared" si="122"/>
        <v>36.833562292578449</v>
      </c>
      <c r="AC217">
        <f t="shared" si="123"/>
        <v>3.0265158983021183</v>
      </c>
      <c r="AD217">
        <f t="shared" si="124"/>
        <v>239.22794967762658</v>
      </c>
      <c r="AE217">
        <f t="shared" si="125"/>
        <v>22.692115164950533</v>
      </c>
      <c r="AF217">
        <f t="shared" si="126"/>
        <v>0.60614583689020629</v>
      </c>
      <c r="AG217">
        <f t="shared" si="127"/>
        <v>12.469213706531725</v>
      </c>
      <c r="AH217">
        <v>1386.091758087339</v>
      </c>
      <c r="AI217">
        <v>1367.6444848484839</v>
      </c>
      <c r="AJ217">
        <v>1.6695305779353271</v>
      </c>
      <c r="AK217">
        <v>63.968165495996793</v>
      </c>
      <c r="AL217">
        <f t="shared" si="128"/>
        <v>0.60649263440795564</v>
      </c>
      <c r="AM217">
        <v>33.023077052696188</v>
      </c>
      <c r="AN217">
        <v>33.563874545454553</v>
      </c>
      <c r="AO217">
        <v>4.1868052959447259E-5</v>
      </c>
      <c r="AP217">
        <v>93.478074377991348</v>
      </c>
      <c r="AQ217">
        <v>81</v>
      </c>
      <c r="AR217">
        <v>12</v>
      </c>
      <c r="AS217">
        <f t="shared" si="129"/>
        <v>1</v>
      </c>
      <c r="AT217">
        <f t="shared" si="130"/>
        <v>0</v>
      </c>
      <c r="AU217">
        <f t="shared" si="131"/>
        <v>47366.91347814539</v>
      </c>
      <c r="AV217">
        <f t="shared" si="132"/>
        <v>1199.988571428571</v>
      </c>
      <c r="AW217">
        <f t="shared" si="133"/>
        <v>1025.9157993078427</v>
      </c>
      <c r="AX217">
        <f t="shared" si="134"/>
        <v>0.85493797502296465</v>
      </c>
      <c r="AY217">
        <f t="shared" si="135"/>
        <v>0.18843029179432169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1674758661.5999999</v>
      </c>
      <c r="BF217">
        <v>1319.32</v>
      </c>
      <c r="BG217">
        <v>1341.004285714286</v>
      </c>
      <c r="BH217">
        <v>33.562771428571423</v>
      </c>
      <c r="BI217">
        <v>33.022042857142857</v>
      </c>
      <c r="BJ217">
        <v>1326.21</v>
      </c>
      <c r="BK217">
        <v>33.280128571428577</v>
      </c>
      <c r="BL217">
        <v>650.01400000000001</v>
      </c>
      <c r="BM217">
        <v>101.15428571428571</v>
      </c>
      <c r="BN217">
        <v>0.1000828714285714</v>
      </c>
      <c r="BO217">
        <v>32.298914285714297</v>
      </c>
      <c r="BP217">
        <v>32.0518</v>
      </c>
      <c r="BQ217">
        <v>999.89999999999986</v>
      </c>
      <c r="BR217">
        <v>0</v>
      </c>
      <c r="BS217">
        <v>0</v>
      </c>
      <c r="BT217">
        <v>8985.2685714285708</v>
      </c>
      <c r="BU217">
        <v>0</v>
      </c>
      <c r="BV217">
        <v>181.67028571428571</v>
      </c>
      <c r="BW217">
        <v>-21.681914285714281</v>
      </c>
      <c r="BX217">
        <v>1365.14</v>
      </c>
      <c r="BY217">
        <v>1386.798571428571</v>
      </c>
      <c r="BZ217">
        <v>0.54073714285714292</v>
      </c>
      <c r="CA217">
        <v>1341.004285714286</v>
      </c>
      <c r="CB217">
        <v>33.022042857142857</v>
      </c>
      <c r="CC217">
        <v>3.3950185714285719</v>
      </c>
      <c r="CD217">
        <v>3.340318571428571</v>
      </c>
      <c r="CE217">
        <v>26.1037</v>
      </c>
      <c r="CF217">
        <v>25.829271428571431</v>
      </c>
      <c r="CG217">
        <v>1199.988571428571</v>
      </c>
      <c r="CH217">
        <v>0.49998700000000001</v>
      </c>
      <c r="CI217">
        <v>0.50001300000000004</v>
      </c>
      <c r="CJ217">
        <v>0</v>
      </c>
      <c r="CK217">
        <v>866.2525714285714</v>
      </c>
      <c r="CL217">
        <v>4.9990899999999998</v>
      </c>
      <c r="CM217">
        <v>8954.6642857142851</v>
      </c>
      <c r="CN217">
        <v>9557.721428571429</v>
      </c>
      <c r="CO217">
        <v>41.241</v>
      </c>
      <c r="CP217">
        <v>42.936999999999998</v>
      </c>
      <c r="CQ217">
        <v>42.061999999999998</v>
      </c>
      <c r="CR217">
        <v>41.936999999999998</v>
      </c>
      <c r="CS217">
        <v>42.625</v>
      </c>
      <c r="CT217">
        <v>597.47571428571428</v>
      </c>
      <c r="CU217">
        <v>597.51285714285711</v>
      </c>
      <c r="CV217">
        <v>0</v>
      </c>
      <c r="CW217">
        <v>1674758680.5999999</v>
      </c>
      <c r="CX217">
        <v>0</v>
      </c>
      <c r="CY217">
        <v>1674757564.0999999</v>
      </c>
      <c r="CZ217" t="s">
        <v>356</v>
      </c>
      <c r="DA217">
        <v>1674757564.0999999</v>
      </c>
      <c r="DB217">
        <v>1674757561.0999999</v>
      </c>
      <c r="DC217">
        <v>36</v>
      </c>
      <c r="DD217">
        <v>6.9000000000000006E-2</v>
      </c>
      <c r="DE217">
        <v>-3.7999999999999999E-2</v>
      </c>
      <c r="DF217">
        <v>-5.3319999999999999</v>
      </c>
      <c r="DG217">
        <v>0.27300000000000002</v>
      </c>
      <c r="DH217">
        <v>415</v>
      </c>
      <c r="DI217">
        <v>32</v>
      </c>
      <c r="DJ217">
        <v>0.52</v>
      </c>
      <c r="DK217">
        <v>0.2</v>
      </c>
      <c r="DL217">
        <v>-21.620148780487799</v>
      </c>
      <c r="DM217">
        <v>-0.74291707317078326</v>
      </c>
      <c r="DN217">
        <v>9.2776356118411812E-2</v>
      </c>
      <c r="DO217">
        <v>0</v>
      </c>
      <c r="DP217">
        <v>0.540251731707317</v>
      </c>
      <c r="DQ217">
        <v>-1.8466703832752271E-2</v>
      </c>
      <c r="DR217">
        <v>3.0511317134625719E-3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3.2981099999999999</v>
      </c>
      <c r="EB217">
        <v>2.6252300000000002</v>
      </c>
      <c r="EC217">
        <v>0.223497</v>
      </c>
      <c r="ED217">
        <v>0.223524</v>
      </c>
      <c r="EE217">
        <v>0.13825899999999999</v>
      </c>
      <c r="EF217">
        <v>0.13564499999999999</v>
      </c>
      <c r="EG217">
        <v>23493.5</v>
      </c>
      <c r="EH217">
        <v>23895.9</v>
      </c>
      <c r="EI217">
        <v>28149</v>
      </c>
      <c r="EJ217">
        <v>29618.3</v>
      </c>
      <c r="EK217">
        <v>33392.9</v>
      </c>
      <c r="EL217">
        <v>35554.9</v>
      </c>
      <c r="EM217">
        <v>39736</v>
      </c>
      <c r="EN217">
        <v>42337.8</v>
      </c>
      <c r="EO217">
        <v>2.1116199999999998</v>
      </c>
      <c r="EP217">
        <v>2.2127500000000002</v>
      </c>
      <c r="EQ217">
        <v>0.117358</v>
      </c>
      <c r="ER217">
        <v>0</v>
      </c>
      <c r="ES217">
        <v>30.1419</v>
      </c>
      <c r="ET217">
        <v>999.9</v>
      </c>
      <c r="EU217">
        <v>67.7</v>
      </c>
      <c r="EV217">
        <v>35.299999999999997</v>
      </c>
      <c r="EW217">
        <v>38.435499999999998</v>
      </c>
      <c r="EX217">
        <v>57.474699999999999</v>
      </c>
      <c r="EY217">
        <v>-3.8181099999999999</v>
      </c>
      <c r="EZ217">
        <v>2</v>
      </c>
      <c r="FA217">
        <v>0.33059500000000003</v>
      </c>
      <c r="FB217">
        <v>-0.45129599999999997</v>
      </c>
      <c r="FC217">
        <v>20.2744</v>
      </c>
      <c r="FD217">
        <v>5.2198399999999996</v>
      </c>
      <c r="FE217">
        <v>12.004300000000001</v>
      </c>
      <c r="FF217">
        <v>4.9865000000000004</v>
      </c>
      <c r="FG217">
        <v>3.2844500000000001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1.86219</v>
      </c>
      <c r="FN217">
        <v>1.8642700000000001</v>
      </c>
      <c r="FO217">
        <v>1.8603499999999999</v>
      </c>
      <c r="FP217">
        <v>1.8610800000000001</v>
      </c>
      <c r="FQ217">
        <v>1.86019</v>
      </c>
      <c r="FR217">
        <v>1.86188</v>
      </c>
      <c r="FS217">
        <v>1.8585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-6.89</v>
      </c>
      <c r="GH217">
        <v>0.28260000000000002</v>
      </c>
      <c r="GI217">
        <v>-3.9704311847748919</v>
      </c>
      <c r="GJ217">
        <v>-4.001498376286535E-3</v>
      </c>
      <c r="GK217">
        <v>2.0240158909263329E-6</v>
      </c>
      <c r="GL217">
        <v>-5.0118485733500383E-10</v>
      </c>
      <c r="GM217">
        <v>-5.8397261604675788E-2</v>
      </c>
      <c r="GN217">
        <v>3.5264372609216709E-3</v>
      </c>
      <c r="GO217">
        <v>5.1992710767976636E-4</v>
      </c>
      <c r="GP217">
        <v>-9.5545545698783704E-6</v>
      </c>
      <c r="GQ217">
        <v>7</v>
      </c>
      <c r="GR217">
        <v>2079</v>
      </c>
      <c r="GS217">
        <v>3</v>
      </c>
      <c r="GT217">
        <v>32</v>
      </c>
      <c r="GU217">
        <v>18.3</v>
      </c>
      <c r="GV217">
        <v>18.399999999999999</v>
      </c>
      <c r="GW217">
        <v>3.5436999999999999</v>
      </c>
      <c r="GX217">
        <v>2.5280800000000001</v>
      </c>
      <c r="GY217">
        <v>2.04834</v>
      </c>
      <c r="GZ217">
        <v>2.6171899999999999</v>
      </c>
      <c r="HA217">
        <v>2.1972700000000001</v>
      </c>
      <c r="HB217">
        <v>2.2863799999999999</v>
      </c>
      <c r="HC217">
        <v>39.666899999999998</v>
      </c>
      <c r="HD217">
        <v>14.1233</v>
      </c>
      <c r="HE217">
        <v>18</v>
      </c>
      <c r="HF217">
        <v>600.56700000000001</v>
      </c>
      <c r="HG217">
        <v>755.86199999999997</v>
      </c>
      <c r="HH217">
        <v>31.000499999999999</v>
      </c>
      <c r="HI217">
        <v>31.637699999999999</v>
      </c>
      <c r="HJ217">
        <v>30</v>
      </c>
      <c r="HK217">
        <v>31.571999999999999</v>
      </c>
      <c r="HL217">
        <v>31.575099999999999</v>
      </c>
      <c r="HM217">
        <v>70.851699999999994</v>
      </c>
      <c r="HN217">
        <v>19.629300000000001</v>
      </c>
      <c r="HO217">
        <v>100</v>
      </c>
      <c r="HP217">
        <v>31</v>
      </c>
      <c r="HQ217">
        <v>1357.58</v>
      </c>
      <c r="HR217">
        <v>32.985599999999998</v>
      </c>
      <c r="HS217">
        <v>99.192899999999995</v>
      </c>
      <c r="HT217">
        <v>98.174800000000005</v>
      </c>
    </row>
    <row r="218" spans="1:228" x14ac:dyDescent="0.2">
      <c r="A218">
        <v>203</v>
      </c>
      <c r="B218">
        <v>1674758667.5999999</v>
      </c>
      <c r="C218">
        <v>810.5</v>
      </c>
      <c r="D218" t="s">
        <v>764</v>
      </c>
      <c r="E218" t="s">
        <v>765</v>
      </c>
      <c r="F218">
        <v>4</v>
      </c>
      <c r="G218">
        <v>1674758665.2874999</v>
      </c>
      <c r="H218">
        <f t="shared" si="102"/>
        <v>6.0494809011265021E-4</v>
      </c>
      <c r="I218">
        <f t="shared" si="103"/>
        <v>0.60494809011265016</v>
      </c>
      <c r="J218">
        <f t="shared" si="104"/>
        <v>12.109442658550881</v>
      </c>
      <c r="K218">
        <f t="shared" si="105"/>
        <v>1325.43</v>
      </c>
      <c r="L218">
        <f t="shared" si="106"/>
        <v>842.99288871882482</v>
      </c>
      <c r="M218">
        <f t="shared" si="107"/>
        <v>85.356491722541122</v>
      </c>
      <c r="N218">
        <f t="shared" si="108"/>
        <v>134.20523036172713</v>
      </c>
      <c r="O218">
        <f t="shared" si="109"/>
        <v>4.2646711440157706E-2</v>
      </c>
      <c r="P218">
        <f t="shared" si="110"/>
        <v>2.7640022119944927</v>
      </c>
      <c r="Q218">
        <f t="shared" si="111"/>
        <v>4.228450181617207E-2</v>
      </c>
      <c r="R218">
        <f t="shared" si="112"/>
        <v>2.6460100192529465E-2</v>
      </c>
      <c r="S218">
        <f t="shared" si="113"/>
        <v>226.11447636057346</v>
      </c>
      <c r="T218">
        <f t="shared" si="114"/>
        <v>33.537019410364991</v>
      </c>
      <c r="U218">
        <f t="shared" si="115"/>
        <v>32.049137500000001</v>
      </c>
      <c r="V218">
        <f t="shared" si="116"/>
        <v>4.7883798282585213</v>
      </c>
      <c r="W218">
        <f t="shared" si="117"/>
        <v>69.969628743949698</v>
      </c>
      <c r="X218">
        <f t="shared" si="118"/>
        <v>3.3983384176340579</v>
      </c>
      <c r="Y218">
        <f t="shared" si="119"/>
        <v>4.8568764457363418</v>
      </c>
      <c r="Z218">
        <f t="shared" si="120"/>
        <v>1.3900414106244634</v>
      </c>
      <c r="AA218">
        <f t="shared" si="121"/>
        <v>-26.678210773967873</v>
      </c>
      <c r="AB218">
        <f t="shared" si="122"/>
        <v>37.441350583419165</v>
      </c>
      <c r="AC218">
        <f t="shared" si="123"/>
        <v>3.0773030963192105</v>
      </c>
      <c r="AD218">
        <f t="shared" si="124"/>
        <v>239.95491926634398</v>
      </c>
      <c r="AE218">
        <f t="shared" si="125"/>
        <v>22.802552710374655</v>
      </c>
      <c r="AF218">
        <f t="shared" si="126"/>
        <v>0.60387472193787672</v>
      </c>
      <c r="AG218">
        <f t="shared" si="127"/>
        <v>12.109442658550881</v>
      </c>
      <c r="AH218">
        <v>1393.046094283477</v>
      </c>
      <c r="AI218">
        <v>1374.6295757575749</v>
      </c>
      <c r="AJ218">
        <v>1.7494373022946119</v>
      </c>
      <c r="AK218">
        <v>63.968165495996793</v>
      </c>
      <c r="AL218">
        <f t="shared" si="128"/>
        <v>0.60494809011265016</v>
      </c>
      <c r="AM218">
        <v>33.022409999434927</v>
      </c>
      <c r="AN218">
        <v>33.56218424242423</v>
      </c>
      <c r="AO218">
        <v>-2.2534822006890179E-5</v>
      </c>
      <c r="AP218">
        <v>93.478074377991348</v>
      </c>
      <c r="AQ218">
        <v>80</v>
      </c>
      <c r="AR218">
        <v>12</v>
      </c>
      <c r="AS218">
        <f t="shared" si="129"/>
        <v>1</v>
      </c>
      <c r="AT218">
        <f t="shared" si="130"/>
        <v>0</v>
      </c>
      <c r="AU218">
        <f t="shared" si="131"/>
        <v>47345.273875492494</v>
      </c>
      <c r="AV218">
        <f t="shared" si="132"/>
        <v>1199.99</v>
      </c>
      <c r="AW218">
        <f t="shared" si="133"/>
        <v>1025.9170260935612</v>
      </c>
      <c r="AX218">
        <f t="shared" si="134"/>
        <v>0.85493797956113071</v>
      </c>
      <c r="AY218">
        <f t="shared" si="135"/>
        <v>0.18843030055298249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1674758665.2874999</v>
      </c>
      <c r="BF218">
        <v>1325.43</v>
      </c>
      <c r="BG218">
        <v>1347.2162499999999</v>
      </c>
      <c r="BH218">
        <v>33.562475000000013</v>
      </c>
      <c r="BI218">
        <v>33.023787499999997</v>
      </c>
      <c r="BJ218">
        <v>1332.325</v>
      </c>
      <c r="BK218">
        <v>33.279812499999998</v>
      </c>
      <c r="BL218">
        <v>650.032375</v>
      </c>
      <c r="BM218">
        <v>101.154</v>
      </c>
      <c r="BN218">
        <v>0.10010648749999999</v>
      </c>
      <c r="BO218">
        <v>32.300400000000003</v>
      </c>
      <c r="BP218">
        <v>32.049137500000001</v>
      </c>
      <c r="BQ218">
        <v>999.9</v>
      </c>
      <c r="BR218">
        <v>0</v>
      </c>
      <c r="BS218">
        <v>0</v>
      </c>
      <c r="BT218">
        <v>8981.1725000000006</v>
      </c>
      <c r="BU218">
        <v>0</v>
      </c>
      <c r="BV218">
        <v>182.07175000000001</v>
      </c>
      <c r="BW218">
        <v>-21.7858625</v>
      </c>
      <c r="BX218">
        <v>1371.45875</v>
      </c>
      <c r="BY218">
        <v>1393.2262499999999</v>
      </c>
      <c r="BZ218">
        <v>0.53865949999999996</v>
      </c>
      <c r="CA218">
        <v>1347.2162499999999</v>
      </c>
      <c r="CB218">
        <v>33.023787499999997</v>
      </c>
      <c r="CC218">
        <v>3.39497625</v>
      </c>
      <c r="CD218">
        <v>3.34048875</v>
      </c>
      <c r="CE218">
        <v>26.1034875</v>
      </c>
      <c r="CF218">
        <v>25.830137499999999</v>
      </c>
      <c r="CG218">
        <v>1199.99</v>
      </c>
      <c r="CH218">
        <v>0.49998524999999999</v>
      </c>
      <c r="CI218">
        <v>0.50001475000000006</v>
      </c>
      <c r="CJ218">
        <v>0</v>
      </c>
      <c r="CK218">
        <v>867.18999999999994</v>
      </c>
      <c r="CL218">
        <v>4.9990899999999998</v>
      </c>
      <c r="CM218">
        <v>8963.5300000000007</v>
      </c>
      <c r="CN218">
        <v>9557.7237499999992</v>
      </c>
      <c r="CO218">
        <v>41.25</v>
      </c>
      <c r="CP218">
        <v>42.936999999999998</v>
      </c>
      <c r="CQ218">
        <v>42.061999999999998</v>
      </c>
      <c r="CR218">
        <v>41.936999999999998</v>
      </c>
      <c r="CS218">
        <v>42.625</v>
      </c>
      <c r="CT218">
        <v>597.47625000000005</v>
      </c>
      <c r="CU218">
        <v>597.51374999999996</v>
      </c>
      <c r="CV218">
        <v>0</v>
      </c>
      <c r="CW218">
        <v>1674758684.2</v>
      </c>
      <c r="CX218">
        <v>0</v>
      </c>
      <c r="CY218">
        <v>1674757564.0999999</v>
      </c>
      <c r="CZ218" t="s">
        <v>356</v>
      </c>
      <c r="DA218">
        <v>1674757564.0999999</v>
      </c>
      <c r="DB218">
        <v>1674757561.0999999</v>
      </c>
      <c r="DC218">
        <v>36</v>
      </c>
      <c r="DD218">
        <v>6.9000000000000006E-2</v>
      </c>
      <c r="DE218">
        <v>-3.7999999999999999E-2</v>
      </c>
      <c r="DF218">
        <v>-5.3319999999999999</v>
      </c>
      <c r="DG218">
        <v>0.27300000000000002</v>
      </c>
      <c r="DH218">
        <v>415</v>
      </c>
      <c r="DI218">
        <v>32</v>
      </c>
      <c r="DJ218">
        <v>0.52</v>
      </c>
      <c r="DK218">
        <v>0.2</v>
      </c>
      <c r="DL218">
        <v>-21.679717073170728</v>
      </c>
      <c r="DM218">
        <v>-0.55795400696864128</v>
      </c>
      <c r="DN218">
        <v>7.4018959016408148E-2</v>
      </c>
      <c r="DO218">
        <v>0</v>
      </c>
      <c r="DP218">
        <v>0.5396598292682927</v>
      </c>
      <c r="DQ218">
        <v>-1.394684320557516E-2</v>
      </c>
      <c r="DR218">
        <v>3.1014503837794622E-3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3.2981699999999998</v>
      </c>
      <c r="EB218">
        <v>2.6251899999999999</v>
      </c>
      <c r="EC218">
        <v>0.22417799999999999</v>
      </c>
      <c r="ED218">
        <v>0.22420699999999999</v>
      </c>
      <c r="EE218">
        <v>0.13825999999999999</v>
      </c>
      <c r="EF218">
        <v>0.135653</v>
      </c>
      <c r="EG218">
        <v>23472.400000000001</v>
      </c>
      <c r="EH218">
        <v>23874.799999999999</v>
      </c>
      <c r="EI218">
        <v>28148.5</v>
      </c>
      <c r="EJ218">
        <v>29618.2</v>
      </c>
      <c r="EK218">
        <v>33392.400000000001</v>
      </c>
      <c r="EL218">
        <v>35554.6</v>
      </c>
      <c r="EM218">
        <v>39735.4</v>
      </c>
      <c r="EN218">
        <v>42337.7</v>
      </c>
      <c r="EO218">
        <v>2.1120800000000002</v>
      </c>
      <c r="EP218">
        <v>2.2126700000000001</v>
      </c>
      <c r="EQ218">
        <v>0.117298</v>
      </c>
      <c r="ER218">
        <v>0</v>
      </c>
      <c r="ES218">
        <v>30.144400000000001</v>
      </c>
      <c r="ET218">
        <v>999.9</v>
      </c>
      <c r="EU218">
        <v>67.8</v>
      </c>
      <c r="EV218">
        <v>35.299999999999997</v>
      </c>
      <c r="EW218">
        <v>38.491199999999999</v>
      </c>
      <c r="EX218">
        <v>57.234699999999997</v>
      </c>
      <c r="EY218">
        <v>-3.8822100000000002</v>
      </c>
      <c r="EZ218">
        <v>2</v>
      </c>
      <c r="FA218">
        <v>0.33051599999999998</v>
      </c>
      <c r="FB218">
        <v>-0.45019599999999999</v>
      </c>
      <c r="FC218">
        <v>20.2744</v>
      </c>
      <c r="FD218">
        <v>5.2210299999999998</v>
      </c>
      <c r="FE218">
        <v>12.0046</v>
      </c>
      <c r="FF218">
        <v>4.9867499999999998</v>
      </c>
      <c r="FG218">
        <v>3.2846500000000001</v>
      </c>
      <c r="FH218">
        <v>9999</v>
      </c>
      <c r="FI218">
        <v>9999</v>
      </c>
      <c r="FJ218">
        <v>9999</v>
      </c>
      <c r="FK218">
        <v>999.9</v>
      </c>
      <c r="FL218">
        <v>1.8658300000000001</v>
      </c>
      <c r="FM218">
        <v>1.86219</v>
      </c>
      <c r="FN218">
        <v>1.8642700000000001</v>
      </c>
      <c r="FO218">
        <v>1.8603499999999999</v>
      </c>
      <c r="FP218">
        <v>1.8610800000000001</v>
      </c>
      <c r="FQ218">
        <v>1.8601799999999999</v>
      </c>
      <c r="FR218">
        <v>1.86188</v>
      </c>
      <c r="FS218">
        <v>1.8585100000000001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-6.9</v>
      </c>
      <c r="GH218">
        <v>0.28270000000000001</v>
      </c>
      <c r="GI218">
        <v>-3.9704311847748919</v>
      </c>
      <c r="GJ218">
        <v>-4.001498376286535E-3</v>
      </c>
      <c r="GK218">
        <v>2.0240158909263329E-6</v>
      </c>
      <c r="GL218">
        <v>-5.0118485733500383E-10</v>
      </c>
      <c r="GM218">
        <v>-5.8397261604675788E-2</v>
      </c>
      <c r="GN218">
        <v>3.5264372609216709E-3</v>
      </c>
      <c r="GO218">
        <v>5.1992710767976636E-4</v>
      </c>
      <c r="GP218">
        <v>-9.5545545698783704E-6</v>
      </c>
      <c r="GQ218">
        <v>7</v>
      </c>
      <c r="GR218">
        <v>2079</v>
      </c>
      <c r="GS218">
        <v>3</v>
      </c>
      <c r="GT218">
        <v>32</v>
      </c>
      <c r="GU218">
        <v>18.399999999999999</v>
      </c>
      <c r="GV218">
        <v>18.399999999999999</v>
      </c>
      <c r="GW218">
        <v>3.5571299999999999</v>
      </c>
      <c r="GX218">
        <v>2.52197</v>
      </c>
      <c r="GY218">
        <v>2.04834</v>
      </c>
      <c r="GZ218">
        <v>2.6171899999999999</v>
      </c>
      <c r="HA218">
        <v>2.1972700000000001</v>
      </c>
      <c r="HB218">
        <v>2.3144499999999999</v>
      </c>
      <c r="HC218">
        <v>39.666899999999998</v>
      </c>
      <c r="HD218">
        <v>14.1233</v>
      </c>
      <c r="HE218">
        <v>18</v>
      </c>
      <c r="HF218">
        <v>600.89700000000005</v>
      </c>
      <c r="HG218">
        <v>755.81600000000003</v>
      </c>
      <c r="HH218">
        <v>31.000399999999999</v>
      </c>
      <c r="HI218">
        <v>31.637699999999999</v>
      </c>
      <c r="HJ218">
        <v>30.0001</v>
      </c>
      <c r="HK218">
        <v>31.571999999999999</v>
      </c>
      <c r="HL218">
        <v>31.577100000000002</v>
      </c>
      <c r="HM218">
        <v>71.132099999999994</v>
      </c>
      <c r="HN218">
        <v>19.629300000000001</v>
      </c>
      <c r="HO218">
        <v>100</v>
      </c>
      <c r="HP218">
        <v>31</v>
      </c>
      <c r="HQ218">
        <v>1364.26</v>
      </c>
      <c r="HR218">
        <v>32.985599999999998</v>
      </c>
      <c r="HS218">
        <v>99.191199999999995</v>
      </c>
      <c r="HT218">
        <v>98.174599999999998</v>
      </c>
    </row>
    <row r="219" spans="1:228" x14ac:dyDescent="0.2">
      <c r="A219">
        <v>204</v>
      </c>
      <c r="B219">
        <v>1674758671.5999999</v>
      </c>
      <c r="C219">
        <v>814.5</v>
      </c>
      <c r="D219" t="s">
        <v>766</v>
      </c>
      <c r="E219" t="s">
        <v>767</v>
      </c>
      <c r="F219">
        <v>4</v>
      </c>
      <c r="G219">
        <v>1674758669.5999999</v>
      </c>
      <c r="H219">
        <f t="shared" si="102"/>
        <v>6.0348463561784584E-4</v>
      </c>
      <c r="I219">
        <f t="shared" si="103"/>
        <v>0.60348463561784582</v>
      </c>
      <c r="J219">
        <f t="shared" si="104"/>
        <v>12.059626176599954</v>
      </c>
      <c r="K219">
        <f t="shared" si="105"/>
        <v>1332.6171428571431</v>
      </c>
      <c r="L219">
        <f t="shared" si="106"/>
        <v>850.65650537687395</v>
      </c>
      <c r="M219">
        <f t="shared" si="107"/>
        <v>86.133127659377294</v>
      </c>
      <c r="N219">
        <f t="shared" si="108"/>
        <v>134.93399716720657</v>
      </c>
      <c r="O219">
        <f t="shared" si="109"/>
        <v>4.2530927689289989E-2</v>
      </c>
      <c r="P219">
        <f t="shared" si="110"/>
        <v>2.7657161661203422</v>
      </c>
      <c r="Q219">
        <f t="shared" si="111"/>
        <v>4.2170894410725565E-2</v>
      </c>
      <c r="R219">
        <f t="shared" si="112"/>
        <v>2.6388902409379657E-2</v>
      </c>
      <c r="S219">
        <f t="shared" si="113"/>
        <v>226.11722109296056</v>
      </c>
      <c r="T219">
        <f t="shared" si="114"/>
        <v>33.534987001908334</v>
      </c>
      <c r="U219">
        <f t="shared" si="115"/>
        <v>32.050928571428571</v>
      </c>
      <c r="V219">
        <f t="shared" si="116"/>
        <v>4.7888651001447586</v>
      </c>
      <c r="W219">
        <f t="shared" si="117"/>
        <v>69.978685852958861</v>
      </c>
      <c r="X219">
        <f t="shared" si="118"/>
        <v>3.3984437829808121</v>
      </c>
      <c r="Y219">
        <f t="shared" si="119"/>
        <v>4.856398404110811</v>
      </c>
      <c r="Z219">
        <f t="shared" si="120"/>
        <v>1.3904213171639466</v>
      </c>
      <c r="AA219">
        <f t="shared" si="121"/>
        <v>-26.613672430747002</v>
      </c>
      <c r="AB219">
        <f t="shared" si="122"/>
        <v>36.93764047123269</v>
      </c>
      <c r="AC219">
        <f t="shared" si="123"/>
        <v>3.0340224942300429</v>
      </c>
      <c r="AD219">
        <f t="shared" si="124"/>
        <v>239.47521162767632</v>
      </c>
      <c r="AE219">
        <f t="shared" si="125"/>
        <v>22.800034888325069</v>
      </c>
      <c r="AF219">
        <f t="shared" si="126"/>
        <v>0.6034071832878708</v>
      </c>
      <c r="AG219">
        <f t="shared" si="127"/>
        <v>12.059626176599954</v>
      </c>
      <c r="AH219">
        <v>1399.8969286274539</v>
      </c>
      <c r="AI219">
        <v>1381.5289696969701</v>
      </c>
      <c r="AJ219">
        <v>1.748888368309411</v>
      </c>
      <c r="AK219">
        <v>63.968165495996793</v>
      </c>
      <c r="AL219">
        <f t="shared" si="128"/>
        <v>0.60348463561784582</v>
      </c>
      <c r="AM219">
        <v>33.025315362828373</v>
      </c>
      <c r="AN219">
        <v>33.563718787878777</v>
      </c>
      <c r="AO219">
        <v>-6.037734244982199E-6</v>
      </c>
      <c r="AP219">
        <v>93.478074377991348</v>
      </c>
      <c r="AQ219">
        <v>80</v>
      </c>
      <c r="AR219">
        <v>12</v>
      </c>
      <c r="AS219">
        <f t="shared" si="129"/>
        <v>1</v>
      </c>
      <c r="AT219">
        <f t="shared" si="130"/>
        <v>0</v>
      </c>
      <c r="AU219">
        <f t="shared" si="131"/>
        <v>47392.787757673876</v>
      </c>
      <c r="AV219">
        <f t="shared" si="132"/>
        <v>1200.002857142857</v>
      </c>
      <c r="AW219">
        <f t="shared" si="133"/>
        <v>1025.9281850222592</v>
      </c>
      <c r="AX219">
        <f t="shared" si="134"/>
        <v>0.85493811861826707</v>
      </c>
      <c r="AY219">
        <f t="shared" si="135"/>
        <v>0.18843056893325541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1674758669.5999999</v>
      </c>
      <c r="BF219">
        <v>1332.6171428571431</v>
      </c>
      <c r="BG219">
        <v>1354.4057142857141</v>
      </c>
      <c r="BH219">
        <v>33.56325714285714</v>
      </c>
      <c r="BI219">
        <v>33.02495714285714</v>
      </c>
      <c r="BJ219">
        <v>1339.521428571428</v>
      </c>
      <c r="BK219">
        <v>33.280628571428572</v>
      </c>
      <c r="BL219">
        <v>649.9961428571429</v>
      </c>
      <c r="BM219">
        <v>101.155</v>
      </c>
      <c r="BN219">
        <v>9.9886214285714287E-2</v>
      </c>
      <c r="BO219">
        <v>32.298657142857152</v>
      </c>
      <c r="BP219">
        <v>32.050928571428571</v>
      </c>
      <c r="BQ219">
        <v>999.89999999999986</v>
      </c>
      <c r="BR219">
        <v>0</v>
      </c>
      <c r="BS219">
        <v>0</v>
      </c>
      <c r="BT219">
        <v>8990.1785714285706</v>
      </c>
      <c r="BU219">
        <v>0</v>
      </c>
      <c r="BV219">
        <v>182.49728571428571</v>
      </c>
      <c r="BW219">
        <v>-21.788442857142851</v>
      </c>
      <c r="BX219">
        <v>1378.9</v>
      </c>
      <c r="BY219">
        <v>1400.6628571428571</v>
      </c>
      <c r="BZ219">
        <v>0.53830500000000003</v>
      </c>
      <c r="CA219">
        <v>1354.4057142857141</v>
      </c>
      <c r="CB219">
        <v>33.02495714285714</v>
      </c>
      <c r="CC219">
        <v>3.3950871428571432</v>
      </c>
      <c r="CD219">
        <v>3.3406342857142848</v>
      </c>
      <c r="CE219">
        <v>26.104028571428572</v>
      </c>
      <c r="CF219">
        <v>25.830857142857141</v>
      </c>
      <c r="CG219">
        <v>1200.002857142857</v>
      </c>
      <c r="CH219">
        <v>0.49998071428571428</v>
      </c>
      <c r="CI219">
        <v>0.50001928571428578</v>
      </c>
      <c r="CJ219">
        <v>0</v>
      </c>
      <c r="CK219">
        <v>868.29885714285706</v>
      </c>
      <c r="CL219">
        <v>4.9990899999999998</v>
      </c>
      <c r="CM219">
        <v>8974.3742857142843</v>
      </c>
      <c r="CN219">
        <v>9557.8114285714273</v>
      </c>
      <c r="CO219">
        <v>41.25</v>
      </c>
      <c r="CP219">
        <v>42.936999999999998</v>
      </c>
      <c r="CQ219">
        <v>42.061999999999998</v>
      </c>
      <c r="CR219">
        <v>41.936999999999998</v>
      </c>
      <c r="CS219">
        <v>42.625</v>
      </c>
      <c r="CT219">
        <v>597.47714285714289</v>
      </c>
      <c r="CU219">
        <v>597.52571428571434</v>
      </c>
      <c r="CV219">
        <v>0</v>
      </c>
      <c r="CW219">
        <v>1674758688.4000001</v>
      </c>
      <c r="CX219">
        <v>0</v>
      </c>
      <c r="CY219">
        <v>1674757564.0999999</v>
      </c>
      <c r="CZ219" t="s">
        <v>356</v>
      </c>
      <c r="DA219">
        <v>1674757564.0999999</v>
      </c>
      <c r="DB219">
        <v>1674757561.0999999</v>
      </c>
      <c r="DC219">
        <v>36</v>
      </c>
      <c r="DD219">
        <v>6.9000000000000006E-2</v>
      </c>
      <c r="DE219">
        <v>-3.7999999999999999E-2</v>
      </c>
      <c r="DF219">
        <v>-5.3319999999999999</v>
      </c>
      <c r="DG219">
        <v>0.27300000000000002</v>
      </c>
      <c r="DH219">
        <v>415</v>
      </c>
      <c r="DI219">
        <v>32</v>
      </c>
      <c r="DJ219">
        <v>0.52</v>
      </c>
      <c r="DK219">
        <v>0.2</v>
      </c>
      <c r="DL219">
        <v>-21.721931707317069</v>
      </c>
      <c r="DM219">
        <v>-0.4056501742160939</v>
      </c>
      <c r="DN219">
        <v>6.1118618930829108E-2</v>
      </c>
      <c r="DO219">
        <v>0</v>
      </c>
      <c r="DP219">
        <v>0.53864819512195117</v>
      </c>
      <c r="DQ219">
        <v>-4.9351149825784483E-3</v>
      </c>
      <c r="DR219">
        <v>2.6182512803024521E-3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3.2981099999999999</v>
      </c>
      <c r="EB219">
        <v>2.6250900000000001</v>
      </c>
      <c r="EC219">
        <v>0.22486500000000001</v>
      </c>
      <c r="ED219">
        <v>0.22489500000000001</v>
      </c>
      <c r="EE219">
        <v>0.138261</v>
      </c>
      <c r="EF219">
        <v>0.13565199999999999</v>
      </c>
      <c r="EG219">
        <v>23451.1</v>
      </c>
      <c r="EH219">
        <v>23853.5</v>
      </c>
      <c r="EI219">
        <v>28148.1</v>
      </c>
      <c r="EJ219">
        <v>29618.1</v>
      </c>
      <c r="EK219">
        <v>33391.9</v>
      </c>
      <c r="EL219">
        <v>35554.300000000003</v>
      </c>
      <c r="EM219">
        <v>39734.800000000003</v>
      </c>
      <c r="EN219">
        <v>42337.3</v>
      </c>
      <c r="EO219">
        <v>2.11192</v>
      </c>
      <c r="EP219">
        <v>2.2128000000000001</v>
      </c>
      <c r="EQ219">
        <v>0.117328</v>
      </c>
      <c r="ER219">
        <v>0</v>
      </c>
      <c r="ES219">
        <v>30.1464</v>
      </c>
      <c r="ET219">
        <v>999.9</v>
      </c>
      <c r="EU219">
        <v>67.8</v>
      </c>
      <c r="EV219">
        <v>35.299999999999997</v>
      </c>
      <c r="EW219">
        <v>38.491100000000003</v>
      </c>
      <c r="EX219">
        <v>57.174700000000001</v>
      </c>
      <c r="EY219">
        <v>-3.6458400000000002</v>
      </c>
      <c r="EZ219">
        <v>2</v>
      </c>
      <c r="FA219">
        <v>0.330818</v>
      </c>
      <c r="FB219">
        <v>-0.448606</v>
      </c>
      <c r="FC219">
        <v>20.2745</v>
      </c>
      <c r="FD219">
        <v>5.2207299999999996</v>
      </c>
      <c r="FE219">
        <v>12.004899999999999</v>
      </c>
      <c r="FF219">
        <v>4.9869000000000003</v>
      </c>
      <c r="FG219">
        <v>3.2846500000000001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1.8622000000000001</v>
      </c>
      <c r="FN219">
        <v>1.8642700000000001</v>
      </c>
      <c r="FO219">
        <v>1.8603499999999999</v>
      </c>
      <c r="FP219">
        <v>1.8610500000000001</v>
      </c>
      <c r="FQ219">
        <v>1.8601700000000001</v>
      </c>
      <c r="FR219">
        <v>1.86188</v>
      </c>
      <c r="FS219">
        <v>1.8585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-6.91</v>
      </c>
      <c r="GH219">
        <v>0.28260000000000002</v>
      </c>
      <c r="GI219">
        <v>-3.9704311847748919</v>
      </c>
      <c r="GJ219">
        <v>-4.001498376286535E-3</v>
      </c>
      <c r="GK219">
        <v>2.0240158909263329E-6</v>
      </c>
      <c r="GL219">
        <v>-5.0118485733500383E-10</v>
      </c>
      <c r="GM219">
        <v>-5.8397261604675788E-2</v>
      </c>
      <c r="GN219">
        <v>3.5264372609216709E-3</v>
      </c>
      <c r="GO219">
        <v>5.1992710767976636E-4</v>
      </c>
      <c r="GP219">
        <v>-9.5545545698783704E-6</v>
      </c>
      <c r="GQ219">
        <v>7</v>
      </c>
      <c r="GR219">
        <v>2079</v>
      </c>
      <c r="GS219">
        <v>3</v>
      </c>
      <c r="GT219">
        <v>32</v>
      </c>
      <c r="GU219">
        <v>18.5</v>
      </c>
      <c r="GV219">
        <v>18.5</v>
      </c>
      <c r="GW219">
        <v>3.57056</v>
      </c>
      <c r="GX219">
        <v>2.5293000000000001</v>
      </c>
      <c r="GY219">
        <v>2.04834</v>
      </c>
      <c r="GZ219">
        <v>2.6171899999999999</v>
      </c>
      <c r="HA219">
        <v>2.1972700000000001</v>
      </c>
      <c r="HB219">
        <v>2.32056</v>
      </c>
      <c r="HC219">
        <v>39.666899999999998</v>
      </c>
      <c r="HD219">
        <v>14.1145</v>
      </c>
      <c r="HE219">
        <v>18</v>
      </c>
      <c r="HF219">
        <v>600.78700000000003</v>
      </c>
      <c r="HG219">
        <v>755.93700000000001</v>
      </c>
      <c r="HH219">
        <v>31.000499999999999</v>
      </c>
      <c r="HI219">
        <v>31.637899999999998</v>
      </c>
      <c r="HJ219">
        <v>30.000299999999999</v>
      </c>
      <c r="HK219">
        <v>31.571999999999999</v>
      </c>
      <c r="HL219">
        <v>31.577100000000002</v>
      </c>
      <c r="HM219">
        <v>71.404499999999999</v>
      </c>
      <c r="HN219">
        <v>19.629300000000001</v>
      </c>
      <c r="HO219">
        <v>100</v>
      </c>
      <c r="HP219">
        <v>31</v>
      </c>
      <c r="HQ219">
        <v>1370.94</v>
      </c>
      <c r="HR219">
        <v>32.985599999999998</v>
      </c>
      <c r="HS219">
        <v>99.189700000000002</v>
      </c>
      <c r="HT219">
        <v>98.174000000000007</v>
      </c>
    </row>
    <row r="220" spans="1:228" x14ac:dyDescent="0.2">
      <c r="A220">
        <v>205</v>
      </c>
      <c r="B220">
        <v>1674758675.5999999</v>
      </c>
      <c r="C220">
        <v>818.5</v>
      </c>
      <c r="D220" t="s">
        <v>768</v>
      </c>
      <c r="E220" t="s">
        <v>769</v>
      </c>
      <c r="F220">
        <v>4</v>
      </c>
      <c r="G220">
        <v>1674758673.2874999</v>
      </c>
      <c r="H220">
        <f t="shared" si="102"/>
        <v>6.0488300385016787E-4</v>
      </c>
      <c r="I220">
        <f t="shared" si="103"/>
        <v>0.60488300385016791</v>
      </c>
      <c r="J220">
        <f t="shared" si="104"/>
        <v>12.529944717533127</v>
      </c>
      <c r="K220">
        <f t="shared" si="105"/>
        <v>1338.74125</v>
      </c>
      <c r="L220">
        <f t="shared" si="106"/>
        <v>840.42343321398062</v>
      </c>
      <c r="M220">
        <f t="shared" si="107"/>
        <v>85.096309850209735</v>
      </c>
      <c r="N220">
        <f t="shared" si="108"/>
        <v>135.55302686360409</v>
      </c>
      <c r="O220">
        <f t="shared" si="109"/>
        <v>4.2657838781961291E-2</v>
      </c>
      <c r="P220">
        <f t="shared" si="110"/>
        <v>2.7657272177846459</v>
      </c>
      <c r="Q220">
        <f t="shared" si="111"/>
        <v>4.2295664944711542E-2</v>
      </c>
      <c r="R220">
        <f t="shared" si="112"/>
        <v>2.6467074049912824E-2</v>
      </c>
      <c r="S220">
        <f t="shared" si="113"/>
        <v>226.11650661068418</v>
      </c>
      <c r="T220">
        <f t="shared" si="114"/>
        <v>33.53092959574056</v>
      </c>
      <c r="U220">
        <f t="shared" si="115"/>
        <v>32.048025000000003</v>
      </c>
      <c r="V220">
        <f t="shared" si="116"/>
        <v>4.7880784296867525</v>
      </c>
      <c r="W220">
        <f t="shared" si="117"/>
        <v>69.995440562908016</v>
      </c>
      <c r="X220">
        <f t="shared" si="118"/>
        <v>3.3985530254379821</v>
      </c>
      <c r="Y220">
        <f t="shared" si="119"/>
        <v>4.8553920056886435</v>
      </c>
      <c r="Z220">
        <f t="shared" si="120"/>
        <v>1.3895254042487704</v>
      </c>
      <c r="AA220">
        <f t="shared" si="121"/>
        <v>-26.675340469792403</v>
      </c>
      <c r="AB220">
        <f t="shared" si="122"/>
        <v>36.823562313288917</v>
      </c>
      <c r="AC220">
        <f t="shared" si="123"/>
        <v>3.0245424126183429</v>
      </c>
      <c r="AD220">
        <f t="shared" si="124"/>
        <v>239.28927086679903</v>
      </c>
      <c r="AE220">
        <f t="shared" si="125"/>
        <v>22.887668375960537</v>
      </c>
      <c r="AF220">
        <f t="shared" si="126"/>
        <v>0.60520420385400708</v>
      </c>
      <c r="AG220">
        <f t="shared" si="127"/>
        <v>12.529944717533127</v>
      </c>
      <c r="AH220">
        <v>1406.913199988106</v>
      </c>
      <c r="AI220">
        <v>1388.3067878787881</v>
      </c>
      <c r="AJ220">
        <v>1.6952018369317849</v>
      </c>
      <c r="AK220">
        <v>63.968165495996793</v>
      </c>
      <c r="AL220">
        <f t="shared" si="128"/>
        <v>0.60488300385016791</v>
      </c>
      <c r="AM220">
        <v>33.024445708979663</v>
      </c>
      <c r="AN220">
        <v>33.563927878787872</v>
      </c>
      <c r="AO220">
        <v>2.2984264606065119E-5</v>
      </c>
      <c r="AP220">
        <v>93.478074377991348</v>
      </c>
      <c r="AQ220">
        <v>81</v>
      </c>
      <c r="AR220">
        <v>12</v>
      </c>
      <c r="AS220">
        <f t="shared" si="129"/>
        <v>1</v>
      </c>
      <c r="AT220">
        <f t="shared" si="130"/>
        <v>0</v>
      </c>
      <c r="AU220">
        <f t="shared" si="131"/>
        <v>47393.655947982981</v>
      </c>
      <c r="AV220">
        <f t="shared" si="132"/>
        <v>1200</v>
      </c>
      <c r="AW220">
        <f t="shared" si="133"/>
        <v>1025.9256510936189</v>
      </c>
      <c r="AX220">
        <f t="shared" si="134"/>
        <v>0.85493804257801564</v>
      </c>
      <c r="AY220">
        <f t="shared" si="135"/>
        <v>0.18843042217557016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1674758673.2874999</v>
      </c>
      <c r="BF220">
        <v>1338.74125</v>
      </c>
      <c r="BG220">
        <v>1360.61625</v>
      </c>
      <c r="BH220">
        <v>33.564599999999999</v>
      </c>
      <c r="BI220">
        <v>33.024700000000003</v>
      </c>
      <c r="BJ220">
        <v>1345.6537499999999</v>
      </c>
      <c r="BK220">
        <v>33.281962500000013</v>
      </c>
      <c r="BL220">
        <v>649.99900000000002</v>
      </c>
      <c r="BM220">
        <v>101.15412499999999</v>
      </c>
      <c r="BN220">
        <v>9.9964887500000002E-2</v>
      </c>
      <c r="BO220">
        <v>32.294987499999998</v>
      </c>
      <c r="BP220">
        <v>32.048025000000003</v>
      </c>
      <c r="BQ220">
        <v>999.9</v>
      </c>
      <c r="BR220">
        <v>0</v>
      </c>
      <c r="BS220">
        <v>0</v>
      </c>
      <c r="BT220">
        <v>8990.3149999999987</v>
      </c>
      <c r="BU220">
        <v>0</v>
      </c>
      <c r="BV220">
        <v>182.950625</v>
      </c>
      <c r="BW220">
        <v>-21.873875000000002</v>
      </c>
      <c r="BX220">
        <v>1385.2362499999999</v>
      </c>
      <c r="BY220">
        <v>1407.085</v>
      </c>
      <c r="BZ220">
        <v>0.53988625000000001</v>
      </c>
      <c r="CA220">
        <v>1360.61625</v>
      </c>
      <c r="CB220">
        <v>33.024700000000003</v>
      </c>
      <c r="CC220">
        <v>3.3952</v>
      </c>
      <c r="CD220">
        <v>3.3405874999999998</v>
      </c>
      <c r="CE220">
        <v>26.104612500000002</v>
      </c>
      <c r="CF220">
        <v>25.830612500000001</v>
      </c>
      <c r="CG220">
        <v>1200</v>
      </c>
      <c r="CH220">
        <v>0.49998150000000002</v>
      </c>
      <c r="CI220">
        <v>0.50001849999999992</v>
      </c>
      <c r="CJ220">
        <v>0</v>
      </c>
      <c r="CK220">
        <v>869.0943749999999</v>
      </c>
      <c r="CL220">
        <v>4.9990899999999998</v>
      </c>
      <c r="CM220">
        <v>8983.1674999999996</v>
      </c>
      <c r="CN220">
        <v>9557.786250000001</v>
      </c>
      <c r="CO220">
        <v>41.25</v>
      </c>
      <c r="CP220">
        <v>42.936999999999998</v>
      </c>
      <c r="CQ220">
        <v>42.061999999999998</v>
      </c>
      <c r="CR220">
        <v>41.936999999999998</v>
      </c>
      <c r="CS220">
        <v>42.625</v>
      </c>
      <c r="CT220">
        <v>597.47874999999999</v>
      </c>
      <c r="CU220">
        <v>597.52125000000001</v>
      </c>
      <c r="CV220">
        <v>0</v>
      </c>
      <c r="CW220">
        <v>1674758692.5999999</v>
      </c>
      <c r="CX220">
        <v>0</v>
      </c>
      <c r="CY220">
        <v>1674757564.0999999</v>
      </c>
      <c r="CZ220" t="s">
        <v>356</v>
      </c>
      <c r="DA220">
        <v>1674757564.0999999</v>
      </c>
      <c r="DB220">
        <v>1674757561.0999999</v>
      </c>
      <c r="DC220">
        <v>36</v>
      </c>
      <c r="DD220">
        <v>6.9000000000000006E-2</v>
      </c>
      <c r="DE220">
        <v>-3.7999999999999999E-2</v>
      </c>
      <c r="DF220">
        <v>-5.3319999999999999</v>
      </c>
      <c r="DG220">
        <v>0.27300000000000002</v>
      </c>
      <c r="DH220">
        <v>415</v>
      </c>
      <c r="DI220">
        <v>32</v>
      </c>
      <c r="DJ220">
        <v>0.52</v>
      </c>
      <c r="DK220">
        <v>0.2</v>
      </c>
      <c r="DL220">
        <v>-21.756612195121949</v>
      </c>
      <c r="DM220">
        <v>-0.72980905923343797</v>
      </c>
      <c r="DN220">
        <v>8.1767944089033526E-2</v>
      </c>
      <c r="DO220">
        <v>0</v>
      </c>
      <c r="DP220">
        <v>0.53848370731707307</v>
      </c>
      <c r="DQ220">
        <v>9.1061184668985631E-3</v>
      </c>
      <c r="DR220">
        <v>2.3823140957736949E-3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3.2981699999999998</v>
      </c>
      <c r="EB220">
        <v>2.6251699999999998</v>
      </c>
      <c r="EC220">
        <v>0.22553899999999999</v>
      </c>
      <c r="ED220">
        <v>0.22555500000000001</v>
      </c>
      <c r="EE220">
        <v>0.138261</v>
      </c>
      <c r="EF220">
        <v>0.135655</v>
      </c>
      <c r="EG220">
        <v>23431.1</v>
      </c>
      <c r="EH220">
        <v>23832.799999999999</v>
      </c>
      <c r="EI220">
        <v>28148.5</v>
      </c>
      <c r="EJ220">
        <v>29617.7</v>
      </c>
      <c r="EK220">
        <v>33392.400000000001</v>
      </c>
      <c r="EL220">
        <v>35554.1</v>
      </c>
      <c r="EM220">
        <v>39735.300000000003</v>
      </c>
      <c r="EN220">
        <v>42337.2</v>
      </c>
      <c r="EO220">
        <v>2.1116199999999998</v>
      </c>
      <c r="EP220">
        <v>2.2126299999999999</v>
      </c>
      <c r="EQ220">
        <v>0.117019</v>
      </c>
      <c r="ER220">
        <v>0</v>
      </c>
      <c r="ES220">
        <v>30.146999999999998</v>
      </c>
      <c r="ET220">
        <v>999.9</v>
      </c>
      <c r="EU220">
        <v>67.8</v>
      </c>
      <c r="EV220">
        <v>35.299999999999997</v>
      </c>
      <c r="EW220">
        <v>38.488599999999998</v>
      </c>
      <c r="EX220">
        <v>57.174700000000001</v>
      </c>
      <c r="EY220">
        <v>-3.7219500000000001</v>
      </c>
      <c r="EZ220">
        <v>2</v>
      </c>
      <c r="FA220">
        <v>0.33077000000000001</v>
      </c>
      <c r="FB220">
        <v>-0.44677</v>
      </c>
      <c r="FC220">
        <v>20.2744</v>
      </c>
      <c r="FD220">
        <v>5.2207299999999996</v>
      </c>
      <c r="FE220">
        <v>12.004899999999999</v>
      </c>
      <c r="FF220">
        <v>4.9864499999999996</v>
      </c>
      <c r="FG220">
        <v>3.2846500000000001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1.8622099999999999</v>
      </c>
      <c r="FN220">
        <v>1.86429</v>
      </c>
      <c r="FO220">
        <v>1.8603499999999999</v>
      </c>
      <c r="FP220">
        <v>1.86104</v>
      </c>
      <c r="FQ220">
        <v>1.8601799999999999</v>
      </c>
      <c r="FR220">
        <v>1.86188</v>
      </c>
      <c r="FS220">
        <v>1.8584799999999999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-6.91</v>
      </c>
      <c r="GH220">
        <v>0.28260000000000002</v>
      </c>
      <c r="GI220">
        <v>-3.9704311847748919</v>
      </c>
      <c r="GJ220">
        <v>-4.001498376286535E-3</v>
      </c>
      <c r="GK220">
        <v>2.0240158909263329E-6</v>
      </c>
      <c r="GL220">
        <v>-5.0118485733500383E-10</v>
      </c>
      <c r="GM220">
        <v>-5.8397261604675788E-2</v>
      </c>
      <c r="GN220">
        <v>3.5264372609216709E-3</v>
      </c>
      <c r="GO220">
        <v>5.1992710767976636E-4</v>
      </c>
      <c r="GP220">
        <v>-9.5545545698783704E-6</v>
      </c>
      <c r="GQ220">
        <v>7</v>
      </c>
      <c r="GR220">
        <v>2079</v>
      </c>
      <c r="GS220">
        <v>3</v>
      </c>
      <c r="GT220">
        <v>32</v>
      </c>
      <c r="GU220">
        <v>18.5</v>
      </c>
      <c r="GV220">
        <v>18.600000000000001</v>
      </c>
      <c r="GW220">
        <v>3.58521</v>
      </c>
      <c r="GX220">
        <v>2.52441</v>
      </c>
      <c r="GY220">
        <v>2.04834</v>
      </c>
      <c r="GZ220">
        <v>2.6171899999999999</v>
      </c>
      <c r="HA220">
        <v>2.1972700000000001</v>
      </c>
      <c r="HB220">
        <v>2.32666</v>
      </c>
      <c r="HC220">
        <v>39.666899999999998</v>
      </c>
      <c r="HD220">
        <v>14.1145</v>
      </c>
      <c r="HE220">
        <v>18</v>
      </c>
      <c r="HF220">
        <v>600.56899999999996</v>
      </c>
      <c r="HG220">
        <v>755.76700000000005</v>
      </c>
      <c r="HH220">
        <v>31.000499999999999</v>
      </c>
      <c r="HI220">
        <v>31.640499999999999</v>
      </c>
      <c r="HJ220">
        <v>30.0002</v>
      </c>
      <c r="HK220">
        <v>31.572199999999999</v>
      </c>
      <c r="HL220">
        <v>31.577100000000002</v>
      </c>
      <c r="HM220">
        <v>71.681700000000006</v>
      </c>
      <c r="HN220">
        <v>19.629300000000001</v>
      </c>
      <c r="HO220">
        <v>100</v>
      </c>
      <c r="HP220">
        <v>31</v>
      </c>
      <c r="HQ220">
        <v>1377.63</v>
      </c>
      <c r="HR220">
        <v>32.985599999999998</v>
      </c>
      <c r="HS220">
        <v>99.191199999999995</v>
      </c>
      <c r="HT220">
        <v>98.173199999999994</v>
      </c>
    </row>
    <row r="221" spans="1:228" x14ac:dyDescent="0.2">
      <c r="A221">
        <v>206</v>
      </c>
      <c r="B221">
        <v>1674758679.5999999</v>
      </c>
      <c r="C221">
        <v>822.5</v>
      </c>
      <c r="D221" t="s">
        <v>770</v>
      </c>
      <c r="E221" t="s">
        <v>771</v>
      </c>
      <c r="F221">
        <v>4</v>
      </c>
      <c r="G221">
        <v>1674758677.5999999</v>
      </c>
      <c r="H221">
        <f t="shared" si="102"/>
        <v>6.0251847081781195E-4</v>
      </c>
      <c r="I221">
        <f t="shared" si="103"/>
        <v>0.60251847081781196</v>
      </c>
      <c r="J221">
        <f t="shared" si="104"/>
        <v>12.73054937918724</v>
      </c>
      <c r="K221">
        <f t="shared" si="105"/>
        <v>1345.8214285714289</v>
      </c>
      <c r="L221">
        <f t="shared" si="106"/>
        <v>837.61563621454798</v>
      </c>
      <c r="M221">
        <f t="shared" si="107"/>
        <v>84.811600401835889</v>
      </c>
      <c r="N221">
        <f t="shared" si="108"/>
        <v>136.26926752235516</v>
      </c>
      <c r="O221">
        <f t="shared" si="109"/>
        <v>4.2458510668184936E-2</v>
      </c>
      <c r="P221">
        <f t="shared" si="110"/>
        <v>2.7658964845865128</v>
      </c>
      <c r="Q221">
        <f t="shared" si="111"/>
        <v>4.2099719995076591E-2</v>
      </c>
      <c r="R221">
        <f t="shared" si="112"/>
        <v>2.6344308076060551E-2</v>
      </c>
      <c r="S221">
        <f t="shared" si="113"/>
        <v>226.11545966448233</v>
      </c>
      <c r="T221">
        <f t="shared" si="114"/>
        <v>33.531240692750522</v>
      </c>
      <c r="U221">
        <f t="shared" si="115"/>
        <v>32.051099999999998</v>
      </c>
      <c r="V221">
        <f t="shared" si="116"/>
        <v>4.7889115491503986</v>
      </c>
      <c r="W221">
        <f t="shared" si="117"/>
        <v>69.993058481094536</v>
      </c>
      <c r="X221">
        <f t="shared" si="118"/>
        <v>3.3983876679999367</v>
      </c>
      <c r="Y221">
        <f t="shared" si="119"/>
        <v>4.8553210014645343</v>
      </c>
      <c r="Z221">
        <f t="shared" si="120"/>
        <v>1.3905238811504619</v>
      </c>
      <c r="AA221">
        <f t="shared" si="121"/>
        <v>-26.571064563065509</v>
      </c>
      <c r="AB221">
        <f t="shared" si="122"/>
        <v>36.328677175977916</v>
      </c>
      <c r="AC221">
        <f t="shared" si="123"/>
        <v>2.9837531751615702</v>
      </c>
      <c r="AD221">
        <f t="shared" si="124"/>
        <v>238.85682545255634</v>
      </c>
      <c r="AE221">
        <f t="shared" si="125"/>
        <v>23.004085365058103</v>
      </c>
      <c r="AF221">
        <f t="shared" si="126"/>
        <v>0.60286729742449641</v>
      </c>
      <c r="AG221">
        <f t="shared" si="127"/>
        <v>12.73054937918724</v>
      </c>
      <c r="AH221">
        <v>1413.797714676128</v>
      </c>
      <c r="AI221">
        <v>1395.072484848484</v>
      </c>
      <c r="AJ221">
        <v>1.676807347727352</v>
      </c>
      <c r="AK221">
        <v>63.968165495996793</v>
      </c>
      <c r="AL221">
        <f t="shared" si="128"/>
        <v>0.60251847081781196</v>
      </c>
      <c r="AM221">
        <v>33.025573321920113</v>
      </c>
      <c r="AN221">
        <v>33.563070303030287</v>
      </c>
      <c r="AO221">
        <v>-1.4186756654409601E-6</v>
      </c>
      <c r="AP221">
        <v>93.478074377991348</v>
      </c>
      <c r="AQ221">
        <v>81</v>
      </c>
      <c r="AR221">
        <v>12</v>
      </c>
      <c r="AS221">
        <f t="shared" si="129"/>
        <v>1</v>
      </c>
      <c r="AT221">
        <f t="shared" si="130"/>
        <v>0</v>
      </c>
      <c r="AU221">
        <f t="shared" si="131"/>
        <v>47398.359161765555</v>
      </c>
      <c r="AV221">
        <f t="shared" si="132"/>
        <v>1199.992857142857</v>
      </c>
      <c r="AW221">
        <f t="shared" si="133"/>
        <v>1025.9196993080218</v>
      </c>
      <c r="AX221">
        <f t="shared" si="134"/>
        <v>0.85493817167437347</v>
      </c>
      <c r="AY221">
        <f t="shared" si="135"/>
        <v>0.18843067133154084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1674758677.5999999</v>
      </c>
      <c r="BF221">
        <v>1345.8214285714289</v>
      </c>
      <c r="BG221">
        <v>1367.8042857142859</v>
      </c>
      <c r="BH221">
        <v>33.563128571428571</v>
      </c>
      <c r="BI221">
        <v>33.025328571428567</v>
      </c>
      <c r="BJ221">
        <v>1352.742857142857</v>
      </c>
      <c r="BK221">
        <v>33.28048571428571</v>
      </c>
      <c r="BL221">
        <v>650.01842857142856</v>
      </c>
      <c r="BM221">
        <v>101.1537142857143</v>
      </c>
      <c r="BN221">
        <v>9.9887885714285723E-2</v>
      </c>
      <c r="BO221">
        <v>32.294728571428571</v>
      </c>
      <c r="BP221">
        <v>32.051099999999998</v>
      </c>
      <c r="BQ221">
        <v>999.89999999999986</v>
      </c>
      <c r="BR221">
        <v>0</v>
      </c>
      <c r="BS221">
        <v>0</v>
      </c>
      <c r="BT221">
        <v>8991.25</v>
      </c>
      <c r="BU221">
        <v>0</v>
      </c>
      <c r="BV221">
        <v>183.6802857142857</v>
      </c>
      <c r="BW221">
        <v>-21.9816</v>
      </c>
      <c r="BX221">
        <v>1392.558571428571</v>
      </c>
      <c r="BY221">
        <v>1414.517142857143</v>
      </c>
      <c r="BZ221">
        <v>0.53779542857142848</v>
      </c>
      <c r="CA221">
        <v>1367.8042857142859</v>
      </c>
      <c r="CB221">
        <v>33.025328571428567</v>
      </c>
      <c r="CC221">
        <v>3.3950328571428572</v>
      </c>
      <c r="CD221">
        <v>3.3406342857142848</v>
      </c>
      <c r="CE221">
        <v>26.103771428571431</v>
      </c>
      <c r="CF221">
        <v>25.830828571428569</v>
      </c>
      <c r="CG221">
        <v>1199.992857142857</v>
      </c>
      <c r="CH221">
        <v>0.49997814285714293</v>
      </c>
      <c r="CI221">
        <v>0.50002185714285718</v>
      </c>
      <c r="CJ221">
        <v>0</v>
      </c>
      <c r="CK221">
        <v>869.87528571428561</v>
      </c>
      <c r="CL221">
        <v>4.9990899999999998</v>
      </c>
      <c r="CM221">
        <v>8993.6357142857141</v>
      </c>
      <c r="CN221">
        <v>9557.7228571428568</v>
      </c>
      <c r="CO221">
        <v>41.25</v>
      </c>
      <c r="CP221">
        <v>42.936999999999998</v>
      </c>
      <c r="CQ221">
        <v>42.061999999999998</v>
      </c>
      <c r="CR221">
        <v>41.936999999999998</v>
      </c>
      <c r="CS221">
        <v>42.625</v>
      </c>
      <c r="CT221">
        <v>597.47000000000014</v>
      </c>
      <c r="CU221">
        <v>597.52285714285711</v>
      </c>
      <c r="CV221">
        <v>0</v>
      </c>
      <c r="CW221">
        <v>1674758696.8</v>
      </c>
      <c r="CX221">
        <v>0</v>
      </c>
      <c r="CY221">
        <v>1674757564.0999999</v>
      </c>
      <c r="CZ221" t="s">
        <v>356</v>
      </c>
      <c r="DA221">
        <v>1674757564.0999999</v>
      </c>
      <c r="DB221">
        <v>1674757561.0999999</v>
      </c>
      <c r="DC221">
        <v>36</v>
      </c>
      <c r="DD221">
        <v>6.9000000000000006E-2</v>
      </c>
      <c r="DE221">
        <v>-3.7999999999999999E-2</v>
      </c>
      <c r="DF221">
        <v>-5.3319999999999999</v>
      </c>
      <c r="DG221">
        <v>0.27300000000000002</v>
      </c>
      <c r="DH221">
        <v>415</v>
      </c>
      <c r="DI221">
        <v>32</v>
      </c>
      <c r="DJ221">
        <v>0.52</v>
      </c>
      <c r="DK221">
        <v>0.2</v>
      </c>
      <c r="DL221">
        <v>-21.808631707317069</v>
      </c>
      <c r="DM221">
        <v>-0.95315331010452398</v>
      </c>
      <c r="DN221">
        <v>0.1008451371042396</v>
      </c>
      <c r="DO221">
        <v>0</v>
      </c>
      <c r="DP221">
        <v>0.53873519512195112</v>
      </c>
      <c r="DQ221">
        <v>-7.4247386759666324E-4</v>
      </c>
      <c r="DR221">
        <v>2.1213000525967369E-3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3.2980999999999998</v>
      </c>
      <c r="EB221">
        <v>2.6252</v>
      </c>
      <c r="EC221">
        <v>0.22620299999999999</v>
      </c>
      <c r="ED221">
        <v>0.22622900000000001</v>
      </c>
      <c r="EE221">
        <v>0.13825699999999999</v>
      </c>
      <c r="EF221">
        <v>0.135654</v>
      </c>
      <c r="EG221">
        <v>23410.400000000001</v>
      </c>
      <c r="EH221">
        <v>23812.3</v>
      </c>
      <c r="EI221">
        <v>28147.9</v>
      </c>
      <c r="EJ221">
        <v>29618.1</v>
      </c>
      <c r="EK221">
        <v>33392.199999999997</v>
      </c>
      <c r="EL221">
        <v>35554.6</v>
      </c>
      <c r="EM221">
        <v>39734.800000000003</v>
      </c>
      <c r="EN221">
        <v>42337.599999999999</v>
      </c>
      <c r="EO221">
        <v>2.1115699999999999</v>
      </c>
      <c r="EP221">
        <v>2.2127300000000001</v>
      </c>
      <c r="EQ221">
        <v>0.11691500000000001</v>
      </c>
      <c r="ER221">
        <v>0</v>
      </c>
      <c r="ES221">
        <v>30.1479</v>
      </c>
      <c r="ET221">
        <v>999.9</v>
      </c>
      <c r="EU221">
        <v>67.8</v>
      </c>
      <c r="EV221">
        <v>35.299999999999997</v>
      </c>
      <c r="EW221">
        <v>38.494300000000003</v>
      </c>
      <c r="EX221">
        <v>57.024700000000003</v>
      </c>
      <c r="EY221">
        <v>-3.7259600000000002</v>
      </c>
      <c r="EZ221">
        <v>2</v>
      </c>
      <c r="FA221">
        <v>0.33086100000000002</v>
      </c>
      <c r="FB221">
        <v>-0.44468999999999997</v>
      </c>
      <c r="FC221">
        <v>20.2744</v>
      </c>
      <c r="FD221">
        <v>5.22058</v>
      </c>
      <c r="FE221">
        <v>12.0047</v>
      </c>
      <c r="FF221">
        <v>4.9866999999999999</v>
      </c>
      <c r="FG221">
        <v>3.2845800000000001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1.86222</v>
      </c>
      <c r="FN221">
        <v>1.86426</v>
      </c>
      <c r="FO221">
        <v>1.8603499999999999</v>
      </c>
      <c r="FP221">
        <v>1.8610500000000001</v>
      </c>
      <c r="FQ221">
        <v>1.86019</v>
      </c>
      <c r="FR221">
        <v>1.86188</v>
      </c>
      <c r="FS221">
        <v>1.8585100000000001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-6.93</v>
      </c>
      <c r="GH221">
        <v>0.28260000000000002</v>
      </c>
      <c r="GI221">
        <v>-3.9704311847748919</v>
      </c>
      <c r="GJ221">
        <v>-4.001498376286535E-3</v>
      </c>
      <c r="GK221">
        <v>2.0240158909263329E-6</v>
      </c>
      <c r="GL221">
        <v>-5.0118485733500383E-10</v>
      </c>
      <c r="GM221">
        <v>-5.8397261604675788E-2</v>
      </c>
      <c r="GN221">
        <v>3.5264372609216709E-3</v>
      </c>
      <c r="GO221">
        <v>5.1992710767976636E-4</v>
      </c>
      <c r="GP221">
        <v>-9.5545545698783704E-6</v>
      </c>
      <c r="GQ221">
        <v>7</v>
      </c>
      <c r="GR221">
        <v>2079</v>
      </c>
      <c r="GS221">
        <v>3</v>
      </c>
      <c r="GT221">
        <v>32</v>
      </c>
      <c r="GU221">
        <v>18.600000000000001</v>
      </c>
      <c r="GV221">
        <v>18.600000000000001</v>
      </c>
      <c r="GW221">
        <v>3.59863</v>
      </c>
      <c r="GX221">
        <v>2.52441</v>
      </c>
      <c r="GY221">
        <v>2.04834</v>
      </c>
      <c r="GZ221">
        <v>2.6171899999999999</v>
      </c>
      <c r="HA221">
        <v>2.1972700000000001</v>
      </c>
      <c r="HB221">
        <v>2.3535200000000001</v>
      </c>
      <c r="HC221">
        <v>39.666899999999998</v>
      </c>
      <c r="HD221">
        <v>14.1145</v>
      </c>
      <c r="HE221">
        <v>18</v>
      </c>
      <c r="HF221">
        <v>600.55700000000002</v>
      </c>
      <c r="HG221">
        <v>755.87599999999998</v>
      </c>
      <c r="HH221">
        <v>31.000599999999999</v>
      </c>
      <c r="HI221">
        <v>31.640499999999999</v>
      </c>
      <c r="HJ221">
        <v>30.0002</v>
      </c>
      <c r="HK221">
        <v>31.5747</v>
      </c>
      <c r="HL221">
        <v>31.577999999999999</v>
      </c>
      <c r="HM221">
        <v>71.958699999999993</v>
      </c>
      <c r="HN221">
        <v>19.629300000000001</v>
      </c>
      <c r="HO221">
        <v>100</v>
      </c>
      <c r="HP221">
        <v>31</v>
      </c>
      <c r="HQ221">
        <v>1384.31</v>
      </c>
      <c r="HR221">
        <v>32.985599999999998</v>
      </c>
      <c r="HS221">
        <v>99.189499999999995</v>
      </c>
      <c r="HT221">
        <v>98.174300000000002</v>
      </c>
    </row>
    <row r="222" spans="1:228" x14ac:dyDescent="0.2">
      <c r="A222">
        <v>207</v>
      </c>
      <c r="B222">
        <v>1674758683.5999999</v>
      </c>
      <c r="C222">
        <v>826.5</v>
      </c>
      <c r="D222" t="s">
        <v>772</v>
      </c>
      <c r="E222" t="s">
        <v>773</v>
      </c>
      <c r="F222">
        <v>4</v>
      </c>
      <c r="G222">
        <v>1674758681.2874999</v>
      </c>
      <c r="H222">
        <f t="shared" si="102"/>
        <v>6.0139616977731311E-4</v>
      </c>
      <c r="I222">
        <f t="shared" si="103"/>
        <v>0.60139616977731314</v>
      </c>
      <c r="J222">
        <f t="shared" si="104"/>
        <v>12.436063541886959</v>
      </c>
      <c r="K222">
        <f t="shared" si="105"/>
        <v>1351.99</v>
      </c>
      <c r="L222">
        <f t="shared" si="106"/>
        <v>854.10402247956176</v>
      </c>
      <c r="M222">
        <f t="shared" si="107"/>
        <v>86.480321136043969</v>
      </c>
      <c r="N222">
        <f t="shared" si="108"/>
        <v>136.89261061350163</v>
      </c>
      <c r="O222">
        <f t="shared" si="109"/>
        <v>4.240267796190559E-2</v>
      </c>
      <c r="P222">
        <f t="shared" si="110"/>
        <v>2.7686308334850329</v>
      </c>
      <c r="Q222">
        <f t="shared" si="111"/>
        <v>4.2045176198822601E-2</v>
      </c>
      <c r="R222">
        <f t="shared" si="112"/>
        <v>2.6310103881150473E-2</v>
      </c>
      <c r="S222">
        <f t="shared" si="113"/>
        <v>226.11583573571124</v>
      </c>
      <c r="T222">
        <f t="shared" si="114"/>
        <v>33.532090827967252</v>
      </c>
      <c r="U222">
        <f t="shared" si="115"/>
        <v>32.0480625</v>
      </c>
      <c r="V222">
        <f t="shared" si="116"/>
        <v>4.7880885889202069</v>
      </c>
      <c r="W222">
        <f t="shared" si="117"/>
        <v>69.985910794852373</v>
      </c>
      <c r="X222">
        <f t="shared" si="118"/>
        <v>3.3983614126049844</v>
      </c>
      <c r="Y222">
        <f t="shared" si="119"/>
        <v>4.855779361886853</v>
      </c>
      <c r="Z222">
        <f t="shared" si="120"/>
        <v>1.3897271763152226</v>
      </c>
      <c r="AA222">
        <f t="shared" si="121"/>
        <v>-26.52157108717951</v>
      </c>
      <c r="AB222">
        <f t="shared" si="122"/>
        <v>37.067457591325812</v>
      </c>
      <c r="AC222">
        <f t="shared" si="123"/>
        <v>3.0414036788001426</v>
      </c>
      <c r="AD222">
        <f t="shared" si="124"/>
        <v>239.70312591865769</v>
      </c>
      <c r="AE222">
        <f t="shared" si="125"/>
        <v>22.999589060362322</v>
      </c>
      <c r="AF222">
        <f t="shared" si="126"/>
        <v>0.60016335511473939</v>
      </c>
      <c r="AG222">
        <f t="shared" si="127"/>
        <v>12.436063541886959</v>
      </c>
      <c r="AH222">
        <v>1420.707006100728</v>
      </c>
      <c r="AI222">
        <v>1402.0738181818181</v>
      </c>
      <c r="AJ222">
        <v>1.725061182409098</v>
      </c>
      <c r="AK222">
        <v>63.968165495996793</v>
      </c>
      <c r="AL222">
        <f t="shared" si="128"/>
        <v>0.60139616977731314</v>
      </c>
      <c r="AM222">
        <v>33.026922384879803</v>
      </c>
      <c r="AN222">
        <v>33.563459999999992</v>
      </c>
      <c r="AO222">
        <v>-8.8190031084273523E-6</v>
      </c>
      <c r="AP222">
        <v>93.478074377991348</v>
      </c>
      <c r="AQ222">
        <v>81</v>
      </c>
      <c r="AR222">
        <v>12</v>
      </c>
      <c r="AS222">
        <f t="shared" si="129"/>
        <v>1</v>
      </c>
      <c r="AT222">
        <f t="shared" si="130"/>
        <v>0</v>
      </c>
      <c r="AU222">
        <f t="shared" si="131"/>
        <v>47473.485891883152</v>
      </c>
      <c r="AV222">
        <f t="shared" si="132"/>
        <v>1199.9962499999999</v>
      </c>
      <c r="AW222">
        <f t="shared" si="133"/>
        <v>1025.9224635936328</v>
      </c>
      <c r="AX222">
        <f t="shared" si="134"/>
        <v>0.85493805800945855</v>
      </c>
      <c r="AY222">
        <f t="shared" si="135"/>
        <v>0.18843045195825509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1674758681.2874999</v>
      </c>
      <c r="BF222">
        <v>1351.99</v>
      </c>
      <c r="BG222">
        <v>1373.96875</v>
      </c>
      <c r="BH222">
        <v>33.563175000000001</v>
      </c>
      <c r="BI222">
        <v>33.027787500000002</v>
      </c>
      <c r="BJ222">
        <v>1358.92</v>
      </c>
      <c r="BK222">
        <v>33.280524999999997</v>
      </c>
      <c r="BL222">
        <v>650.01887499999998</v>
      </c>
      <c r="BM222">
        <v>101.15275</v>
      </c>
      <c r="BN222">
        <v>9.9929837500000007E-2</v>
      </c>
      <c r="BO222">
        <v>32.296399999999998</v>
      </c>
      <c r="BP222">
        <v>32.0480625</v>
      </c>
      <c r="BQ222">
        <v>999.9</v>
      </c>
      <c r="BR222">
        <v>0</v>
      </c>
      <c r="BS222">
        <v>0</v>
      </c>
      <c r="BT222">
        <v>9005.8575000000019</v>
      </c>
      <c r="BU222">
        <v>0</v>
      </c>
      <c r="BV222">
        <v>184.16849999999999</v>
      </c>
      <c r="BW222">
        <v>-21.980550000000001</v>
      </c>
      <c r="BX222">
        <v>1398.9425000000001</v>
      </c>
      <c r="BY222">
        <v>1420.9</v>
      </c>
      <c r="BZ222">
        <v>0.53537174999999992</v>
      </c>
      <c r="CA222">
        <v>1373.96875</v>
      </c>
      <c r="CB222">
        <v>33.027787500000002</v>
      </c>
      <c r="CC222">
        <v>3.3950062499999998</v>
      </c>
      <c r="CD222">
        <v>3.34085375</v>
      </c>
      <c r="CE222">
        <v>26.103637500000001</v>
      </c>
      <c r="CF222">
        <v>25.831949999999999</v>
      </c>
      <c r="CG222">
        <v>1199.9962499999999</v>
      </c>
      <c r="CH222">
        <v>0.49998112500000003</v>
      </c>
      <c r="CI222">
        <v>0.50001887500000008</v>
      </c>
      <c r="CJ222">
        <v>0</v>
      </c>
      <c r="CK222">
        <v>870.89887499999998</v>
      </c>
      <c r="CL222">
        <v>4.9990899999999998</v>
      </c>
      <c r="CM222">
        <v>9002.6275000000005</v>
      </c>
      <c r="CN222">
        <v>9557.7574999999997</v>
      </c>
      <c r="CO222">
        <v>41.25</v>
      </c>
      <c r="CP222">
        <v>42.936999999999998</v>
      </c>
      <c r="CQ222">
        <v>42.061999999999998</v>
      </c>
      <c r="CR222">
        <v>41.936999999999998</v>
      </c>
      <c r="CS222">
        <v>42.625</v>
      </c>
      <c r="CT222">
        <v>597.47624999999994</v>
      </c>
      <c r="CU222">
        <v>597.52</v>
      </c>
      <c r="CV222">
        <v>0</v>
      </c>
      <c r="CW222">
        <v>1674758700.4000001</v>
      </c>
      <c r="CX222">
        <v>0</v>
      </c>
      <c r="CY222">
        <v>1674757564.0999999</v>
      </c>
      <c r="CZ222" t="s">
        <v>356</v>
      </c>
      <c r="DA222">
        <v>1674757564.0999999</v>
      </c>
      <c r="DB222">
        <v>1674757561.0999999</v>
      </c>
      <c r="DC222">
        <v>36</v>
      </c>
      <c r="DD222">
        <v>6.9000000000000006E-2</v>
      </c>
      <c r="DE222">
        <v>-3.7999999999999999E-2</v>
      </c>
      <c r="DF222">
        <v>-5.3319999999999999</v>
      </c>
      <c r="DG222">
        <v>0.27300000000000002</v>
      </c>
      <c r="DH222">
        <v>415</v>
      </c>
      <c r="DI222">
        <v>32</v>
      </c>
      <c r="DJ222">
        <v>0.52</v>
      </c>
      <c r="DK222">
        <v>0.2</v>
      </c>
      <c r="DL222">
        <v>-21.868312195121948</v>
      </c>
      <c r="DM222">
        <v>-0.87449268292680127</v>
      </c>
      <c r="DN222">
        <v>9.5438774129682422E-2</v>
      </c>
      <c r="DO222">
        <v>0</v>
      </c>
      <c r="DP222">
        <v>0.53826831707317069</v>
      </c>
      <c r="DQ222">
        <v>-1.254733797909343E-2</v>
      </c>
      <c r="DR222">
        <v>2.169728255875063E-3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3.2982300000000002</v>
      </c>
      <c r="EB222">
        <v>2.6252800000000001</v>
      </c>
      <c r="EC222">
        <v>0.226877</v>
      </c>
      <c r="ED222">
        <v>0.22689799999999999</v>
      </c>
      <c r="EE222">
        <v>0.13825699999999999</v>
      </c>
      <c r="EF222">
        <v>0.13566300000000001</v>
      </c>
      <c r="EG222">
        <v>23390.2</v>
      </c>
      <c r="EH222">
        <v>23791.5</v>
      </c>
      <c r="EI222">
        <v>28148.2</v>
      </c>
      <c r="EJ222">
        <v>29617.9</v>
      </c>
      <c r="EK222">
        <v>33392.400000000001</v>
      </c>
      <c r="EL222">
        <v>35554.1</v>
      </c>
      <c r="EM222">
        <v>39735.1</v>
      </c>
      <c r="EN222">
        <v>42337.4</v>
      </c>
      <c r="EO222">
        <v>2.1116199999999998</v>
      </c>
      <c r="EP222">
        <v>2.2126999999999999</v>
      </c>
      <c r="EQ222">
        <v>0.117205</v>
      </c>
      <c r="ER222">
        <v>0</v>
      </c>
      <c r="ES222">
        <v>30.1496</v>
      </c>
      <c r="ET222">
        <v>999.9</v>
      </c>
      <c r="EU222">
        <v>67.8</v>
      </c>
      <c r="EV222">
        <v>35.299999999999997</v>
      </c>
      <c r="EW222">
        <v>38.497900000000001</v>
      </c>
      <c r="EX222">
        <v>57.024700000000003</v>
      </c>
      <c r="EY222">
        <v>-3.8140999999999998</v>
      </c>
      <c r="EZ222">
        <v>2</v>
      </c>
      <c r="FA222">
        <v>0.33093</v>
      </c>
      <c r="FB222">
        <v>-0.44329499999999999</v>
      </c>
      <c r="FC222">
        <v>20.2745</v>
      </c>
      <c r="FD222">
        <v>5.2201399999999998</v>
      </c>
      <c r="FE222">
        <v>12.0044</v>
      </c>
      <c r="FF222">
        <v>4.9862500000000001</v>
      </c>
      <c r="FG222">
        <v>3.2844799999999998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1.86222</v>
      </c>
      <c r="FN222">
        <v>1.8643000000000001</v>
      </c>
      <c r="FO222">
        <v>1.8603499999999999</v>
      </c>
      <c r="FP222">
        <v>1.8610500000000001</v>
      </c>
      <c r="FQ222">
        <v>1.8601799999999999</v>
      </c>
      <c r="FR222">
        <v>1.86189</v>
      </c>
      <c r="FS222">
        <v>1.8585100000000001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-6.94</v>
      </c>
      <c r="GH222">
        <v>0.28270000000000001</v>
      </c>
      <c r="GI222">
        <v>-3.9704311847748919</v>
      </c>
      <c r="GJ222">
        <v>-4.001498376286535E-3</v>
      </c>
      <c r="GK222">
        <v>2.0240158909263329E-6</v>
      </c>
      <c r="GL222">
        <v>-5.0118485733500383E-10</v>
      </c>
      <c r="GM222">
        <v>-5.8397261604675788E-2</v>
      </c>
      <c r="GN222">
        <v>3.5264372609216709E-3</v>
      </c>
      <c r="GO222">
        <v>5.1992710767976636E-4</v>
      </c>
      <c r="GP222">
        <v>-9.5545545698783704E-6</v>
      </c>
      <c r="GQ222">
        <v>7</v>
      </c>
      <c r="GR222">
        <v>2079</v>
      </c>
      <c r="GS222">
        <v>3</v>
      </c>
      <c r="GT222">
        <v>32</v>
      </c>
      <c r="GU222">
        <v>18.7</v>
      </c>
      <c r="GV222">
        <v>18.7</v>
      </c>
      <c r="GW222">
        <v>3.61206</v>
      </c>
      <c r="GX222">
        <v>2.52197</v>
      </c>
      <c r="GY222">
        <v>2.04834</v>
      </c>
      <c r="GZ222">
        <v>2.6184099999999999</v>
      </c>
      <c r="HA222">
        <v>2.1972700000000001</v>
      </c>
      <c r="HB222">
        <v>2.3034699999999999</v>
      </c>
      <c r="HC222">
        <v>39.666899999999998</v>
      </c>
      <c r="HD222">
        <v>14.1145</v>
      </c>
      <c r="HE222">
        <v>18</v>
      </c>
      <c r="HF222">
        <v>600.59299999999996</v>
      </c>
      <c r="HG222">
        <v>755.87599999999998</v>
      </c>
      <c r="HH222">
        <v>31.000499999999999</v>
      </c>
      <c r="HI222">
        <v>31.641500000000001</v>
      </c>
      <c r="HJ222">
        <v>30.000299999999999</v>
      </c>
      <c r="HK222">
        <v>31.5747</v>
      </c>
      <c r="HL222">
        <v>31.579899999999999</v>
      </c>
      <c r="HM222">
        <v>72.234999999999999</v>
      </c>
      <c r="HN222">
        <v>19.629300000000001</v>
      </c>
      <c r="HO222">
        <v>100</v>
      </c>
      <c r="HP222">
        <v>31</v>
      </c>
      <c r="HQ222">
        <v>1390.99</v>
      </c>
      <c r="HR222">
        <v>32.985599999999998</v>
      </c>
      <c r="HS222">
        <v>99.190299999999993</v>
      </c>
      <c r="HT222">
        <v>98.173699999999997</v>
      </c>
    </row>
    <row r="223" spans="1:228" x14ac:dyDescent="0.2">
      <c r="A223">
        <v>208</v>
      </c>
      <c r="B223">
        <v>1674758687.5999999</v>
      </c>
      <c r="C223">
        <v>830.5</v>
      </c>
      <c r="D223" t="s">
        <v>774</v>
      </c>
      <c r="E223" t="s">
        <v>775</v>
      </c>
      <c r="F223">
        <v>4</v>
      </c>
      <c r="G223">
        <v>1674758685.5999999</v>
      </c>
      <c r="H223">
        <f t="shared" si="102"/>
        <v>5.9422904778963601E-4</v>
      </c>
      <c r="I223">
        <f t="shared" si="103"/>
        <v>0.59422904778963603</v>
      </c>
      <c r="J223">
        <f t="shared" si="104"/>
        <v>12.488122449235942</v>
      </c>
      <c r="K223">
        <f t="shared" si="105"/>
        <v>1359.1414285714291</v>
      </c>
      <c r="L223">
        <f t="shared" si="106"/>
        <v>852.73947673506416</v>
      </c>
      <c r="M223">
        <f t="shared" si="107"/>
        <v>86.34166753548547</v>
      </c>
      <c r="N223">
        <f t="shared" si="108"/>
        <v>137.6159314316329</v>
      </c>
      <c r="O223">
        <f t="shared" si="109"/>
        <v>4.1832024443303056E-2</v>
      </c>
      <c r="P223">
        <f t="shared" si="110"/>
        <v>2.7640673648210217</v>
      </c>
      <c r="Q223">
        <f t="shared" si="111"/>
        <v>4.1483468454328799E-2</v>
      </c>
      <c r="R223">
        <f t="shared" si="112"/>
        <v>2.595824195317438E-2</v>
      </c>
      <c r="S223">
        <f t="shared" si="113"/>
        <v>226.11823595026064</v>
      </c>
      <c r="T223">
        <f t="shared" si="114"/>
        <v>33.535893411621871</v>
      </c>
      <c r="U223">
        <f t="shared" si="115"/>
        <v>32.054957142857127</v>
      </c>
      <c r="V223">
        <f t="shared" si="116"/>
        <v>4.7899567554692322</v>
      </c>
      <c r="W223">
        <f t="shared" si="117"/>
        <v>69.983200268043404</v>
      </c>
      <c r="X223">
        <f t="shared" si="118"/>
        <v>3.3982188282917907</v>
      </c>
      <c r="Y223">
        <f t="shared" si="119"/>
        <v>4.8557636908232773</v>
      </c>
      <c r="Z223">
        <f t="shared" si="120"/>
        <v>1.3917379271774415</v>
      </c>
      <c r="AA223">
        <f t="shared" si="121"/>
        <v>-26.205501007522948</v>
      </c>
      <c r="AB223">
        <f t="shared" si="122"/>
        <v>35.97043009930843</v>
      </c>
      <c r="AC223">
        <f t="shared" si="123"/>
        <v>2.9563640868374326</v>
      </c>
      <c r="AD223">
        <f t="shared" si="124"/>
        <v>238.83952912888356</v>
      </c>
      <c r="AE223">
        <f t="shared" si="125"/>
        <v>23.159376423050603</v>
      </c>
      <c r="AF223">
        <f t="shared" si="126"/>
        <v>0.59528692889530266</v>
      </c>
      <c r="AG223">
        <f t="shared" si="127"/>
        <v>12.488122449235942</v>
      </c>
      <c r="AH223">
        <v>1427.715823475774</v>
      </c>
      <c r="AI223">
        <v>1408.9655757575749</v>
      </c>
      <c r="AJ223">
        <v>1.74220640272295</v>
      </c>
      <c r="AK223">
        <v>63.968165495996793</v>
      </c>
      <c r="AL223">
        <f t="shared" si="128"/>
        <v>0.59422904778963603</v>
      </c>
      <c r="AM223">
        <v>33.030423412375697</v>
      </c>
      <c r="AN223">
        <v>33.560568484848503</v>
      </c>
      <c r="AO223">
        <v>-7.8850351278038063E-6</v>
      </c>
      <c r="AP223">
        <v>93.478074377991348</v>
      </c>
      <c r="AQ223">
        <v>80</v>
      </c>
      <c r="AR223">
        <v>12</v>
      </c>
      <c r="AS223">
        <f t="shared" si="129"/>
        <v>1</v>
      </c>
      <c r="AT223">
        <f t="shared" si="130"/>
        <v>0</v>
      </c>
      <c r="AU223">
        <f t="shared" si="131"/>
        <v>47347.684681925886</v>
      </c>
      <c r="AV223">
        <f t="shared" si="132"/>
        <v>1200.007142857143</v>
      </c>
      <c r="AW223">
        <f t="shared" si="133"/>
        <v>1025.9319564509121</v>
      </c>
      <c r="AX223">
        <f t="shared" si="134"/>
        <v>0.85493820812452126</v>
      </c>
      <c r="AY223">
        <f t="shared" si="135"/>
        <v>0.18843074168032622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1674758685.5999999</v>
      </c>
      <c r="BF223">
        <v>1359.1414285714291</v>
      </c>
      <c r="BG223">
        <v>1381.265714285714</v>
      </c>
      <c r="BH223">
        <v>33.561957142857153</v>
      </c>
      <c r="BI223">
        <v>33.030914285714282</v>
      </c>
      <c r="BJ223">
        <v>1366.0785714285721</v>
      </c>
      <c r="BK223">
        <v>33.279342857142858</v>
      </c>
      <c r="BL223">
        <v>650.01299999999992</v>
      </c>
      <c r="BM223">
        <v>101.152</v>
      </c>
      <c r="BN223">
        <v>0.1001055857142857</v>
      </c>
      <c r="BO223">
        <v>32.296342857142861</v>
      </c>
      <c r="BP223">
        <v>32.054957142857127</v>
      </c>
      <c r="BQ223">
        <v>999.89999999999986</v>
      </c>
      <c r="BR223">
        <v>0</v>
      </c>
      <c r="BS223">
        <v>0</v>
      </c>
      <c r="BT223">
        <v>8981.6957142857154</v>
      </c>
      <c r="BU223">
        <v>0</v>
      </c>
      <c r="BV223">
        <v>184.40614285714281</v>
      </c>
      <c r="BW223">
        <v>-22.12265714285714</v>
      </c>
      <c r="BX223">
        <v>1406.3414285714291</v>
      </c>
      <c r="BY223">
        <v>1428.4485714285711</v>
      </c>
      <c r="BZ223">
        <v>0.53105500000000005</v>
      </c>
      <c r="CA223">
        <v>1381.265714285714</v>
      </c>
      <c r="CB223">
        <v>33.030914285714282</v>
      </c>
      <c r="CC223">
        <v>3.394862857142857</v>
      </c>
      <c r="CD223">
        <v>3.341144285714285</v>
      </c>
      <c r="CE223">
        <v>26.102914285714281</v>
      </c>
      <c r="CF223">
        <v>25.83342857142857</v>
      </c>
      <c r="CG223">
        <v>1200.007142857143</v>
      </c>
      <c r="CH223">
        <v>0.49997628571428582</v>
      </c>
      <c r="CI223">
        <v>0.50002371428571435</v>
      </c>
      <c r="CJ223">
        <v>0</v>
      </c>
      <c r="CK223">
        <v>871.89528571428571</v>
      </c>
      <c r="CL223">
        <v>4.9990899999999998</v>
      </c>
      <c r="CM223">
        <v>9013.2442857142869</v>
      </c>
      <c r="CN223">
        <v>9557.8271428571443</v>
      </c>
      <c r="CO223">
        <v>41.25</v>
      </c>
      <c r="CP223">
        <v>42.972999999999999</v>
      </c>
      <c r="CQ223">
        <v>42.061999999999998</v>
      </c>
      <c r="CR223">
        <v>41.936999999999998</v>
      </c>
      <c r="CS223">
        <v>42.625</v>
      </c>
      <c r="CT223">
        <v>597.47571428571428</v>
      </c>
      <c r="CU223">
        <v>597.53142857142859</v>
      </c>
      <c r="CV223">
        <v>0</v>
      </c>
      <c r="CW223">
        <v>1674758704.5999999</v>
      </c>
      <c r="CX223">
        <v>0</v>
      </c>
      <c r="CY223">
        <v>1674757564.0999999</v>
      </c>
      <c r="CZ223" t="s">
        <v>356</v>
      </c>
      <c r="DA223">
        <v>1674757564.0999999</v>
      </c>
      <c r="DB223">
        <v>1674757561.0999999</v>
      </c>
      <c r="DC223">
        <v>36</v>
      </c>
      <c r="DD223">
        <v>6.9000000000000006E-2</v>
      </c>
      <c r="DE223">
        <v>-3.7999999999999999E-2</v>
      </c>
      <c r="DF223">
        <v>-5.3319999999999999</v>
      </c>
      <c r="DG223">
        <v>0.27300000000000002</v>
      </c>
      <c r="DH223">
        <v>415</v>
      </c>
      <c r="DI223">
        <v>32</v>
      </c>
      <c r="DJ223">
        <v>0.52</v>
      </c>
      <c r="DK223">
        <v>0.2</v>
      </c>
      <c r="DL223">
        <v>-21.929617499999999</v>
      </c>
      <c r="DM223">
        <v>-1.033626641650947</v>
      </c>
      <c r="DN223">
        <v>0.1081461901490291</v>
      </c>
      <c r="DO223">
        <v>0</v>
      </c>
      <c r="DP223">
        <v>0.53683962500000004</v>
      </c>
      <c r="DQ223">
        <v>-2.0063538461540222E-2</v>
      </c>
      <c r="DR223">
        <v>2.733363931929844E-3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3.2980900000000002</v>
      </c>
      <c r="EB223">
        <v>2.62527</v>
      </c>
      <c r="EC223">
        <v>0.227551</v>
      </c>
      <c r="ED223">
        <v>0.227574</v>
      </c>
      <c r="EE223">
        <v>0.13825299999999999</v>
      </c>
      <c r="EF223">
        <v>0.13566800000000001</v>
      </c>
      <c r="EG223">
        <v>23369.7</v>
      </c>
      <c r="EH223">
        <v>23770.2</v>
      </c>
      <c r="EI223">
        <v>28148.1</v>
      </c>
      <c r="EJ223">
        <v>29617.4</v>
      </c>
      <c r="EK223">
        <v>33392.5</v>
      </c>
      <c r="EL223">
        <v>35553.300000000003</v>
      </c>
      <c r="EM223">
        <v>39735</v>
      </c>
      <c r="EN223">
        <v>42336.6</v>
      </c>
      <c r="EO223">
        <v>2.1118999999999999</v>
      </c>
      <c r="EP223">
        <v>2.21285</v>
      </c>
      <c r="EQ223">
        <v>0.117078</v>
      </c>
      <c r="ER223">
        <v>0</v>
      </c>
      <c r="ES223">
        <v>30.149699999999999</v>
      </c>
      <c r="ET223">
        <v>999.9</v>
      </c>
      <c r="EU223">
        <v>67.8</v>
      </c>
      <c r="EV223">
        <v>35.200000000000003</v>
      </c>
      <c r="EW223">
        <v>38.278599999999997</v>
      </c>
      <c r="EX223">
        <v>56.814700000000002</v>
      </c>
      <c r="EY223">
        <v>-3.8100999999999998</v>
      </c>
      <c r="EZ223">
        <v>2</v>
      </c>
      <c r="FA223">
        <v>0.33126499999999998</v>
      </c>
      <c r="FB223">
        <v>-0.441492</v>
      </c>
      <c r="FC223">
        <v>20.2746</v>
      </c>
      <c r="FD223">
        <v>5.22058</v>
      </c>
      <c r="FE223">
        <v>12.0047</v>
      </c>
      <c r="FF223">
        <v>4.9863999999999997</v>
      </c>
      <c r="FG223">
        <v>3.2845</v>
      </c>
      <c r="FH223">
        <v>9999</v>
      </c>
      <c r="FI223">
        <v>9999</v>
      </c>
      <c r="FJ223">
        <v>9999</v>
      </c>
      <c r="FK223">
        <v>999.9</v>
      </c>
      <c r="FL223">
        <v>1.8658300000000001</v>
      </c>
      <c r="FM223">
        <v>1.86222</v>
      </c>
      <c r="FN223">
        <v>1.86429</v>
      </c>
      <c r="FO223">
        <v>1.8603499999999999</v>
      </c>
      <c r="FP223">
        <v>1.8610599999999999</v>
      </c>
      <c r="FQ223">
        <v>1.8601700000000001</v>
      </c>
      <c r="FR223">
        <v>1.86188</v>
      </c>
      <c r="FS223">
        <v>1.8585199999999999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-6.95</v>
      </c>
      <c r="GH223">
        <v>0.28260000000000002</v>
      </c>
      <c r="GI223">
        <v>-3.9704311847748919</v>
      </c>
      <c r="GJ223">
        <v>-4.001498376286535E-3</v>
      </c>
      <c r="GK223">
        <v>2.0240158909263329E-6</v>
      </c>
      <c r="GL223">
        <v>-5.0118485733500383E-10</v>
      </c>
      <c r="GM223">
        <v>-5.8397261604675788E-2</v>
      </c>
      <c r="GN223">
        <v>3.5264372609216709E-3</v>
      </c>
      <c r="GO223">
        <v>5.1992710767976636E-4</v>
      </c>
      <c r="GP223">
        <v>-9.5545545698783704E-6</v>
      </c>
      <c r="GQ223">
        <v>7</v>
      </c>
      <c r="GR223">
        <v>2079</v>
      </c>
      <c r="GS223">
        <v>3</v>
      </c>
      <c r="GT223">
        <v>32</v>
      </c>
      <c r="GU223">
        <v>18.7</v>
      </c>
      <c r="GV223">
        <v>18.8</v>
      </c>
      <c r="GW223">
        <v>3.6254900000000001</v>
      </c>
      <c r="GX223">
        <v>2.52441</v>
      </c>
      <c r="GY223">
        <v>2.04834</v>
      </c>
      <c r="GZ223">
        <v>2.6171899999999999</v>
      </c>
      <c r="HA223">
        <v>2.1972700000000001</v>
      </c>
      <c r="HB223">
        <v>2.3010299999999999</v>
      </c>
      <c r="HC223">
        <v>39.666899999999998</v>
      </c>
      <c r="HD223">
        <v>14.1233</v>
      </c>
      <c r="HE223">
        <v>18</v>
      </c>
      <c r="HF223">
        <v>600.79499999999996</v>
      </c>
      <c r="HG223">
        <v>756.02099999999996</v>
      </c>
      <c r="HH223">
        <v>31.000499999999999</v>
      </c>
      <c r="HI223">
        <v>31.6433</v>
      </c>
      <c r="HJ223">
        <v>30.0002</v>
      </c>
      <c r="HK223">
        <v>31.5747</v>
      </c>
      <c r="HL223">
        <v>31.579899999999999</v>
      </c>
      <c r="HM223">
        <v>72.510599999999997</v>
      </c>
      <c r="HN223">
        <v>19.629300000000001</v>
      </c>
      <c r="HO223">
        <v>100</v>
      </c>
      <c r="HP223">
        <v>31</v>
      </c>
      <c r="HQ223">
        <v>1397.67</v>
      </c>
      <c r="HR223">
        <v>32.985599999999998</v>
      </c>
      <c r="HS223">
        <v>99.19</v>
      </c>
      <c r="HT223">
        <v>98.171999999999997</v>
      </c>
    </row>
    <row r="224" spans="1:228" x14ac:dyDescent="0.2">
      <c r="A224">
        <v>209</v>
      </c>
      <c r="B224">
        <v>1674758691.5999999</v>
      </c>
      <c r="C224">
        <v>834.5</v>
      </c>
      <c r="D224" t="s">
        <v>776</v>
      </c>
      <c r="E224" t="s">
        <v>777</v>
      </c>
      <c r="F224">
        <v>4</v>
      </c>
      <c r="G224">
        <v>1674758689.2874999</v>
      </c>
      <c r="H224">
        <f t="shared" si="102"/>
        <v>6.0573821956333548E-4</v>
      </c>
      <c r="I224">
        <f t="shared" si="103"/>
        <v>0.60573821956333551</v>
      </c>
      <c r="J224">
        <f t="shared" si="104"/>
        <v>12.649192398784896</v>
      </c>
      <c r="K224">
        <f t="shared" si="105"/>
        <v>1365.2425000000001</v>
      </c>
      <c r="L224">
        <f t="shared" si="106"/>
        <v>862.7551719063465</v>
      </c>
      <c r="M224">
        <f t="shared" si="107"/>
        <v>87.357046950372066</v>
      </c>
      <c r="N224">
        <f t="shared" si="108"/>
        <v>138.23568615371872</v>
      </c>
      <c r="O224">
        <f t="shared" si="109"/>
        <v>4.2737137947505686E-2</v>
      </c>
      <c r="P224">
        <f t="shared" si="110"/>
        <v>2.7677782118236118</v>
      </c>
      <c r="Q224">
        <f t="shared" si="111"/>
        <v>4.2373889420582019E-2</v>
      </c>
      <c r="R224">
        <f t="shared" si="112"/>
        <v>2.6516059859299529E-2</v>
      </c>
      <c r="S224">
        <f t="shared" si="113"/>
        <v>226.11569098560147</v>
      </c>
      <c r="T224">
        <f t="shared" si="114"/>
        <v>33.532766970260994</v>
      </c>
      <c r="U224">
        <f t="shared" si="115"/>
        <v>32.046287500000012</v>
      </c>
      <c r="V224">
        <f t="shared" si="116"/>
        <v>4.7876077391128957</v>
      </c>
      <c r="W224">
        <f t="shared" si="117"/>
        <v>69.986729465802057</v>
      </c>
      <c r="X224">
        <f t="shared" si="118"/>
        <v>3.3986914770398435</v>
      </c>
      <c r="Y224">
        <f t="shared" si="119"/>
        <v>4.8561941713543879</v>
      </c>
      <c r="Z224">
        <f t="shared" si="120"/>
        <v>1.3889162620730522</v>
      </c>
      <c r="AA224">
        <f t="shared" si="121"/>
        <v>-26.713055482743094</v>
      </c>
      <c r="AB224">
        <f t="shared" si="122"/>
        <v>37.546591484760377</v>
      </c>
      <c r="AC224">
        <f t="shared" si="123"/>
        <v>3.0816619182839582</v>
      </c>
      <c r="AD224">
        <f t="shared" si="124"/>
        <v>240.03088890590271</v>
      </c>
      <c r="AE224">
        <f t="shared" si="125"/>
        <v>23.120269453635931</v>
      </c>
      <c r="AF224">
        <f t="shared" si="126"/>
        <v>0.60068103191021982</v>
      </c>
      <c r="AG224">
        <f t="shared" si="127"/>
        <v>12.649192398784896</v>
      </c>
      <c r="AH224">
        <v>1434.5579599451539</v>
      </c>
      <c r="AI224">
        <v>1415.7660000000001</v>
      </c>
      <c r="AJ224">
        <v>1.7135168142153521</v>
      </c>
      <c r="AK224">
        <v>63.968165495996793</v>
      </c>
      <c r="AL224">
        <f t="shared" si="128"/>
        <v>0.60573821956333551</v>
      </c>
      <c r="AM224">
        <v>33.030980764511639</v>
      </c>
      <c r="AN224">
        <v>33.571153939393923</v>
      </c>
      <c r="AO224">
        <v>3.4563979041988168E-5</v>
      </c>
      <c r="AP224">
        <v>93.478074377991348</v>
      </c>
      <c r="AQ224">
        <v>80</v>
      </c>
      <c r="AR224">
        <v>12</v>
      </c>
      <c r="AS224">
        <f t="shared" si="129"/>
        <v>1</v>
      </c>
      <c r="AT224">
        <f t="shared" si="130"/>
        <v>0</v>
      </c>
      <c r="AU224">
        <f t="shared" si="131"/>
        <v>47449.743956716738</v>
      </c>
      <c r="AV224">
        <f t="shared" si="132"/>
        <v>1199.9962499999999</v>
      </c>
      <c r="AW224">
        <f t="shared" si="133"/>
        <v>1025.9223885935758</v>
      </c>
      <c r="AX224">
        <f t="shared" si="134"/>
        <v>0.8549379955092159</v>
      </c>
      <c r="AY224">
        <f t="shared" si="135"/>
        <v>0.18843033133278667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1674758689.2874999</v>
      </c>
      <c r="BF224">
        <v>1365.2425000000001</v>
      </c>
      <c r="BG224">
        <v>1387.3412499999999</v>
      </c>
      <c r="BH224">
        <v>33.566137500000004</v>
      </c>
      <c r="BI224">
        <v>33.030275000000003</v>
      </c>
      <c r="BJ224">
        <v>1372.18875</v>
      </c>
      <c r="BK224">
        <v>33.2834875</v>
      </c>
      <c r="BL224">
        <v>650.00087499999995</v>
      </c>
      <c r="BM224">
        <v>101.15362500000001</v>
      </c>
      <c r="BN224">
        <v>9.9951675000000004E-2</v>
      </c>
      <c r="BO224">
        <v>32.297912500000002</v>
      </c>
      <c r="BP224">
        <v>32.046287500000012</v>
      </c>
      <c r="BQ224">
        <v>999.9</v>
      </c>
      <c r="BR224">
        <v>0</v>
      </c>
      <c r="BS224">
        <v>0</v>
      </c>
      <c r="BT224">
        <v>9001.25</v>
      </c>
      <c r="BU224">
        <v>0</v>
      </c>
      <c r="BV224">
        <v>184.90437499999999</v>
      </c>
      <c r="BW224">
        <v>-22.099137500000001</v>
      </c>
      <c r="BX224">
        <v>1412.6612500000001</v>
      </c>
      <c r="BY224">
        <v>1434.7325000000001</v>
      </c>
      <c r="BZ224">
        <v>0.53587437500000001</v>
      </c>
      <c r="CA224">
        <v>1387.3412499999999</v>
      </c>
      <c r="CB224">
        <v>33.030275000000003</v>
      </c>
      <c r="CC224">
        <v>3.3953337499999998</v>
      </c>
      <c r="CD224">
        <v>3.3411274999999998</v>
      </c>
      <c r="CE224">
        <v>26.105250000000002</v>
      </c>
      <c r="CF224">
        <v>25.8333625</v>
      </c>
      <c r="CG224">
        <v>1199.9962499999999</v>
      </c>
      <c r="CH224">
        <v>0.49998500000000001</v>
      </c>
      <c r="CI224">
        <v>0.50001499999999999</v>
      </c>
      <c r="CJ224">
        <v>0</v>
      </c>
      <c r="CK224">
        <v>872.58287500000006</v>
      </c>
      <c r="CL224">
        <v>4.9990899999999998</v>
      </c>
      <c r="CM224">
        <v>9021.8137499999993</v>
      </c>
      <c r="CN224">
        <v>9557.7787500000013</v>
      </c>
      <c r="CO224">
        <v>41.25</v>
      </c>
      <c r="CP224">
        <v>42.960625</v>
      </c>
      <c r="CQ224">
        <v>42.061999999999998</v>
      </c>
      <c r="CR224">
        <v>41.936999999999998</v>
      </c>
      <c r="CS224">
        <v>42.625</v>
      </c>
      <c r="CT224">
        <v>597.47874999999999</v>
      </c>
      <c r="CU224">
        <v>597.51749999999993</v>
      </c>
      <c r="CV224">
        <v>0</v>
      </c>
      <c r="CW224">
        <v>1674758708.8</v>
      </c>
      <c r="CX224">
        <v>0</v>
      </c>
      <c r="CY224">
        <v>1674757564.0999999</v>
      </c>
      <c r="CZ224" t="s">
        <v>356</v>
      </c>
      <c r="DA224">
        <v>1674757564.0999999</v>
      </c>
      <c r="DB224">
        <v>1674757561.0999999</v>
      </c>
      <c r="DC224">
        <v>36</v>
      </c>
      <c r="DD224">
        <v>6.9000000000000006E-2</v>
      </c>
      <c r="DE224">
        <v>-3.7999999999999999E-2</v>
      </c>
      <c r="DF224">
        <v>-5.3319999999999999</v>
      </c>
      <c r="DG224">
        <v>0.27300000000000002</v>
      </c>
      <c r="DH224">
        <v>415</v>
      </c>
      <c r="DI224">
        <v>32</v>
      </c>
      <c r="DJ224">
        <v>0.52</v>
      </c>
      <c r="DK224">
        <v>0.2</v>
      </c>
      <c r="DL224">
        <v>-21.99681463414634</v>
      </c>
      <c r="DM224">
        <v>-0.92844041811847888</v>
      </c>
      <c r="DN224">
        <v>0.1027540315771306</v>
      </c>
      <c r="DO224">
        <v>0</v>
      </c>
      <c r="DP224">
        <v>0.53608560975609754</v>
      </c>
      <c r="DQ224">
        <v>-2.3365567944249838E-2</v>
      </c>
      <c r="DR224">
        <v>3.5226101248381349E-3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3.2980499999999999</v>
      </c>
      <c r="EB224">
        <v>2.6251600000000002</v>
      </c>
      <c r="EC224">
        <v>0.228213</v>
      </c>
      <c r="ED224">
        <v>0.22822400000000001</v>
      </c>
      <c r="EE224">
        <v>0.13827300000000001</v>
      </c>
      <c r="EF224">
        <v>0.135661</v>
      </c>
      <c r="EG224">
        <v>23349.4</v>
      </c>
      <c r="EH224">
        <v>23749.8</v>
      </c>
      <c r="EI224">
        <v>28147.8</v>
      </c>
      <c r="EJ224">
        <v>29617</v>
      </c>
      <c r="EK224">
        <v>33391.699999999997</v>
      </c>
      <c r="EL224">
        <v>35553.199999999997</v>
      </c>
      <c r="EM224">
        <v>39734.800000000003</v>
      </c>
      <c r="EN224">
        <v>42336.1</v>
      </c>
      <c r="EO224">
        <v>2.1118199999999998</v>
      </c>
      <c r="EP224">
        <v>2.2128700000000001</v>
      </c>
      <c r="EQ224">
        <v>0.116684</v>
      </c>
      <c r="ER224">
        <v>0</v>
      </c>
      <c r="ES224">
        <v>30.152100000000001</v>
      </c>
      <c r="ET224">
        <v>999.9</v>
      </c>
      <c r="EU224">
        <v>67.8</v>
      </c>
      <c r="EV224">
        <v>35.200000000000003</v>
      </c>
      <c r="EW224">
        <v>38.28</v>
      </c>
      <c r="EX224">
        <v>57.084699999999998</v>
      </c>
      <c r="EY224">
        <v>-3.8341400000000001</v>
      </c>
      <c r="EZ224">
        <v>2</v>
      </c>
      <c r="FA224">
        <v>0.33129799999999998</v>
      </c>
      <c r="FB224">
        <v>-0.44095299999999998</v>
      </c>
      <c r="FC224">
        <v>20.2745</v>
      </c>
      <c r="FD224">
        <v>5.22058</v>
      </c>
      <c r="FE224">
        <v>12.004300000000001</v>
      </c>
      <c r="FF224">
        <v>4.9866000000000001</v>
      </c>
      <c r="FG224">
        <v>3.2845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1.8622000000000001</v>
      </c>
      <c r="FN224">
        <v>1.8643000000000001</v>
      </c>
      <c r="FO224">
        <v>1.8603499999999999</v>
      </c>
      <c r="FP224">
        <v>1.8610500000000001</v>
      </c>
      <c r="FQ224">
        <v>1.86019</v>
      </c>
      <c r="FR224">
        <v>1.86188</v>
      </c>
      <c r="FS224">
        <v>1.8585100000000001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-6.95</v>
      </c>
      <c r="GH224">
        <v>0.28270000000000001</v>
      </c>
      <c r="GI224">
        <v>-3.9704311847748919</v>
      </c>
      <c r="GJ224">
        <v>-4.001498376286535E-3</v>
      </c>
      <c r="GK224">
        <v>2.0240158909263329E-6</v>
      </c>
      <c r="GL224">
        <v>-5.0118485733500383E-10</v>
      </c>
      <c r="GM224">
        <v>-5.8397261604675788E-2</v>
      </c>
      <c r="GN224">
        <v>3.5264372609216709E-3</v>
      </c>
      <c r="GO224">
        <v>5.1992710767976636E-4</v>
      </c>
      <c r="GP224">
        <v>-9.5545545698783704E-6</v>
      </c>
      <c r="GQ224">
        <v>7</v>
      </c>
      <c r="GR224">
        <v>2079</v>
      </c>
      <c r="GS224">
        <v>3</v>
      </c>
      <c r="GT224">
        <v>32</v>
      </c>
      <c r="GU224">
        <v>18.8</v>
      </c>
      <c r="GV224">
        <v>18.8</v>
      </c>
      <c r="GW224">
        <v>3.6401400000000002</v>
      </c>
      <c r="GX224">
        <v>2.51831</v>
      </c>
      <c r="GY224">
        <v>2.04834</v>
      </c>
      <c r="GZ224">
        <v>2.6171899999999999</v>
      </c>
      <c r="HA224">
        <v>2.1972700000000001</v>
      </c>
      <c r="HB224">
        <v>2.2888199999999999</v>
      </c>
      <c r="HC224">
        <v>39.666899999999998</v>
      </c>
      <c r="HD224">
        <v>14.1233</v>
      </c>
      <c r="HE224">
        <v>18</v>
      </c>
      <c r="HF224">
        <v>600.76199999999994</v>
      </c>
      <c r="HG224">
        <v>756.04600000000005</v>
      </c>
      <c r="HH224">
        <v>31.000299999999999</v>
      </c>
      <c r="HI224">
        <v>31.6433</v>
      </c>
      <c r="HJ224">
        <v>30.0001</v>
      </c>
      <c r="HK224">
        <v>31.577100000000002</v>
      </c>
      <c r="HL224">
        <v>31.58</v>
      </c>
      <c r="HM224">
        <v>72.787700000000001</v>
      </c>
      <c r="HN224">
        <v>19.629300000000001</v>
      </c>
      <c r="HO224">
        <v>100</v>
      </c>
      <c r="HP224">
        <v>31</v>
      </c>
      <c r="HQ224">
        <v>1404.35</v>
      </c>
      <c r="HR224">
        <v>32.985599999999998</v>
      </c>
      <c r="HS224">
        <v>99.189300000000003</v>
      </c>
      <c r="HT224">
        <v>98.1708</v>
      </c>
    </row>
    <row r="225" spans="1:228" x14ac:dyDescent="0.2">
      <c r="A225">
        <v>210</v>
      </c>
      <c r="B225">
        <v>1674758695.5999999</v>
      </c>
      <c r="C225">
        <v>838.5</v>
      </c>
      <c r="D225" t="s">
        <v>778</v>
      </c>
      <c r="E225" t="s">
        <v>779</v>
      </c>
      <c r="F225">
        <v>4</v>
      </c>
      <c r="G225">
        <v>1674758693.5999999</v>
      </c>
      <c r="H225">
        <f t="shared" si="102"/>
        <v>6.0077157728198442E-4</v>
      </c>
      <c r="I225">
        <f t="shared" si="103"/>
        <v>0.60077157728198438</v>
      </c>
      <c r="J225">
        <f t="shared" si="104"/>
        <v>12.820542853028261</v>
      </c>
      <c r="K225">
        <f t="shared" si="105"/>
        <v>1372.3342857142859</v>
      </c>
      <c r="L225">
        <f t="shared" si="106"/>
        <v>859.03145265625301</v>
      </c>
      <c r="M225">
        <f t="shared" si="107"/>
        <v>86.979101206031729</v>
      </c>
      <c r="N225">
        <f t="shared" si="108"/>
        <v>138.9523076908973</v>
      </c>
      <c r="O225">
        <f t="shared" si="109"/>
        <v>4.2357863626713253E-2</v>
      </c>
      <c r="P225">
        <f t="shared" si="110"/>
        <v>2.7667182192081512</v>
      </c>
      <c r="Q225">
        <f t="shared" si="111"/>
        <v>4.2000869327533344E-2</v>
      </c>
      <c r="R225">
        <f t="shared" si="112"/>
        <v>2.6282366940628101E-2</v>
      </c>
      <c r="S225">
        <f t="shared" si="113"/>
        <v>226.11734623550427</v>
      </c>
      <c r="T225">
        <f t="shared" si="114"/>
        <v>33.532218079571898</v>
      </c>
      <c r="U225">
        <f t="shared" si="115"/>
        <v>32.04964285714285</v>
      </c>
      <c r="V225">
        <f t="shared" si="116"/>
        <v>4.7885167451034016</v>
      </c>
      <c r="W225">
        <f t="shared" si="117"/>
        <v>69.997794846325192</v>
      </c>
      <c r="X225">
        <f t="shared" si="118"/>
        <v>3.3987766804141999</v>
      </c>
      <c r="Y225">
        <f t="shared" si="119"/>
        <v>4.8555482181630927</v>
      </c>
      <c r="Z225">
        <f t="shared" si="120"/>
        <v>1.3897400646892017</v>
      </c>
      <c r="AA225">
        <f t="shared" si="121"/>
        <v>-26.494026558135513</v>
      </c>
      <c r="AB225">
        <f t="shared" si="122"/>
        <v>36.680405824012581</v>
      </c>
      <c r="AC225">
        <f t="shared" si="123"/>
        <v>3.0117373415927107</v>
      </c>
      <c r="AD225">
        <f t="shared" si="124"/>
        <v>239.31546284297406</v>
      </c>
      <c r="AE225">
        <f t="shared" si="125"/>
        <v>23.212055915004072</v>
      </c>
      <c r="AF225">
        <f t="shared" si="126"/>
        <v>0.60252645943268457</v>
      </c>
      <c r="AG225">
        <f t="shared" si="127"/>
        <v>12.820542853028261</v>
      </c>
      <c r="AH225">
        <v>1441.4029975031631</v>
      </c>
      <c r="AI225">
        <v>1422.5338181818181</v>
      </c>
      <c r="AJ225">
        <v>1.6914388374941449</v>
      </c>
      <c r="AK225">
        <v>63.968165495996793</v>
      </c>
      <c r="AL225">
        <f t="shared" si="128"/>
        <v>0.60077157728198438</v>
      </c>
      <c r="AM225">
        <v>33.029156340373589</v>
      </c>
      <c r="AN225">
        <v>33.565189090909087</v>
      </c>
      <c r="AO225">
        <v>-1.445601915050755E-5</v>
      </c>
      <c r="AP225">
        <v>93.478074377991348</v>
      </c>
      <c r="AQ225">
        <v>81</v>
      </c>
      <c r="AR225">
        <v>12</v>
      </c>
      <c r="AS225">
        <f t="shared" si="129"/>
        <v>1</v>
      </c>
      <c r="AT225">
        <f t="shared" si="130"/>
        <v>0</v>
      </c>
      <c r="AU225">
        <f t="shared" si="131"/>
        <v>47420.875838638101</v>
      </c>
      <c r="AV225">
        <f t="shared" si="132"/>
        <v>1200.005714285714</v>
      </c>
      <c r="AW225">
        <f t="shared" si="133"/>
        <v>1025.9304135935251</v>
      </c>
      <c r="AX225">
        <f t="shared" si="134"/>
        <v>0.85493794019488933</v>
      </c>
      <c r="AY225">
        <f t="shared" si="135"/>
        <v>0.18843022457613656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1674758693.5999999</v>
      </c>
      <c r="BF225">
        <v>1372.3342857142859</v>
      </c>
      <c r="BG225">
        <v>1394.524285714286</v>
      </c>
      <c r="BH225">
        <v>33.567328571428583</v>
      </c>
      <c r="BI225">
        <v>33.029814285714288</v>
      </c>
      <c r="BJ225">
        <v>1379.2914285714289</v>
      </c>
      <c r="BK225">
        <v>33.284657142857142</v>
      </c>
      <c r="BL225">
        <v>649.99342857142858</v>
      </c>
      <c r="BM225">
        <v>101.15257142857141</v>
      </c>
      <c r="BN225">
        <v>9.9950742857142866E-2</v>
      </c>
      <c r="BO225">
        <v>32.295557142857142</v>
      </c>
      <c r="BP225">
        <v>32.04964285714285</v>
      </c>
      <c r="BQ225">
        <v>999.89999999999986</v>
      </c>
      <c r="BR225">
        <v>0</v>
      </c>
      <c r="BS225">
        <v>0</v>
      </c>
      <c r="BT225">
        <v>8995.7142857142862</v>
      </c>
      <c r="BU225">
        <v>0</v>
      </c>
      <c r="BV225">
        <v>185.54385714285709</v>
      </c>
      <c r="BW225">
        <v>-22.18938571428572</v>
      </c>
      <c r="BX225">
        <v>1420</v>
      </c>
      <c r="BY225">
        <v>1442.1571428571431</v>
      </c>
      <c r="BZ225">
        <v>0.53752371428571433</v>
      </c>
      <c r="CA225">
        <v>1394.524285714286</v>
      </c>
      <c r="CB225">
        <v>33.029814285714288</v>
      </c>
      <c r="CC225">
        <v>3.3954214285714288</v>
      </c>
      <c r="CD225">
        <v>3.3410514285714288</v>
      </c>
      <c r="CE225">
        <v>26.105699999999999</v>
      </c>
      <c r="CF225">
        <v>25.83297142857143</v>
      </c>
      <c r="CG225">
        <v>1200.005714285714</v>
      </c>
      <c r="CH225">
        <v>0.49998700000000001</v>
      </c>
      <c r="CI225">
        <v>0.50001300000000004</v>
      </c>
      <c r="CJ225">
        <v>0</v>
      </c>
      <c r="CK225">
        <v>873.71685714285718</v>
      </c>
      <c r="CL225">
        <v>4.9990899999999998</v>
      </c>
      <c r="CM225">
        <v>9031.9800000000014</v>
      </c>
      <c r="CN225">
        <v>9557.8328571428574</v>
      </c>
      <c r="CO225">
        <v>41.294285714285706</v>
      </c>
      <c r="CP225">
        <v>42.982000000000014</v>
      </c>
      <c r="CQ225">
        <v>42.08</v>
      </c>
      <c r="CR225">
        <v>41.954999999999998</v>
      </c>
      <c r="CS225">
        <v>42.660428571428568</v>
      </c>
      <c r="CT225">
        <v>597.48571428571427</v>
      </c>
      <c r="CU225">
        <v>597.51999999999987</v>
      </c>
      <c r="CV225">
        <v>0</v>
      </c>
      <c r="CW225">
        <v>1674758712.4000001</v>
      </c>
      <c r="CX225">
        <v>0</v>
      </c>
      <c r="CY225">
        <v>1674757564.0999999</v>
      </c>
      <c r="CZ225" t="s">
        <v>356</v>
      </c>
      <c r="DA225">
        <v>1674757564.0999999</v>
      </c>
      <c r="DB225">
        <v>1674757561.0999999</v>
      </c>
      <c r="DC225">
        <v>36</v>
      </c>
      <c r="DD225">
        <v>6.9000000000000006E-2</v>
      </c>
      <c r="DE225">
        <v>-3.7999999999999999E-2</v>
      </c>
      <c r="DF225">
        <v>-5.3319999999999999</v>
      </c>
      <c r="DG225">
        <v>0.27300000000000002</v>
      </c>
      <c r="DH225">
        <v>415</v>
      </c>
      <c r="DI225">
        <v>32</v>
      </c>
      <c r="DJ225">
        <v>0.52</v>
      </c>
      <c r="DK225">
        <v>0.2</v>
      </c>
      <c r="DL225">
        <v>-22.050648780487801</v>
      </c>
      <c r="DM225">
        <v>-0.85204390243908301</v>
      </c>
      <c r="DN225">
        <v>0.10156685200074921</v>
      </c>
      <c r="DO225">
        <v>0</v>
      </c>
      <c r="DP225">
        <v>0.53585614634146339</v>
      </c>
      <c r="DQ225">
        <v>-1.3978745644607729E-3</v>
      </c>
      <c r="DR225">
        <v>3.4045938589555538E-3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3.2980399999999999</v>
      </c>
      <c r="EB225">
        <v>2.6250599999999999</v>
      </c>
      <c r="EC225">
        <v>0.228882</v>
      </c>
      <c r="ED225">
        <v>0.228904</v>
      </c>
      <c r="EE225">
        <v>0.138261</v>
      </c>
      <c r="EF225">
        <v>0.13566800000000001</v>
      </c>
      <c r="EG225">
        <v>23328.799999999999</v>
      </c>
      <c r="EH225">
        <v>23728.799999999999</v>
      </c>
      <c r="EI225">
        <v>28147.5</v>
      </c>
      <c r="EJ225">
        <v>29617</v>
      </c>
      <c r="EK225">
        <v>33391.4</v>
      </c>
      <c r="EL225">
        <v>35552.800000000003</v>
      </c>
      <c r="EM225">
        <v>39733.9</v>
      </c>
      <c r="EN225">
        <v>42336</v>
      </c>
      <c r="EO225">
        <v>2.11145</v>
      </c>
      <c r="EP225">
        <v>2.2129500000000002</v>
      </c>
      <c r="EQ225">
        <v>0.117019</v>
      </c>
      <c r="ER225">
        <v>0</v>
      </c>
      <c r="ES225">
        <v>30.1496</v>
      </c>
      <c r="ET225">
        <v>999.9</v>
      </c>
      <c r="EU225">
        <v>67.8</v>
      </c>
      <c r="EV225">
        <v>35.200000000000003</v>
      </c>
      <c r="EW225">
        <v>38.279299999999999</v>
      </c>
      <c r="EX225">
        <v>56.7547</v>
      </c>
      <c r="EY225">
        <v>-3.63381</v>
      </c>
      <c r="EZ225">
        <v>2</v>
      </c>
      <c r="FA225">
        <v>0.33132899999999998</v>
      </c>
      <c r="FB225">
        <v>-0.44140200000000002</v>
      </c>
      <c r="FC225">
        <v>20.2744</v>
      </c>
      <c r="FD225">
        <v>5.2196899999999999</v>
      </c>
      <c r="FE225">
        <v>12.004300000000001</v>
      </c>
      <c r="FF225">
        <v>4.9855</v>
      </c>
      <c r="FG225">
        <v>3.2844799999999998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1.8622000000000001</v>
      </c>
      <c r="FN225">
        <v>1.8643000000000001</v>
      </c>
      <c r="FO225">
        <v>1.8603499999999999</v>
      </c>
      <c r="FP225">
        <v>1.8610800000000001</v>
      </c>
      <c r="FQ225">
        <v>1.8602000000000001</v>
      </c>
      <c r="FR225">
        <v>1.86188</v>
      </c>
      <c r="FS225">
        <v>1.8585100000000001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-6.96</v>
      </c>
      <c r="GH225">
        <v>0.28260000000000002</v>
      </c>
      <c r="GI225">
        <v>-3.9704311847748919</v>
      </c>
      <c r="GJ225">
        <v>-4.001498376286535E-3</v>
      </c>
      <c r="GK225">
        <v>2.0240158909263329E-6</v>
      </c>
      <c r="GL225">
        <v>-5.0118485733500383E-10</v>
      </c>
      <c r="GM225">
        <v>-5.8397261604675788E-2</v>
      </c>
      <c r="GN225">
        <v>3.5264372609216709E-3</v>
      </c>
      <c r="GO225">
        <v>5.1992710767976636E-4</v>
      </c>
      <c r="GP225">
        <v>-9.5545545698783704E-6</v>
      </c>
      <c r="GQ225">
        <v>7</v>
      </c>
      <c r="GR225">
        <v>2079</v>
      </c>
      <c r="GS225">
        <v>3</v>
      </c>
      <c r="GT225">
        <v>32</v>
      </c>
      <c r="GU225">
        <v>18.899999999999999</v>
      </c>
      <c r="GV225">
        <v>18.899999999999999</v>
      </c>
      <c r="GW225">
        <v>3.6535600000000001</v>
      </c>
      <c r="GX225">
        <v>2.52563</v>
      </c>
      <c r="GY225">
        <v>2.04834</v>
      </c>
      <c r="GZ225">
        <v>2.6171899999999999</v>
      </c>
      <c r="HA225">
        <v>2.1972700000000001</v>
      </c>
      <c r="HB225">
        <v>2.2973599999999998</v>
      </c>
      <c r="HC225">
        <v>39.666899999999998</v>
      </c>
      <c r="HD225">
        <v>14.1233</v>
      </c>
      <c r="HE225">
        <v>18</v>
      </c>
      <c r="HF225">
        <v>600.49199999999996</v>
      </c>
      <c r="HG225">
        <v>756.15300000000002</v>
      </c>
      <c r="HH225">
        <v>31.0001</v>
      </c>
      <c r="HI225">
        <v>31.6449</v>
      </c>
      <c r="HJ225">
        <v>30.0002</v>
      </c>
      <c r="HK225">
        <v>31.577500000000001</v>
      </c>
      <c r="HL225">
        <v>31.582599999999999</v>
      </c>
      <c r="HM225">
        <v>73.062299999999993</v>
      </c>
      <c r="HN225">
        <v>19.629300000000001</v>
      </c>
      <c r="HO225">
        <v>100</v>
      </c>
      <c r="HP225">
        <v>31</v>
      </c>
      <c r="HQ225">
        <v>1411.03</v>
      </c>
      <c r="HR225">
        <v>32.985599999999998</v>
      </c>
      <c r="HS225">
        <v>99.187600000000003</v>
      </c>
      <c r="HT225">
        <v>98.170599999999993</v>
      </c>
    </row>
    <row r="226" spans="1:228" x14ac:dyDescent="0.2">
      <c r="A226">
        <v>211</v>
      </c>
      <c r="B226">
        <v>1674758699.5999999</v>
      </c>
      <c r="C226">
        <v>842.5</v>
      </c>
      <c r="D226" t="s">
        <v>780</v>
      </c>
      <c r="E226" t="s">
        <v>781</v>
      </c>
      <c r="F226">
        <v>4</v>
      </c>
      <c r="G226">
        <v>1674758697.2874999</v>
      </c>
      <c r="H226">
        <f t="shared" si="102"/>
        <v>5.9877655990241466E-4</v>
      </c>
      <c r="I226">
        <f t="shared" si="103"/>
        <v>0.59877655990241463</v>
      </c>
      <c r="J226">
        <f t="shared" si="104"/>
        <v>12.60990325880068</v>
      </c>
      <c r="K226">
        <f t="shared" si="105"/>
        <v>1378.5350000000001</v>
      </c>
      <c r="L226">
        <f t="shared" si="106"/>
        <v>871.11372832514735</v>
      </c>
      <c r="M226">
        <f t="shared" si="107"/>
        <v>88.203374890709128</v>
      </c>
      <c r="N226">
        <f t="shared" si="108"/>
        <v>139.58159015441336</v>
      </c>
      <c r="O226">
        <f t="shared" si="109"/>
        <v>4.2189289535941532E-2</v>
      </c>
      <c r="P226">
        <f t="shared" si="110"/>
        <v>2.7633309321747661</v>
      </c>
      <c r="Q226">
        <f t="shared" si="111"/>
        <v>4.1834688061504165E-2</v>
      </c>
      <c r="R226">
        <f t="shared" si="112"/>
        <v>2.6178291024780219E-2</v>
      </c>
      <c r="S226">
        <f t="shared" si="113"/>
        <v>226.1176312354653</v>
      </c>
      <c r="T226">
        <f t="shared" si="114"/>
        <v>33.532185807445927</v>
      </c>
      <c r="U226">
        <f t="shared" si="115"/>
        <v>32.051974999999999</v>
      </c>
      <c r="V226">
        <f t="shared" si="116"/>
        <v>4.7891486387265019</v>
      </c>
      <c r="W226">
        <f t="shared" si="117"/>
        <v>70.000117897482866</v>
      </c>
      <c r="X226">
        <f t="shared" si="118"/>
        <v>3.398508997398983</v>
      </c>
      <c r="Y226">
        <f t="shared" si="119"/>
        <v>4.855004676386681</v>
      </c>
      <c r="Z226">
        <f t="shared" si="120"/>
        <v>1.3906396413275188</v>
      </c>
      <c r="AA226">
        <f t="shared" si="121"/>
        <v>-26.406046291696487</v>
      </c>
      <c r="AB226">
        <f t="shared" si="122"/>
        <v>35.992770047241834</v>
      </c>
      <c r="AC226">
        <f t="shared" si="123"/>
        <v>2.9589049179751679</v>
      </c>
      <c r="AD226">
        <f t="shared" si="124"/>
        <v>238.66325990898579</v>
      </c>
      <c r="AE226">
        <f t="shared" si="125"/>
        <v>23.261787178655837</v>
      </c>
      <c r="AF226">
        <f t="shared" si="126"/>
        <v>0.59790529343695487</v>
      </c>
      <c r="AG226">
        <f t="shared" si="127"/>
        <v>12.60990325880068</v>
      </c>
      <c r="AH226">
        <v>1448.455117626067</v>
      </c>
      <c r="AI226">
        <v>1429.5744848484851</v>
      </c>
      <c r="AJ226">
        <v>1.74556575483515</v>
      </c>
      <c r="AK226">
        <v>63.968165495996793</v>
      </c>
      <c r="AL226">
        <f t="shared" si="128"/>
        <v>0.59877655990241463</v>
      </c>
      <c r="AM226">
        <v>33.030928283647519</v>
      </c>
      <c r="AN226">
        <v>33.565199999999997</v>
      </c>
      <c r="AO226">
        <v>-1.6570215789096229E-5</v>
      </c>
      <c r="AP226">
        <v>93.478074377991348</v>
      </c>
      <c r="AQ226">
        <v>80</v>
      </c>
      <c r="AR226">
        <v>12</v>
      </c>
      <c r="AS226">
        <f t="shared" si="129"/>
        <v>1</v>
      </c>
      <c r="AT226">
        <f t="shared" si="130"/>
        <v>0</v>
      </c>
      <c r="AU226">
        <f t="shared" si="131"/>
        <v>47327.832224808364</v>
      </c>
      <c r="AV226">
        <f t="shared" si="132"/>
        <v>1200.0074999999999</v>
      </c>
      <c r="AW226">
        <f t="shared" si="133"/>
        <v>1025.9319135935052</v>
      </c>
      <c r="AX226">
        <f t="shared" si="134"/>
        <v>0.85493791796593377</v>
      </c>
      <c r="AY226">
        <f t="shared" si="135"/>
        <v>0.1884301816742523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1674758697.2874999</v>
      </c>
      <c r="BF226">
        <v>1378.5350000000001</v>
      </c>
      <c r="BG226">
        <v>1400.76875</v>
      </c>
      <c r="BH226">
        <v>33.564337500000001</v>
      </c>
      <c r="BI226">
        <v>33.0309375</v>
      </c>
      <c r="BJ226">
        <v>1385.4962499999999</v>
      </c>
      <c r="BK226">
        <v>33.281687499999997</v>
      </c>
      <c r="BL226">
        <v>649.98537499999998</v>
      </c>
      <c r="BM226">
        <v>101.15349999999999</v>
      </c>
      <c r="BN226">
        <v>0.10007002500000001</v>
      </c>
      <c r="BO226">
        <v>32.293574999999997</v>
      </c>
      <c r="BP226">
        <v>32.051974999999999</v>
      </c>
      <c r="BQ226">
        <v>999.9</v>
      </c>
      <c r="BR226">
        <v>0</v>
      </c>
      <c r="BS226">
        <v>0</v>
      </c>
      <c r="BT226">
        <v>8977.65625</v>
      </c>
      <c r="BU226">
        <v>0</v>
      </c>
      <c r="BV226">
        <v>186.09062499999999</v>
      </c>
      <c r="BW226">
        <v>-22.236912499999999</v>
      </c>
      <c r="BX226">
        <v>1426.4087500000001</v>
      </c>
      <c r="BY226">
        <v>1448.62</v>
      </c>
      <c r="BZ226">
        <v>0.53338300000000005</v>
      </c>
      <c r="CA226">
        <v>1400.76875</v>
      </c>
      <c r="CB226">
        <v>33.0309375</v>
      </c>
      <c r="CC226">
        <v>3.3951437499999999</v>
      </c>
      <c r="CD226">
        <v>3.3411912500000001</v>
      </c>
      <c r="CE226">
        <v>26.104324999999999</v>
      </c>
      <c r="CF226">
        <v>25.833662499999999</v>
      </c>
      <c r="CG226">
        <v>1200.0074999999999</v>
      </c>
      <c r="CH226">
        <v>0.49998700000000001</v>
      </c>
      <c r="CI226">
        <v>0.50001300000000004</v>
      </c>
      <c r="CJ226">
        <v>0</v>
      </c>
      <c r="CK226">
        <v>874.48612500000002</v>
      </c>
      <c r="CL226">
        <v>4.9990899999999998</v>
      </c>
      <c r="CM226">
        <v>9040.9775000000009</v>
      </c>
      <c r="CN226">
        <v>9557.8725000000013</v>
      </c>
      <c r="CO226">
        <v>41.296499999999988</v>
      </c>
      <c r="CP226">
        <v>42.976374999999997</v>
      </c>
      <c r="CQ226">
        <v>42.069875000000003</v>
      </c>
      <c r="CR226">
        <v>41.944875000000003</v>
      </c>
      <c r="CS226">
        <v>42.648249999999997</v>
      </c>
      <c r="CT226">
        <v>597.48749999999995</v>
      </c>
      <c r="CU226">
        <v>597.52</v>
      </c>
      <c r="CV226">
        <v>0</v>
      </c>
      <c r="CW226">
        <v>1674758716.5999999</v>
      </c>
      <c r="CX226">
        <v>0</v>
      </c>
      <c r="CY226">
        <v>1674757564.0999999</v>
      </c>
      <c r="CZ226" t="s">
        <v>356</v>
      </c>
      <c r="DA226">
        <v>1674757564.0999999</v>
      </c>
      <c r="DB226">
        <v>1674757561.0999999</v>
      </c>
      <c r="DC226">
        <v>36</v>
      </c>
      <c r="DD226">
        <v>6.9000000000000006E-2</v>
      </c>
      <c r="DE226">
        <v>-3.7999999999999999E-2</v>
      </c>
      <c r="DF226">
        <v>-5.3319999999999999</v>
      </c>
      <c r="DG226">
        <v>0.27300000000000002</v>
      </c>
      <c r="DH226">
        <v>415</v>
      </c>
      <c r="DI226">
        <v>32</v>
      </c>
      <c r="DJ226">
        <v>0.52</v>
      </c>
      <c r="DK226">
        <v>0.2</v>
      </c>
      <c r="DL226">
        <v>-22.114312195121951</v>
      </c>
      <c r="DM226">
        <v>-0.83167944250867498</v>
      </c>
      <c r="DN226">
        <v>0.1019519164406103</v>
      </c>
      <c r="DO226">
        <v>0</v>
      </c>
      <c r="DP226">
        <v>0.53493404878048778</v>
      </c>
      <c r="DQ226">
        <v>1.2482299651576021E-3</v>
      </c>
      <c r="DR226">
        <v>3.2929459562512152E-3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3.29833</v>
      </c>
      <c r="EB226">
        <v>2.6254599999999999</v>
      </c>
      <c r="EC226">
        <v>0.22955300000000001</v>
      </c>
      <c r="ED226">
        <v>0.22955900000000001</v>
      </c>
      <c r="EE226">
        <v>0.138261</v>
      </c>
      <c r="EF226">
        <v>0.13566500000000001</v>
      </c>
      <c r="EG226">
        <v>23308.2</v>
      </c>
      <c r="EH226">
        <v>23708.6</v>
      </c>
      <c r="EI226">
        <v>28147.200000000001</v>
      </c>
      <c r="EJ226">
        <v>29617</v>
      </c>
      <c r="EK226">
        <v>33391.300000000003</v>
      </c>
      <c r="EL226">
        <v>35553.1</v>
      </c>
      <c r="EM226">
        <v>39733.699999999997</v>
      </c>
      <c r="EN226">
        <v>42336.1</v>
      </c>
      <c r="EO226">
        <v>2.1118999999999999</v>
      </c>
      <c r="EP226">
        <v>2.2127699999999999</v>
      </c>
      <c r="EQ226">
        <v>0.116676</v>
      </c>
      <c r="ER226">
        <v>0</v>
      </c>
      <c r="ES226">
        <v>30.1496</v>
      </c>
      <c r="ET226">
        <v>999.9</v>
      </c>
      <c r="EU226">
        <v>67.8</v>
      </c>
      <c r="EV226">
        <v>35.200000000000003</v>
      </c>
      <c r="EW226">
        <v>38.279699999999998</v>
      </c>
      <c r="EX226">
        <v>57.474699999999999</v>
      </c>
      <c r="EY226">
        <v>-3.8621799999999999</v>
      </c>
      <c r="EZ226">
        <v>2</v>
      </c>
      <c r="FA226">
        <v>0.33147599999999999</v>
      </c>
      <c r="FB226">
        <v>-0.44280999999999998</v>
      </c>
      <c r="FC226">
        <v>20.2743</v>
      </c>
      <c r="FD226">
        <v>5.22058</v>
      </c>
      <c r="FE226">
        <v>12.004099999999999</v>
      </c>
      <c r="FF226">
        <v>4.9865500000000003</v>
      </c>
      <c r="FG226">
        <v>3.2844799999999998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1.8622099999999999</v>
      </c>
      <c r="FN226">
        <v>1.8643099999999999</v>
      </c>
      <c r="FO226">
        <v>1.8603499999999999</v>
      </c>
      <c r="FP226">
        <v>1.8610899999999999</v>
      </c>
      <c r="FQ226">
        <v>1.8602000000000001</v>
      </c>
      <c r="FR226">
        <v>1.86188</v>
      </c>
      <c r="FS226">
        <v>1.8585100000000001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-6.97</v>
      </c>
      <c r="GH226">
        <v>0.28260000000000002</v>
      </c>
      <c r="GI226">
        <v>-3.9704311847748919</v>
      </c>
      <c r="GJ226">
        <v>-4.001498376286535E-3</v>
      </c>
      <c r="GK226">
        <v>2.0240158909263329E-6</v>
      </c>
      <c r="GL226">
        <v>-5.0118485733500383E-10</v>
      </c>
      <c r="GM226">
        <v>-5.8397261604675788E-2</v>
      </c>
      <c r="GN226">
        <v>3.5264372609216709E-3</v>
      </c>
      <c r="GO226">
        <v>5.1992710767976636E-4</v>
      </c>
      <c r="GP226">
        <v>-9.5545545698783704E-6</v>
      </c>
      <c r="GQ226">
        <v>7</v>
      </c>
      <c r="GR226">
        <v>2079</v>
      </c>
      <c r="GS226">
        <v>3</v>
      </c>
      <c r="GT226">
        <v>32</v>
      </c>
      <c r="GU226">
        <v>18.899999999999999</v>
      </c>
      <c r="GV226">
        <v>19</v>
      </c>
      <c r="GW226">
        <v>3.6669900000000002</v>
      </c>
      <c r="GX226">
        <v>2.52319</v>
      </c>
      <c r="GY226">
        <v>2.04834</v>
      </c>
      <c r="GZ226">
        <v>2.6171899999999999</v>
      </c>
      <c r="HA226">
        <v>2.1972700000000001</v>
      </c>
      <c r="HB226">
        <v>2.2973599999999998</v>
      </c>
      <c r="HC226">
        <v>39.666899999999998</v>
      </c>
      <c r="HD226">
        <v>14.1145</v>
      </c>
      <c r="HE226">
        <v>18</v>
      </c>
      <c r="HF226">
        <v>600.822</v>
      </c>
      <c r="HG226">
        <v>755.98400000000004</v>
      </c>
      <c r="HH226">
        <v>30.9998</v>
      </c>
      <c r="HI226">
        <v>31.646100000000001</v>
      </c>
      <c r="HJ226">
        <v>30.000299999999999</v>
      </c>
      <c r="HK226">
        <v>31.577500000000001</v>
      </c>
      <c r="HL226">
        <v>31.582599999999999</v>
      </c>
      <c r="HM226">
        <v>73.3386</v>
      </c>
      <c r="HN226">
        <v>19.629300000000001</v>
      </c>
      <c r="HO226">
        <v>100</v>
      </c>
      <c r="HP226">
        <v>31</v>
      </c>
      <c r="HQ226">
        <v>1417.72</v>
      </c>
      <c r="HR226">
        <v>32.985599999999998</v>
      </c>
      <c r="HS226">
        <v>99.186700000000002</v>
      </c>
      <c r="HT226">
        <v>98.1708</v>
      </c>
    </row>
    <row r="227" spans="1:228" x14ac:dyDescent="0.2">
      <c r="A227">
        <v>212</v>
      </c>
      <c r="B227">
        <v>1674758703.5999999</v>
      </c>
      <c r="C227">
        <v>846.5</v>
      </c>
      <c r="D227" t="s">
        <v>782</v>
      </c>
      <c r="E227" t="s">
        <v>783</v>
      </c>
      <c r="F227">
        <v>4</v>
      </c>
      <c r="G227">
        <v>1674758701.5999999</v>
      </c>
      <c r="H227">
        <f t="shared" si="102"/>
        <v>5.9745839207226347E-4</v>
      </c>
      <c r="I227">
        <f t="shared" si="103"/>
        <v>0.59745839207226348</v>
      </c>
      <c r="J227">
        <f t="shared" si="104"/>
        <v>12.57560239033536</v>
      </c>
      <c r="K227">
        <f t="shared" si="105"/>
        <v>1385.764285714286</v>
      </c>
      <c r="L227">
        <f t="shared" si="106"/>
        <v>879.89317642282322</v>
      </c>
      <c r="M227">
        <f t="shared" si="107"/>
        <v>89.091474688437401</v>
      </c>
      <c r="N227">
        <f t="shared" si="108"/>
        <v>140.3122414095499</v>
      </c>
      <c r="O227">
        <f t="shared" si="109"/>
        <v>4.2219557060547565E-2</v>
      </c>
      <c r="P227">
        <f t="shared" si="110"/>
        <v>2.7675924672939205</v>
      </c>
      <c r="Q227">
        <f t="shared" si="111"/>
        <v>4.1864990756357967E-2</v>
      </c>
      <c r="R227">
        <f t="shared" si="112"/>
        <v>2.6197227276043802E-2</v>
      </c>
      <c r="S227">
        <f t="shared" si="113"/>
        <v>226.11958380699673</v>
      </c>
      <c r="T227">
        <f t="shared" si="114"/>
        <v>33.524512057162255</v>
      </c>
      <c r="U227">
        <f t="shared" si="115"/>
        <v>32.03715714285714</v>
      </c>
      <c r="V227">
        <f t="shared" si="116"/>
        <v>4.7851349777009693</v>
      </c>
      <c r="W227">
        <f t="shared" si="117"/>
        <v>70.025760972844054</v>
      </c>
      <c r="X227">
        <f t="shared" si="118"/>
        <v>3.3985465207780203</v>
      </c>
      <c r="Y227">
        <f t="shared" si="119"/>
        <v>4.853280383623356</v>
      </c>
      <c r="Z227">
        <f t="shared" si="120"/>
        <v>1.386588456922949</v>
      </c>
      <c r="AA227">
        <f t="shared" si="121"/>
        <v>-26.34791509038682</v>
      </c>
      <c r="AB227">
        <f t="shared" si="122"/>
        <v>37.32079495998731</v>
      </c>
      <c r="AC227">
        <f t="shared" si="123"/>
        <v>3.0630376133524373</v>
      </c>
      <c r="AD227">
        <f t="shared" si="124"/>
        <v>240.15550128994965</v>
      </c>
      <c r="AE227">
        <f t="shared" si="125"/>
        <v>23.214537284337148</v>
      </c>
      <c r="AF227">
        <f t="shared" si="126"/>
        <v>0.59757294767444469</v>
      </c>
      <c r="AG227">
        <f t="shared" si="127"/>
        <v>12.57560239033536</v>
      </c>
      <c r="AH227">
        <v>1455.315225190039</v>
      </c>
      <c r="AI227">
        <v>1436.5009696969701</v>
      </c>
      <c r="AJ227">
        <v>1.7377629994374939</v>
      </c>
      <c r="AK227">
        <v>63.968165495996793</v>
      </c>
      <c r="AL227">
        <f t="shared" si="128"/>
        <v>0.59745839207226348</v>
      </c>
      <c r="AM227">
        <v>33.031336899931667</v>
      </c>
      <c r="AN227">
        <v>33.564198787878802</v>
      </c>
      <c r="AO227">
        <v>8.8475134135350104E-6</v>
      </c>
      <c r="AP227">
        <v>93.478074377991348</v>
      </c>
      <c r="AQ227">
        <v>80</v>
      </c>
      <c r="AR227">
        <v>12</v>
      </c>
      <c r="AS227">
        <f t="shared" si="129"/>
        <v>1</v>
      </c>
      <c r="AT227">
        <f t="shared" si="130"/>
        <v>0</v>
      </c>
      <c r="AU227">
        <f t="shared" si="131"/>
        <v>47446.266121955989</v>
      </c>
      <c r="AV227">
        <f t="shared" si="132"/>
        <v>1200.017142857143</v>
      </c>
      <c r="AW227">
        <f t="shared" si="133"/>
        <v>1025.9402278792729</v>
      </c>
      <c r="AX227">
        <f t="shared" si="134"/>
        <v>0.8549379764997298</v>
      </c>
      <c r="AY227">
        <f t="shared" si="135"/>
        <v>0.18843029464447852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1674758701.5999999</v>
      </c>
      <c r="BF227">
        <v>1385.764285714286</v>
      </c>
      <c r="BG227">
        <v>1407.954285714286</v>
      </c>
      <c r="BH227">
        <v>33.56502857142857</v>
      </c>
      <c r="BI227">
        <v>33.03201428571429</v>
      </c>
      <c r="BJ227">
        <v>1392.737142857143</v>
      </c>
      <c r="BK227">
        <v>33.282385714285716</v>
      </c>
      <c r="BL227">
        <v>650.09371428571433</v>
      </c>
      <c r="BM227">
        <v>101.15257142857141</v>
      </c>
      <c r="BN227">
        <v>0.1000318142857143</v>
      </c>
      <c r="BO227">
        <v>32.287285714285723</v>
      </c>
      <c r="BP227">
        <v>32.03715714285714</v>
      </c>
      <c r="BQ227">
        <v>999.89999999999986</v>
      </c>
      <c r="BR227">
        <v>0</v>
      </c>
      <c r="BS227">
        <v>0</v>
      </c>
      <c r="BT227">
        <v>9000.3571428571431</v>
      </c>
      <c r="BU227">
        <v>0</v>
      </c>
      <c r="BV227">
        <v>186.86757142857141</v>
      </c>
      <c r="BW227">
        <v>-22.189785714285708</v>
      </c>
      <c r="BX227">
        <v>1433.8928571428571</v>
      </c>
      <c r="BY227">
        <v>1456.0514285714289</v>
      </c>
      <c r="BZ227">
        <v>0.53301114285714291</v>
      </c>
      <c r="CA227">
        <v>1407.954285714286</v>
      </c>
      <c r="CB227">
        <v>33.03201428571429</v>
      </c>
      <c r="CC227">
        <v>3.3951914285714291</v>
      </c>
      <c r="CD227">
        <v>3.341274285714285</v>
      </c>
      <c r="CE227">
        <v>26.104557142857139</v>
      </c>
      <c r="CF227">
        <v>25.834099999999999</v>
      </c>
      <c r="CG227">
        <v>1200.017142857143</v>
      </c>
      <c r="CH227">
        <v>0.49998700000000001</v>
      </c>
      <c r="CI227">
        <v>0.50001300000000004</v>
      </c>
      <c r="CJ227">
        <v>0</v>
      </c>
      <c r="CK227">
        <v>875.3335714285713</v>
      </c>
      <c r="CL227">
        <v>4.9990899999999998</v>
      </c>
      <c r="CM227">
        <v>9050.92</v>
      </c>
      <c r="CN227">
        <v>9557.9314285714299</v>
      </c>
      <c r="CO227">
        <v>41.311999999999998</v>
      </c>
      <c r="CP227">
        <v>42.982000000000014</v>
      </c>
      <c r="CQ227">
        <v>42.088999999999999</v>
      </c>
      <c r="CR227">
        <v>41.954999999999998</v>
      </c>
      <c r="CS227">
        <v>42.669285714285706</v>
      </c>
      <c r="CT227">
        <v>597.4899999999999</v>
      </c>
      <c r="CU227">
        <v>597.52714285714285</v>
      </c>
      <c r="CV227">
        <v>0</v>
      </c>
      <c r="CW227">
        <v>1674758720.2</v>
      </c>
      <c r="CX227">
        <v>0</v>
      </c>
      <c r="CY227">
        <v>1674757564.0999999</v>
      </c>
      <c r="CZ227" t="s">
        <v>356</v>
      </c>
      <c r="DA227">
        <v>1674757564.0999999</v>
      </c>
      <c r="DB227">
        <v>1674757561.0999999</v>
      </c>
      <c r="DC227">
        <v>36</v>
      </c>
      <c r="DD227">
        <v>6.9000000000000006E-2</v>
      </c>
      <c r="DE227">
        <v>-3.7999999999999999E-2</v>
      </c>
      <c r="DF227">
        <v>-5.3319999999999999</v>
      </c>
      <c r="DG227">
        <v>0.27300000000000002</v>
      </c>
      <c r="DH227">
        <v>415</v>
      </c>
      <c r="DI227">
        <v>32</v>
      </c>
      <c r="DJ227">
        <v>0.52</v>
      </c>
      <c r="DK227">
        <v>0.2</v>
      </c>
      <c r="DL227">
        <v>-22.153436585365849</v>
      </c>
      <c r="DM227">
        <v>-0.49910383275257558</v>
      </c>
      <c r="DN227">
        <v>7.8719151158228307E-2</v>
      </c>
      <c r="DO227">
        <v>0</v>
      </c>
      <c r="DP227">
        <v>0.53439231707317081</v>
      </c>
      <c r="DQ227">
        <v>2.3195540069687621E-3</v>
      </c>
      <c r="DR227">
        <v>3.242320220406947E-3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3.2981199999999999</v>
      </c>
      <c r="EB227">
        <v>2.62521</v>
      </c>
      <c r="EC227">
        <v>0.23022300000000001</v>
      </c>
      <c r="ED227">
        <v>0.23022500000000001</v>
      </c>
      <c r="EE227">
        <v>0.138262</v>
      </c>
      <c r="EF227">
        <v>0.13567299999999999</v>
      </c>
      <c r="EG227">
        <v>23288.3</v>
      </c>
      <c r="EH227">
        <v>23688.2</v>
      </c>
      <c r="EI227">
        <v>28147.7</v>
      </c>
      <c r="EJ227">
        <v>29617.1</v>
      </c>
      <c r="EK227">
        <v>33391.9</v>
      </c>
      <c r="EL227">
        <v>35553.300000000003</v>
      </c>
      <c r="EM227">
        <v>39734.400000000001</v>
      </c>
      <c r="EN227">
        <v>42336.7</v>
      </c>
      <c r="EO227">
        <v>2.1120800000000002</v>
      </c>
      <c r="EP227">
        <v>2.2128700000000001</v>
      </c>
      <c r="EQ227">
        <v>0.116438</v>
      </c>
      <c r="ER227">
        <v>0</v>
      </c>
      <c r="ES227">
        <v>30.147500000000001</v>
      </c>
      <c r="ET227">
        <v>999.9</v>
      </c>
      <c r="EU227">
        <v>67.900000000000006</v>
      </c>
      <c r="EV227">
        <v>35.200000000000003</v>
      </c>
      <c r="EW227">
        <v>38.333599999999997</v>
      </c>
      <c r="EX227">
        <v>57.024700000000003</v>
      </c>
      <c r="EY227">
        <v>-3.7459899999999999</v>
      </c>
      <c r="EZ227">
        <v>2</v>
      </c>
      <c r="FA227">
        <v>0.33153199999999999</v>
      </c>
      <c r="FB227">
        <v>-0.44305600000000001</v>
      </c>
      <c r="FC227">
        <v>20.2745</v>
      </c>
      <c r="FD227">
        <v>5.2201399999999998</v>
      </c>
      <c r="FE227">
        <v>12.004</v>
      </c>
      <c r="FF227">
        <v>4.9869000000000003</v>
      </c>
      <c r="FG227">
        <v>3.2845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1.8622000000000001</v>
      </c>
      <c r="FN227">
        <v>1.8643099999999999</v>
      </c>
      <c r="FO227">
        <v>1.8603499999999999</v>
      </c>
      <c r="FP227">
        <v>1.8610800000000001</v>
      </c>
      <c r="FQ227">
        <v>1.86019</v>
      </c>
      <c r="FR227">
        <v>1.86188</v>
      </c>
      <c r="FS227">
        <v>1.8585199999999999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-6.98</v>
      </c>
      <c r="GH227">
        <v>0.28260000000000002</v>
      </c>
      <c r="GI227">
        <v>-3.9704311847748919</v>
      </c>
      <c r="GJ227">
        <v>-4.001498376286535E-3</v>
      </c>
      <c r="GK227">
        <v>2.0240158909263329E-6</v>
      </c>
      <c r="GL227">
        <v>-5.0118485733500383E-10</v>
      </c>
      <c r="GM227">
        <v>-5.8397261604675788E-2</v>
      </c>
      <c r="GN227">
        <v>3.5264372609216709E-3</v>
      </c>
      <c r="GO227">
        <v>5.1992710767976636E-4</v>
      </c>
      <c r="GP227">
        <v>-9.5545545698783704E-6</v>
      </c>
      <c r="GQ227">
        <v>7</v>
      </c>
      <c r="GR227">
        <v>2079</v>
      </c>
      <c r="GS227">
        <v>3</v>
      </c>
      <c r="GT227">
        <v>32</v>
      </c>
      <c r="GU227">
        <v>19</v>
      </c>
      <c r="GV227">
        <v>19</v>
      </c>
      <c r="GW227">
        <v>3.6816399999999998</v>
      </c>
      <c r="GX227">
        <v>2.52075</v>
      </c>
      <c r="GY227">
        <v>2.04834</v>
      </c>
      <c r="GZ227">
        <v>2.6171899999999999</v>
      </c>
      <c r="HA227">
        <v>2.1972700000000001</v>
      </c>
      <c r="HB227">
        <v>2.32544</v>
      </c>
      <c r="HC227">
        <v>39.666899999999998</v>
      </c>
      <c r="HD227">
        <v>14.1145</v>
      </c>
      <c r="HE227">
        <v>18</v>
      </c>
      <c r="HF227">
        <v>600.97199999999998</v>
      </c>
      <c r="HG227">
        <v>756.08100000000002</v>
      </c>
      <c r="HH227">
        <v>30.9999</v>
      </c>
      <c r="HI227">
        <v>31.6463</v>
      </c>
      <c r="HJ227">
        <v>30.0002</v>
      </c>
      <c r="HK227">
        <v>31.579799999999999</v>
      </c>
      <c r="HL227">
        <v>31.582599999999999</v>
      </c>
      <c r="HM227">
        <v>73.614599999999996</v>
      </c>
      <c r="HN227">
        <v>19.629300000000001</v>
      </c>
      <c r="HO227">
        <v>100</v>
      </c>
      <c r="HP227">
        <v>31</v>
      </c>
      <c r="HQ227">
        <v>1421.07</v>
      </c>
      <c r="HR227">
        <v>32.985599999999998</v>
      </c>
      <c r="HS227">
        <v>99.188599999999994</v>
      </c>
      <c r="HT227">
        <v>98.171800000000005</v>
      </c>
    </row>
    <row r="228" spans="1:228" x14ac:dyDescent="0.2">
      <c r="A228">
        <v>213</v>
      </c>
      <c r="B228">
        <v>1674758707.5999999</v>
      </c>
      <c r="C228">
        <v>850.5</v>
      </c>
      <c r="D228" t="s">
        <v>784</v>
      </c>
      <c r="E228" t="s">
        <v>785</v>
      </c>
      <c r="F228">
        <v>4</v>
      </c>
      <c r="G228">
        <v>1674758705.2874999</v>
      </c>
      <c r="H228">
        <f t="shared" si="102"/>
        <v>5.9558554063310831E-4</v>
      </c>
      <c r="I228">
        <f t="shared" si="103"/>
        <v>0.59558554063310831</v>
      </c>
      <c r="J228">
        <f t="shared" si="104"/>
        <v>12.971572651359345</v>
      </c>
      <c r="K228">
        <f t="shared" si="105"/>
        <v>1391.80375</v>
      </c>
      <c r="L228">
        <f t="shared" si="106"/>
        <v>868.20858102624243</v>
      </c>
      <c r="M228">
        <f t="shared" si="107"/>
        <v>87.909905422959724</v>
      </c>
      <c r="N228">
        <f t="shared" si="108"/>
        <v>140.9261998829777</v>
      </c>
      <c r="O228">
        <f t="shared" si="109"/>
        <v>4.1995828664031856E-2</v>
      </c>
      <c r="P228">
        <f t="shared" si="110"/>
        <v>2.7679693603603521</v>
      </c>
      <c r="Q228">
        <f t="shared" si="111"/>
        <v>4.1645040706556044E-2</v>
      </c>
      <c r="R228">
        <f t="shared" si="112"/>
        <v>2.6059422991064861E-2</v>
      </c>
      <c r="S228">
        <f t="shared" si="113"/>
        <v>226.11612711021777</v>
      </c>
      <c r="T228">
        <f t="shared" si="114"/>
        <v>33.521251536107592</v>
      </c>
      <c r="U228">
        <f t="shared" si="115"/>
        <v>32.047812499999999</v>
      </c>
      <c r="V228">
        <f t="shared" si="116"/>
        <v>4.7880208610516295</v>
      </c>
      <c r="W228">
        <f t="shared" si="117"/>
        <v>70.038490117202883</v>
      </c>
      <c r="X228">
        <f t="shared" si="118"/>
        <v>3.3984735406606683</v>
      </c>
      <c r="Y228">
        <f t="shared" si="119"/>
        <v>4.8522941242360309</v>
      </c>
      <c r="Z228">
        <f t="shared" si="120"/>
        <v>1.3895473203909612</v>
      </c>
      <c r="AA228">
        <f t="shared" si="121"/>
        <v>-26.265322341920076</v>
      </c>
      <c r="AB228">
        <f t="shared" si="122"/>
        <v>35.198862995236901</v>
      </c>
      <c r="AC228">
        <f t="shared" si="123"/>
        <v>2.8885906245355093</v>
      </c>
      <c r="AD228">
        <f t="shared" si="124"/>
        <v>237.93825838807012</v>
      </c>
      <c r="AE228">
        <f t="shared" si="125"/>
        <v>23.290564379241239</v>
      </c>
      <c r="AF228">
        <f t="shared" si="126"/>
        <v>0.59577239467151411</v>
      </c>
      <c r="AG228">
        <f t="shared" si="127"/>
        <v>12.971572651359345</v>
      </c>
      <c r="AH228">
        <v>1462.167316598383</v>
      </c>
      <c r="AI228">
        <v>1443.1882424242419</v>
      </c>
      <c r="AJ228">
        <v>1.6825061076254719</v>
      </c>
      <c r="AK228">
        <v>63.968165495996793</v>
      </c>
      <c r="AL228">
        <f t="shared" si="128"/>
        <v>0.59558554063310831</v>
      </c>
      <c r="AM228">
        <v>33.032170374811898</v>
      </c>
      <c r="AN228">
        <v>33.563572121212133</v>
      </c>
      <c r="AO228">
        <v>-1.193234037911325E-5</v>
      </c>
      <c r="AP228">
        <v>93.478074377991348</v>
      </c>
      <c r="AQ228">
        <v>80</v>
      </c>
      <c r="AR228">
        <v>12</v>
      </c>
      <c r="AS228">
        <f t="shared" si="129"/>
        <v>1</v>
      </c>
      <c r="AT228">
        <f t="shared" si="130"/>
        <v>0</v>
      </c>
      <c r="AU228">
        <f t="shared" si="131"/>
        <v>47457.232463502703</v>
      </c>
      <c r="AV228">
        <f t="shared" si="132"/>
        <v>1200.00125</v>
      </c>
      <c r="AW228">
        <f t="shared" si="133"/>
        <v>1025.9264010933771</v>
      </c>
      <c r="AX228">
        <f t="shared" si="134"/>
        <v>0.85493777701762985</v>
      </c>
      <c r="AY228">
        <f t="shared" si="135"/>
        <v>0.18842990964402559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1674758705.2874999</v>
      </c>
      <c r="BF228">
        <v>1391.80375</v>
      </c>
      <c r="BG228">
        <v>1414.0687499999999</v>
      </c>
      <c r="BH228">
        <v>33.563724999999998</v>
      </c>
      <c r="BI228">
        <v>33.032224999999997</v>
      </c>
      <c r="BJ228">
        <v>1398.7837500000001</v>
      </c>
      <c r="BK228">
        <v>33.281100000000002</v>
      </c>
      <c r="BL228">
        <v>649.98237500000005</v>
      </c>
      <c r="BM228">
        <v>101.1545</v>
      </c>
      <c r="BN228">
        <v>9.9861387499999996E-2</v>
      </c>
      <c r="BO228">
        <v>32.283687499999999</v>
      </c>
      <c r="BP228">
        <v>32.047812499999999</v>
      </c>
      <c r="BQ228">
        <v>999.9</v>
      </c>
      <c r="BR228">
        <v>0</v>
      </c>
      <c r="BS228">
        <v>0</v>
      </c>
      <c r="BT228">
        <v>9002.1875</v>
      </c>
      <c r="BU228">
        <v>0</v>
      </c>
      <c r="BV228">
        <v>187.537375</v>
      </c>
      <c r="BW228">
        <v>-22.264962499999999</v>
      </c>
      <c r="BX228">
        <v>1440.1387500000001</v>
      </c>
      <c r="BY228">
        <v>1462.37375</v>
      </c>
      <c r="BZ228">
        <v>0.531508125</v>
      </c>
      <c r="CA228">
        <v>1414.0687499999999</v>
      </c>
      <c r="CB228">
        <v>33.032224999999997</v>
      </c>
      <c r="CC228">
        <v>3.3951212499999999</v>
      </c>
      <c r="CD228">
        <v>3.3413575</v>
      </c>
      <c r="CE228">
        <v>26.104187499999998</v>
      </c>
      <c r="CF228">
        <v>25.834499999999998</v>
      </c>
      <c r="CG228">
        <v>1200.00125</v>
      </c>
      <c r="CH228">
        <v>0.49999199999999999</v>
      </c>
      <c r="CI228">
        <v>0.50000774999999997</v>
      </c>
      <c r="CJ228">
        <v>0</v>
      </c>
      <c r="CK228">
        <v>876.26149999999996</v>
      </c>
      <c r="CL228">
        <v>4.9990899999999998</v>
      </c>
      <c r="CM228">
        <v>9059.3974999999991</v>
      </c>
      <c r="CN228">
        <v>9557.8212500000009</v>
      </c>
      <c r="CO228">
        <v>41.304250000000003</v>
      </c>
      <c r="CP228">
        <v>42.992125000000001</v>
      </c>
      <c r="CQ228">
        <v>42.101374999999997</v>
      </c>
      <c r="CR228">
        <v>41.952749999999988</v>
      </c>
      <c r="CS228">
        <v>42.686999999999998</v>
      </c>
      <c r="CT228">
        <v>597.49</v>
      </c>
      <c r="CU228">
        <v>597.51125000000002</v>
      </c>
      <c r="CV228">
        <v>0</v>
      </c>
      <c r="CW228">
        <v>1674758724.4000001</v>
      </c>
      <c r="CX228">
        <v>0</v>
      </c>
      <c r="CY228">
        <v>1674757564.0999999</v>
      </c>
      <c r="CZ228" t="s">
        <v>356</v>
      </c>
      <c r="DA228">
        <v>1674757564.0999999</v>
      </c>
      <c r="DB228">
        <v>1674757561.0999999</v>
      </c>
      <c r="DC228">
        <v>36</v>
      </c>
      <c r="DD228">
        <v>6.9000000000000006E-2</v>
      </c>
      <c r="DE228">
        <v>-3.7999999999999999E-2</v>
      </c>
      <c r="DF228">
        <v>-5.3319999999999999</v>
      </c>
      <c r="DG228">
        <v>0.27300000000000002</v>
      </c>
      <c r="DH228">
        <v>415</v>
      </c>
      <c r="DI228">
        <v>32</v>
      </c>
      <c r="DJ228">
        <v>0.52</v>
      </c>
      <c r="DK228">
        <v>0.2</v>
      </c>
      <c r="DL228">
        <v>-22.186121951219519</v>
      </c>
      <c r="DM228">
        <v>-0.4696954703832793</v>
      </c>
      <c r="DN228">
        <v>7.6586382003512185E-2</v>
      </c>
      <c r="DO228">
        <v>0</v>
      </c>
      <c r="DP228">
        <v>0.53419785365853667</v>
      </c>
      <c r="DQ228">
        <v>-1.234712195121951E-2</v>
      </c>
      <c r="DR228">
        <v>3.3218057795603891E-3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3.2980499999999999</v>
      </c>
      <c r="EB228">
        <v>2.6251600000000002</v>
      </c>
      <c r="EC228">
        <v>0.230877</v>
      </c>
      <c r="ED228">
        <v>0.23088500000000001</v>
      </c>
      <c r="EE228">
        <v>0.13825699999999999</v>
      </c>
      <c r="EF228">
        <v>0.13567399999999999</v>
      </c>
      <c r="EG228">
        <v>23268.2</v>
      </c>
      <c r="EH228">
        <v>23667.9</v>
      </c>
      <c r="EI228">
        <v>28147.5</v>
      </c>
      <c r="EJ228">
        <v>29617.200000000001</v>
      </c>
      <c r="EK228">
        <v>33392.1</v>
      </c>
      <c r="EL228">
        <v>35553.1</v>
      </c>
      <c r="EM228">
        <v>39734.400000000001</v>
      </c>
      <c r="EN228">
        <v>42336.5</v>
      </c>
      <c r="EO228">
        <v>2.1119500000000002</v>
      </c>
      <c r="EP228">
        <v>2.2130000000000001</v>
      </c>
      <c r="EQ228">
        <v>0.11719</v>
      </c>
      <c r="ER228">
        <v>0</v>
      </c>
      <c r="ES228">
        <v>30.1448</v>
      </c>
      <c r="ET228">
        <v>999.9</v>
      </c>
      <c r="EU228">
        <v>67.900000000000006</v>
      </c>
      <c r="EV228">
        <v>35.200000000000003</v>
      </c>
      <c r="EW228">
        <v>38.335099999999997</v>
      </c>
      <c r="EX228">
        <v>57.024700000000003</v>
      </c>
      <c r="EY228">
        <v>-3.7379799999999999</v>
      </c>
      <c r="EZ228">
        <v>2</v>
      </c>
      <c r="FA228">
        <v>0.33180399999999999</v>
      </c>
      <c r="FB228">
        <v>-0.443137</v>
      </c>
      <c r="FC228">
        <v>20.2745</v>
      </c>
      <c r="FD228">
        <v>5.2204300000000003</v>
      </c>
      <c r="FE228">
        <v>12.0044</v>
      </c>
      <c r="FF228">
        <v>4.9865500000000003</v>
      </c>
      <c r="FG228">
        <v>3.2845300000000002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1.8621799999999999</v>
      </c>
      <c r="FN228">
        <v>1.86429</v>
      </c>
      <c r="FO228">
        <v>1.8603499999999999</v>
      </c>
      <c r="FP228">
        <v>1.8610800000000001</v>
      </c>
      <c r="FQ228">
        <v>1.86019</v>
      </c>
      <c r="FR228">
        <v>1.86188</v>
      </c>
      <c r="FS228">
        <v>1.8585100000000001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-6.99</v>
      </c>
      <c r="GH228">
        <v>0.28260000000000002</v>
      </c>
      <c r="GI228">
        <v>-3.9704311847748919</v>
      </c>
      <c r="GJ228">
        <v>-4.001498376286535E-3</v>
      </c>
      <c r="GK228">
        <v>2.0240158909263329E-6</v>
      </c>
      <c r="GL228">
        <v>-5.0118485733500383E-10</v>
      </c>
      <c r="GM228">
        <v>-5.8397261604675788E-2</v>
      </c>
      <c r="GN228">
        <v>3.5264372609216709E-3</v>
      </c>
      <c r="GO228">
        <v>5.1992710767976636E-4</v>
      </c>
      <c r="GP228">
        <v>-9.5545545698783704E-6</v>
      </c>
      <c r="GQ228">
        <v>7</v>
      </c>
      <c r="GR228">
        <v>2079</v>
      </c>
      <c r="GS228">
        <v>3</v>
      </c>
      <c r="GT228">
        <v>32</v>
      </c>
      <c r="GU228">
        <v>19.100000000000001</v>
      </c>
      <c r="GV228">
        <v>19.100000000000001</v>
      </c>
      <c r="GW228">
        <v>3.6950699999999999</v>
      </c>
      <c r="GX228">
        <v>2.52319</v>
      </c>
      <c r="GY228">
        <v>2.04834</v>
      </c>
      <c r="GZ228">
        <v>2.6171899999999999</v>
      </c>
      <c r="HA228">
        <v>2.1972700000000001</v>
      </c>
      <c r="HB228">
        <v>2.3022499999999999</v>
      </c>
      <c r="HC228">
        <v>39.666899999999998</v>
      </c>
      <c r="HD228">
        <v>14.1058</v>
      </c>
      <c r="HE228">
        <v>18</v>
      </c>
      <c r="HF228">
        <v>600.88499999999999</v>
      </c>
      <c r="HG228">
        <v>756.21100000000001</v>
      </c>
      <c r="HH228">
        <v>30.9999</v>
      </c>
      <c r="HI228">
        <v>31.648800000000001</v>
      </c>
      <c r="HJ228">
        <v>30.000299999999999</v>
      </c>
      <c r="HK228">
        <v>31.580200000000001</v>
      </c>
      <c r="HL228">
        <v>31.583400000000001</v>
      </c>
      <c r="HM228">
        <v>73.891099999999994</v>
      </c>
      <c r="HN228">
        <v>19.629300000000001</v>
      </c>
      <c r="HO228">
        <v>100</v>
      </c>
      <c r="HP228">
        <v>31</v>
      </c>
      <c r="HQ228">
        <v>1427.78</v>
      </c>
      <c r="HR228">
        <v>32.985599999999998</v>
      </c>
      <c r="HS228">
        <v>99.188299999999998</v>
      </c>
      <c r="HT228">
        <v>98.171700000000001</v>
      </c>
    </row>
    <row r="229" spans="1:228" x14ac:dyDescent="0.2">
      <c r="A229">
        <v>214</v>
      </c>
      <c r="B229">
        <v>1674758711.5999999</v>
      </c>
      <c r="C229">
        <v>854.5</v>
      </c>
      <c r="D229" t="s">
        <v>786</v>
      </c>
      <c r="E229" t="s">
        <v>787</v>
      </c>
      <c r="F229">
        <v>4</v>
      </c>
      <c r="G229">
        <v>1674758709.5999999</v>
      </c>
      <c r="H229">
        <f t="shared" si="102"/>
        <v>5.9014011683910736E-4</v>
      </c>
      <c r="I229">
        <f t="shared" si="103"/>
        <v>0.59014011683910739</v>
      </c>
      <c r="J229">
        <f t="shared" si="104"/>
        <v>12.896753027641134</v>
      </c>
      <c r="K229">
        <f t="shared" si="105"/>
        <v>1399.001428571429</v>
      </c>
      <c r="L229">
        <f t="shared" si="106"/>
        <v>874.23687952632031</v>
      </c>
      <c r="M229">
        <f t="shared" si="107"/>
        <v>88.520952963631643</v>
      </c>
      <c r="N229">
        <f t="shared" si="108"/>
        <v>141.65604603837409</v>
      </c>
      <c r="O229">
        <f t="shared" si="109"/>
        <v>4.1663245153806573E-2</v>
      </c>
      <c r="P229">
        <f t="shared" si="110"/>
        <v>2.7675683023436544</v>
      </c>
      <c r="Q229">
        <f t="shared" si="111"/>
        <v>4.1317917051521338E-2</v>
      </c>
      <c r="R229">
        <f t="shared" si="112"/>
        <v>2.5854485812163444E-2</v>
      </c>
      <c r="S229">
        <f t="shared" si="113"/>
        <v>226.11633137820439</v>
      </c>
      <c r="T229">
        <f t="shared" si="114"/>
        <v>33.521062857400544</v>
      </c>
      <c r="U229">
        <f t="shared" si="115"/>
        <v>32.04074285714286</v>
      </c>
      <c r="V229">
        <f t="shared" si="116"/>
        <v>4.7861059589004551</v>
      </c>
      <c r="W229">
        <f t="shared" si="117"/>
        <v>70.042975359287013</v>
      </c>
      <c r="X229">
        <f t="shared" si="118"/>
        <v>3.3983370802665172</v>
      </c>
      <c r="Y229">
        <f t="shared" si="119"/>
        <v>4.8517885809885586</v>
      </c>
      <c r="Z229">
        <f t="shared" si="120"/>
        <v>1.3877688786339379</v>
      </c>
      <c r="AA229">
        <f t="shared" si="121"/>
        <v>-26.025179152604636</v>
      </c>
      <c r="AB229">
        <f t="shared" si="122"/>
        <v>35.973359812376252</v>
      </c>
      <c r="AC229">
        <f t="shared" si="123"/>
        <v>2.9524480714402861</v>
      </c>
      <c r="AD229">
        <f t="shared" si="124"/>
        <v>239.01696010941629</v>
      </c>
      <c r="AE229">
        <f t="shared" si="125"/>
        <v>23.412060072100822</v>
      </c>
      <c r="AF229">
        <f t="shared" si="126"/>
        <v>0.59190693036662378</v>
      </c>
      <c r="AG229">
        <f t="shared" si="127"/>
        <v>12.896753027641134</v>
      </c>
      <c r="AH229">
        <v>1469.2044211547379</v>
      </c>
      <c r="AI229">
        <v>1450.1553333333341</v>
      </c>
      <c r="AJ229">
        <v>1.718645280025384</v>
      </c>
      <c r="AK229">
        <v>63.968165495996793</v>
      </c>
      <c r="AL229">
        <f t="shared" si="128"/>
        <v>0.59014011683910739</v>
      </c>
      <c r="AM229">
        <v>33.034025363244439</v>
      </c>
      <c r="AN229">
        <v>33.560518181818168</v>
      </c>
      <c r="AO229">
        <v>-4.4104378104453444E-6</v>
      </c>
      <c r="AP229">
        <v>93.478074377991348</v>
      </c>
      <c r="AQ229">
        <v>80</v>
      </c>
      <c r="AR229">
        <v>12</v>
      </c>
      <c r="AS229">
        <f t="shared" si="129"/>
        <v>1</v>
      </c>
      <c r="AT229">
        <f t="shared" si="130"/>
        <v>0</v>
      </c>
      <c r="AU229">
        <f t="shared" si="131"/>
        <v>47446.463977000647</v>
      </c>
      <c r="AV229">
        <f t="shared" si="132"/>
        <v>1200.001428571429</v>
      </c>
      <c r="AW229">
        <f t="shared" si="133"/>
        <v>1025.9266421648731</v>
      </c>
      <c r="AX229">
        <f t="shared" si="134"/>
        <v>0.85493785068757178</v>
      </c>
      <c r="AY229">
        <f t="shared" si="135"/>
        <v>0.18843005182701333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1674758709.5999999</v>
      </c>
      <c r="BF229">
        <v>1399.001428571429</v>
      </c>
      <c r="BG229">
        <v>1421.3771428571431</v>
      </c>
      <c r="BH229">
        <v>33.562128571428573</v>
      </c>
      <c r="BI229">
        <v>33.034085714285723</v>
      </c>
      <c r="BJ229">
        <v>1405.99</v>
      </c>
      <c r="BK229">
        <v>33.279500000000013</v>
      </c>
      <c r="BL229">
        <v>649.99414285714295</v>
      </c>
      <c r="BM229">
        <v>101.15514285714291</v>
      </c>
      <c r="BN229">
        <v>9.996892857142857E-2</v>
      </c>
      <c r="BO229">
        <v>32.281842857142863</v>
      </c>
      <c r="BP229">
        <v>32.04074285714286</v>
      </c>
      <c r="BQ229">
        <v>999.89999999999986</v>
      </c>
      <c r="BR229">
        <v>0</v>
      </c>
      <c r="BS229">
        <v>0</v>
      </c>
      <c r="BT229">
        <v>9000</v>
      </c>
      <c r="BU229">
        <v>0</v>
      </c>
      <c r="BV229">
        <v>188.27314285714289</v>
      </c>
      <c r="BW229">
        <v>-22.373885714285709</v>
      </c>
      <c r="BX229">
        <v>1447.5871428571429</v>
      </c>
      <c r="BY229">
        <v>1469.934285714286</v>
      </c>
      <c r="BZ229">
        <v>0.52804828571428575</v>
      </c>
      <c r="CA229">
        <v>1421.3771428571431</v>
      </c>
      <c r="CB229">
        <v>33.034085714285723</v>
      </c>
      <c r="CC229">
        <v>3.3949799999999999</v>
      </c>
      <c r="CD229">
        <v>3.3415657142857138</v>
      </c>
      <c r="CE229">
        <v>26.1035</v>
      </c>
      <c r="CF229">
        <v>25.835557142857141</v>
      </c>
      <c r="CG229">
        <v>1200.001428571429</v>
      </c>
      <c r="CH229">
        <v>0.49998900000000002</v>
      </c>
      <c r="CI229">
        <v>0.50001099999999998</v>
      </c>
      <c r="CJ229">
        <v>0</v>
      </c>
      <c r="CK229">
        <v>877.13642857142861</v>
      </c>
      <c r="CL229">
        <v>4.9990899999999998</v>
      </c>
      <c r="CM229">
        <v>9069.6742857142854</v>
      </c>
      <c r="CN229">
        <v>9557.8300000000017</v>
      </c>
      <c r="CO229">
        <v>41.311999999999998</v>
      </c>
      <c r="CP229">
        <v>43</v>
      </c>
      <c r="CQ229">
        <v>42.116</v>
      </c>
      <c r="CR229">
        <v>41.963999999999999</v>
      </c>
      <c r="CS229">
        <v>42.669285714285706</v>
      </c>
      <c r="CT229">
        <v>597.48714285714289</v>
      </c>
      <c r="CU229">
        <v>597.51428571428573</v>
      </c>
      <c r="CV229">
        <v>0</v>
      </c>
      <c r="CW229">
        <v>1674758728</v>
      </c>
      <c r="CX229">
        <v>0</v>
      </c>
      <c r="CY229">
        <v>1674757564.0999999</v>
      </c>
      <c r="CZ229" t="s">
        <v>356</v>
      </c>
      <c r="DA229">
        <v>1674757564.0999999</v>
      </c>
      <c r="DB229">
        <v>1674757561.0999999</v>
      </c>
      <c r="DC229">
        <v>36</v>
      </c>
      <c r="DD229">
        <v>6.9000000000000006E-2</v>
      </c>
      <c r="DE229">
        <v>-3.7999999999999999E-2</v>
      </c>
      <c r="DF229">
        <v>-5.3319999999999999</v>
      </c>
      <c r="DG229">
        <v>0.27300000000000002</v>
      </c>
      <c r="DH229">
        <v>415</v>
      </c>
      <c r="DI229">
        <v>32</v>
      </c>
      <c r="DJ229">
        <v>0.52</v>
      </c>
      <c r="DK229">
        <v>0.2</v>
      </c>
      <c r="DL229">
        <v>-22.2288025</v>
      </c>
      <c r="DM229">
        <v>-0.68303527204501491</v>
      </c>
      <c r="DN229">
        <v>9.1246921831643374E-2</v>
      </c>
      <c r="DO229">
        <v>0</v>
      </c>
      <c r="DP229">
        <v>0.53353647500000001</v>
      </c>
      <c r="DQ229">
        <v>-3.3377684803003627E-2</v>
      </c>
      <c r="DR229">
        <v>3.543117631320614E-3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3.2980800000000001</v>
      </c>
      <c r="EB229">
        <v>2.6252599999999999</v>
      </c>
      <c r="EC229">
        <v>0.231543</v>
      </c>
      <c r="ED229">
        <v>0.23155100000000001</v>
      </c>
      <c r="EE229">
        <v>0.13825100000000001</v>
      </c>
      <c r="EF229">
        <v>0.13567399999999999</v>
      </c>
      <c r="EG229">
        <v>23247.599999999999</v>
      </c>
      <c r="EH229">
        <v>23647.200000000001</v>
      </c>
      <c r="EI229">
        <v>28147</v>
      </c>
      <c r="EJ229">
        <v>29617.1</v>
      </c>
      <c r="EK229">
        <v>33391.4</v>
      </c>
      <c r="EL229">
        <v>35552.9</v>
      </c>
      <c r="EM229">
        <v>39733.199999999997</v>
      </c>
      <c r="EN229">
        <v>42336.1</v>
      </c>
      <c r="EO229">
        <v>2.1117699999999999</v>
      </c>
      <c r="EP229">
        <v>2.2128999999999999</v>
      </c>
      <c r="EQ229">
        <v>0.116616</v>
      </c>
      <c r="ER229">
        <v>0</v>
      </c>
      <c r="ES229">
        <v>30.140999999999998</v>
      </c>
      <c r="ET229">
        <v>999.9</v>
      </c>
      <c r="EU229">
        <v>67.900000000000006</v>
      </c>
      <c r="EV229">
        <v>35.200000000000003</v>
      </c>
      <c r="EW229">
        <v>38.334899999999998</v>
      </c>
      <c r="EX229">
        <v>56.814700000000002</v>
      </c>
      <c r="EY229">
        <v>-3.7179500000000001</v>
      </c>
      <c r="EZ229">
        <v>2</v>
      </c>
      <c r="FA229">
        <v>0.33189000000000002</v>
      </c>
      <c r="FB229">
        <v>-0.44281300000000001</v>
      </c>
      <c r="FC229">
        <v>20.2746</v>
      </c>
      <c r="FD229">
        <v>5.2204300000000003</v>
      </c>
      <c r="FE229">
        <v>12.004899999999999</v>
      </c>
      <c r="FF229">
        <v>4.9866999999999999</v>
      </c>
      <c r="FG229">
        <v>3.2845300000000002</v>
      </c>
      <c r="FH229">
        <v>9999</v>
      </c>
      <c r="FI229">
        <v>9999</v>
      </c>
      <c r="FJ229">
        <v>9999</v>
      </c>
      <c r="FK229">
        <v>999.9</v>
      </c>
      <c r="FL229">
        <v>1.8658300000000001</v>
      </c>
      <c r="FM229">
        <v>1.8622000000000001</v>
      </c>
      <c r="FN229">
        <v>1.8643000000000001</v>
      </c>
      <c r="FO229">
        <v>1.8603499999999999</v>
      </c>
      <c r="FP229">
        <v>1.8610800000000001</v>
      </c>
      <c r="FQ229">
        <v>1.86019</v>
      </c>
      <c r="FR229">
        <v>1.86188</v>
      </c>
      <c r="FS229">
        <v>1.8585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-6.99</v>
      </c>
      <c r="GH229">
        <v>0.28260000000000002</v>
      </c>
      <c r="GI229">
        <v>-3.9704311847748919</v>
      </c>
      <c r="GJ229">
        <v>-4.001498376286535E-3</v>
      </c>
      <c r="GK229">
        <v>2.0240158909263329E-6</v>
      </c>
      <c r="GL229">
        <v>-5.0118485733500383E-10</v>
      </c>
      <c r="GM229">
        <v>-5.8397261604675788E-2</v>
      </c>
      <c r="GN229">
        <v>3.5264372609216709E-3</v>
      </c>
      <c r="GO229">
        <v>5.1992710767976636E-4</v>
      </c>
      <c r="GP229">
        <v>-9.5545545698783704E-6</v>
      </c>
      <c r="GQ229">
        <v>7</v>
      </c>
      <c r="GR229">
        <v>2079</v>
      </c>
      <c r="GS229">
        <v>3</v>
      </c>
      <c r="GT229">
        <v>32</v>
      </c>
      <c r="GU229">
        <v>19.100000000000001</v>
      </c>
      <c r="GV229">
        <v>19.2</v>
      </c>
      <c r="GW229">
        <v>3.7084999999999999</v>
      </c>
      <c r="GX229">
        <v>2.51709</v>
      </c>
      <c r="GY229">
        <v>2.04834</v>
      </c>
      <c r="GZ229">
        <v>2.6171899999999999</v>
      </c>
      <c r="HA229">
        <v>2.1972700000000001</v>
      </c>
      <c r="HB229">
        <v>2.3290999999999999</v>
      </c>
      <c r="HC229">
        <v>39.666899999999998</v>
      </c>
      <c r="HD229">
        <v>14.1058</v>
      </c>
      <c r="HE229">
        <v>18</v>
      </c>
      <c r="HF229">
        <v>600.75699999999995</v>
      </c>
      <c r="HG229">
        <v>756.14</v>
      </c>
      <c r="HH229">
        <v>31.0001</v>
      </c>
      <c r="HI229">
        <v>31.648800000000001</v>
      </c>
      <c r="HJ229">
        <v>30.0001</v>
      </c>
      <c r="HK229">
        <v>31.580200000000001</v>
      </c>
      <c r="HL229">
        <v>31.5853</v>
      </c>
      <c r="HM229">
        <v>74.1661</v>
      </c>
      <c r="HN229">
        <v>19.629300000000001</v>
      </c>
      <c r="HO229">
        <v>100</v>
      </c>
      <c r="HP229">
        <v>31</v>
      </c>
      <c r="HQ229">
        <v>1434.47</v>
      </c>
      <c r="HR229">
        <v>32.985599999999998</v>
      </c>
      <c r="HS229">
        <v>99.1858</v>
      </c>
      <c r="HT229">
        <v>98.171000000000006</v>
      </c>
    </row>
    <row r="230" spans="1:228" x14ac:dyDescent="0.2">
      <c r="A230">
        <v>215</v>
      </c>
      <c r="B230">
        <v>1674758715.5999999</v>
      </c>
      <c r="C230">
        <v>858.5</v>
      </c>
      <c r="D230" t="s">
        <v>788</v>
      </c>
      <c r="E230" t="s">
        <v>789</v>
      </c>
      <c r="F230">
        <v>4</v>
      </c>
      <c r="G230">
        <v>1674758713.2874999</v>
      </c>
      <c r="H230">
        <f t="shared" si="102"/>
        <v>5.9642838969740041E-4</v>
      </c>
      <c r="I230">
        <f t="shared" si="103"/>
        <v>0.59642838969740042</v>
      </c>
      <c r="J230">
        <f t="shared" si="104"/>
        <v>12.81514655332019</v>
      </c>
      <c r="K230">
        <f t="shared" si="105"/>
        <v>1405.085</v>
      </c>
      <c r="L230">
        <f t="shared" si="106"/>
        <v>889.53934592582254</v>
      </c>
      <c r="M230">
        <f t="shared" si="107"/>
        <v>90.069901108639215</v>
      </c>
      <c r="N230">
        <f t="shared" si="108"/>
        <v>142.27124137776548</v>
      </c>
      <c r="O230">
        <f t="shared" si="109"/>
        <v>4.2198762005955855E-2</v>
      </c>
      <c r="P230">
        <f t="shared" si="110"/>
        <v>2.7725564273305636</v>
      </c>
      <c r="Q230">
        <f t="shared" si="111"/>
        <v>4.184517177082394E-2</v>
      </c>
      <c r="R230">
        <f t="shared" si="112"/>
        <v>2.6184753956200287E-2</v>
      </c>
      <c r="S230">
        <f t="shared" si="113"/>
        <v>226.11639898524535</v>
      </c>
      <c r="T230">
        <f t="shared" si="114"/>
        <v>33.515971528697207</v>
      </c>
      <c r="U230">
        <f t="shared" si="115"/>
        <v>32.030237499999998</v>
      </c>
      <c r="V230">
        <f t="shared" si="116"/>
        <v>4.7832616815143645</v>
      </c>
      <c r="W230">
        <f t="shared" si="117"/>
        <v>70.04878075105016</v>
      </c>
      <c r="X230">
        <f t="shared" si="118"/>
        <v>3.3983657685231803</v>
      </c>
      <c r="Y230">
        <f t="shared" si="119"/>
        <v>4.851427436832628</v>
      </c>
      <c r="Z230">
        <f t="shared" si="120"/>
        <v>1.3848959129911842</v>
      </c>
      <c r="AA230">
        <f t="shared" si="121"/>
        <v>-26.302491985655358</v>
      </c>
      <c r="AB230">
        <f t="shared" si="122"/>
        <v>37.411489320417864</v>
      </c>
      <c r="AC230">
        <f t="shared" si="123"/>
        <v>3.0647777306528159</v>
      </c>
      <c r="AD230">
        <f t="shared" si="124"/>
        <v>240.29017405066068</v>
      </c>
      <c r="AE230">
        <f t="shared" si="125"/>
        <v>23.449112890380494</v>
      </c>
      <c r="AF230">
        <f t="shared" si="126"/>
        <v>0.59297007256583512</v>
      </c>
      <c r="AG230">
        <f t="shared" si="127"/>
        <v>12.81514655332019</v>
      </c>
      <c r="AH230">
        <v>1476.0995547648599</v>
      </c>
      <c r="AI230">
        <v>1457.0369090909089</v>
      </c>
      <c r="AJ230">
        <v>1.7418960044998739</v>
      </c>
      <c r="AK230">
        <v>63.968165495996793</v>
      </c>
      <c r="AL230">
        <f t="shared" si="128"/>
        <v>0.59642838969740042</v>
      </c>
      <c r="AM230">
        <v>33.03328456714685</v>
      </c>
      <c r="AN230">
        <v>33.565316969696987</v>
      </c>
      <c r="AO230">
        <v>8.9603254350139985E-6</v>
      </c>
      <c r="AP230">
        <v>93.478074377991348</v>
      </c>
      <c r="AQ230">
        <v>80</v>
      </c>
      <c r="AR230">
        <v>12</v>
      </c>
      <c r="AS230">
        <f t="shared" si="129"/>
        <v>1</v>
      </c>
      <c r="AT230">
        <f t="shared" si="130"/>
        <v>0</v>
      </c>
      <c r="AU230">
        <f t="shared" si="131"/>
        <v>47584.280568243019</v>
      </c>
      <c r="AV230">
        <f t="shared" si="132"/>
        <v>1200.0025000000001</v>
      </c>
      <c r="AW230">
        <f t="shared" si="133"/>
        <v>1025.9274885933914</v>
      </c>
      <c r="AX230">
        <f t="shared" si="134"/>
        <v>0.85493779270742465</v>
      </c>
      <c r="AY230">
        <f t="shared" si="135"/>
        <v>0.18842993992532961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1674758713.2874999</v>
      </c>
      <c r="BF230">
        <v>1405.085</v>
      </c>
      <c r="BG230">
        <v>1427.5</v>
      </c>
      <c r="BH230">
        <v>33.562600000000003</v>
      </c>
      <c r="BI230">
        <v>33.0336</v>
      </c>
      <c r="BJ230">
        <v>1412.08125</v>
      </c>
      <c r="BK230">
        <v>33.279975</v>
      </c>
      <c r="BL230">
        <v>649.98312499999997</v>
      </c>
      <c r="BM230">
        <v>101.154625</v>
      </c>
      <c r="BN230">
        <v>9.9919300000000016E-2</v>
      </c>
      <c r="BO230">
        <v>32.280524999999997</v>
      </c>
      <c r="BP230">
        <v>32.030237499999998</v>
      </c>
      <c r="BQ230">
        <v>999.9</v>
      </c>
      <c r="BR230">
        <v>0</v>
      </c>
      <c r="BS230">
        <v>0</v>
      </c>
      <c r="BT230">
        <v>9026.5625</v>
      </c>
      <c r="BU230">
        <v>0</v>
      </c>
      <c r="BV230">
        <v>188.904</v>
      </c>
      <c r="BW230">
        <v>-22.415299999999998</v>
      </c>
      <c r="BX230">
        <v>1453.8812499999999</v>
      </c>
      <c r="BY230">
        <v>1476.2674999999999</v>
      </c>
      <c r="BZ230">
        <v>0.52899549999999995</v>
      </c>
      <c r="CA230">
        <v>1427.5</v>
      </c>
      <c r="CB230">
        <v>33.0336</v>
      </c>
      <c r="CC230">
        <v>3.3950149999999999</v>
      </c>
      <c r="CD230">
        <v>3.3415037500000002</v>
      </c>
      <c r="CE230">
        <v>26.103674999999999</v>
      </c>
      <c r="CF230">
        <v>25.835249999999998</v>
      </c>
      <c r="CG230">
        <v>1200.0025000000001</v>
      </c>
      <c r="CH230">
        <v>0.49999037499999999</v>
      </c>
      <c r="CI230">
        <v>0.50000962500000001</v>
      </c>
      <c r="CJ230">
        <v>0</v>
      </c>
      <c r="CK230">
        <v>877.95762500000001</v>
      </c>
      <c r="CL230">
        <v>4.9990899999999998</v>
      </c>
      <c r="CM230">
        <v>9078.375</v>
      </c>
      <c r="CN230">
        <v>9557.8212500000009</v>
      </c>
      <c r="CO230">
        <v>41.296499999999988</v>
      </c>
      <c r="CP230">
        <v>43</v>
      </c>
      <c r="CQ230">
        <v>42.125</v>
      </c>
      <c r="CR230">
        <v>41.976374999999997</v>
      </c>
      <c r="CS230">
        <v>42.671499999999988</v>
      </c>
      <c r="CT230">
        <v>597.49</v>
      </c>
      <c r="CU230">
        <v>597.51250000000005</v>
      </c>
      <c r="CV230">
        <v>0</v>
      </c>
      <c r="CW230">
        <v>1674758732.2</v>
      </c>
      <c r="CX230">
        <v>0</v>
      </c>
      <c r="CY230">
        <v>1674757564.0999999</v>
      </c>
      <c r="CZ230" t="s">
        <v>356</v>
      </c>
      <c r="DA230">
        <v>1674757564.0999999</v>
      </c>
      <c r="DB230">
        <v>1674757561.0999999</v>
      </c>
      <c r="DC230">
        <v>36</v>
      </c>
      <c r="DD230">
        <v>6.9000000000000006E-2</v>
      </c>
      <c r="DE230">
        <v>-3.7999999999999999E-2</v>
      </c>
      <c r="DF230">
        <v>-5.3319999999999999</v>
      </c>
      <c r="DG230">
        <v>0.27300000000000002</v>
      </c>
      <c r="DH230">
        <v>415</v>
      </c>
      <c r="DI230">
        <v>32</v>
      </c>
      <c r="DJ230">
        <v>0.52</v>
      </c>
      <c r="DK230">
        <v>0.2</v>
      </c>
      <c r="DL230">
        <v>-22.294812195121949</v>
      </c>
      <c r="DM230">
        <v>-0.71460209059233648</v>
      </c>
      <c r="DN230">
        <v>9.3881706041847007E-2</v>
      </c>
      <c r="DO230">
        <v>0</v>
      </c>
      <c r="DP230">
        <v>0.53127521951219503</v>
      </c>
      <c r="DQ230">
        <v>-2.1365498257839271E-2</v>
      </c>
      <c r="DR230">
        <v>2.4567959057573549E-3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3.2981699999999998</v>
      </c>
      <c r="EB230">
        <v>2.6254599999999999</v>
      </c>
      <c r="EC230">
        <v>0.23219999999999999</v>
      </c>
      <c r="ED230">
        <v>0.23218800000000001</v>
      </c>
      <c r="EE230">
        <v>0.138261</v>
      </c>
      <c r="EF230">
        <v>0.13567599999999999</v>
      </c>
      <c r="EG230">
        <v>23227.5</v>
      </c>
      <c r="EH230">
        <v>23627.3</v>
      </c>
      <c r="EI230">
        <v>28146.799999999999</v>
      </c>
      <c r="EJ230">
        <v>29616.799999999999</v>
      </c>
      <c r="EK230">
        <v>33391</v>
      </c>
      <c r="EL230">
        <v>35552.5</v>
      </c>
      <c r="EM230">
        <v>39733.199999999997</v>
      </c>
      <c r="EN230">
        <v>42335.7</v>
      </c>
      <c r="EO230">
        <v>2.11185</v>
      </c>
      <c r="EP230">
        <v>2.2129500000000002</v>
      </c>
      <c r="EQ230">
        <v>0.116564</v>
      </c>
      <c r="ER230">
        <v>0</v>
      </c>
      <c r="ES230">
        <v>30.137699999999999</v>
      </c>
      <c r="ET230">
        <v>999.9</v>
      </c>
      <c r="EU230">
        <v>67.900000000000006</v>
      </c>
      <c r="EV230">
        <v>35.200000000000003</v>
      </c>
      <c r="EW230">
        <v>38.337800000000001</v>
      </c>
      <c r="EX230">
        <v>57.024700000000003</v>
      </c>
      <c r="EY230">
        <v>-3.7299699999999998</v>
      </c>
      <c r="EZ230">
        <v>2</v>
      </c>
      <c r="FA230">
        <v>0.331895</v>
      </c>
      <c r="FB230">
        <v>-0.44234699999999999</v>
      </c>
      <c r="FC230">
        <v>20.274699999999999</v>
      </c>
      <c r="FD230">
        <v>5.2211800000000004</v>
      </c>
      <c r="FE230">
        <v>12.004300000000001</v>
      </c>
      <c r="FF230">
        <v>4.9872500000000004</v>
      </c>
      <c r="FG230">
        <v>3.2846500000000001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1.86219</v>
      </c>
      <c r="FN230">
        <v>1.86429</v>
      </c>
      <c r="FO230">
        <v>1.8603499999999999</v>
      </c>
      <c r="FP230">
        <v>1.8610500000000001</v>
      </c>
      <c r="FQ230">
        <v>1.86019</v>
      </c>
      <c r="FR230">
        <v>1.86188</v>
      </c>
      <c r="FS230">
        <v>1.8585100000000001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</v>
      </c>
      <c r="GH230">
        <v>0.28270000000000001</v>
      </c>
      <c r="GI230">
        <v>-3.9704311847748919</v>
      </c>
      <c r="GJ230">
        <v>-4.001498376286535E-3</v>
      </c>
      <c r="GK230">
        <v>2.0240158909263329E-6</v>
      </c>
      <c r="GL230">
        <v>-5.0118485733500383E-10</v>
      </c>
      <c r="GM230">
        <v>-5.8397261604675788E-2</v>
      </c>
      <c r="GN230">
        <v>3.5264372609216709E-3</v>
      </c>
      <c r="GO230">
        <v>5.1992710767976636E-4</v>
      </c>
      <c r="GP230">
        <v>-9.5545545698783704E-6</v>
      </c>
      <c r="GQ230">
        <v>7</v>
      </c>
      <c r="GR230">
        <v>2079</v>
      </c>
      <c r="GS230">
        <v>3</v>
      </c>
      <c r="GT230">
        <v>32</v>
      </c>
      <c r="GU230">
        <v>19.2</v>
      </c>
      <c r="GV230">
        <v>19.2</v>
      </c>
      <c r="GW230">
        <v>3.7219199999999999</v>
      </c>
      <c r="GX230">
        <v>2.52197</v>
      </c>
      <c r="GY230">
        <v>2.04834</v>
      </c>
      <c r="GZ230">
        <v>2.6171899999999999</v>
      </c>
      <c r="HA230">
        <v>2.1972700000000001</v>
      </c>
      <c r="HB230">
        <v>2.3083499999999999</v>
      </c>
      <c r="HC230">
        <v>39.666899999999998</v>
      </c>
      <c r="HD230">
        <v>14.1058</v>
      </c>
      <c r="HE230">
        <v>18</v>
      </c>
      <c r="HF230">
        <v>600.82100000000003</v>
      </c>
      <c r="HG230">
        <v>756.18799999999999</v>
      </c>
      <c r="HH230">
        <v>31.0001</v>
      </c>
      <c r="HI230">
        <v>31.650500000000001</v>
      </c>
      <c r="HJ230">
        <v>30.0001</v>
      </c>
      <c r="HK230">
        <v>31.581199999999999</v>
      </c>
      <c r="HL230">
        <v>31.5853</v>
      </c>
      <c r="HM230">
        <v>74.4315</v>
      </c>
      <c r="HN230">
        <v>19.629300000000001</v>
      </c>
      <c r="HO230">
        <v>100</v>
      </c>
      <c r="HP230">
        <v>31</v>
      </c>
      <c r="HQ230">
        <v>1441.16</v>
      </c>
      <c r="HR230">
        <v>32.985599999999998</v>
      </c>
      <c r="HS230">
        <v>99.185500000000005</v>
      </c>
      <c r="HT230">
        <v>98.17</v>
      </c>
    </row>
    <row r="231" spans="1:228" x14ac:dyDescent="0.2">
      <c r="A231">
        <v>216</v>
      </c>
      <c r="B231">
        <v>1674758719.5999999</v>
      </c>
      <c r="C231">
        <v>862.5</v>
      </c>
      <c r="D231" t="s">
        <v>790</v>
      </c>
      <c r="E231" t="s">
        <v>791</v>
      </c>
      <c r="F231">
        <v>4</v>
      </c>
      <c r="G231">
        <v>1674758717.5999999</v>
      </c>
      <c r="H231">
        <f t="shared" si="102"/>
        <v>5.992357884208922E-4</v>
      </c>
      <c r="I231">
        <f t="shared" si="103"/>
        <v>0.5992357884208922</v>
      </c>
      <c r="J231">
        <f t="shared" si="104"/>
        <v>12.775346997637682</v>
      </c>
      <c r="K231">
        <f t="shared" si="105"/>
        <v>1412.32</v>
      </c>
      <c r="L231">
        <f t="shared" si="106"/>
        <v>900.27839009563843</v>
      </c>
      <c r="M231">
        <f t="shared" si="107"/>
        <v>91.155918699041294</v>
      </c>
      <c r="N231">
        <f t="shared" si="108"/>
        <v>143.00168538239993</v>
      </c>
      <c r="O231">
        <f t="shared" si="109"/>
        <v>4.2391709468439058E-2</v>
      </c>
      <c r="P231">
        <f t="shared" si="110"/>
        <v>2.7639303691402066</v>
      </c>
      <c r="Q231">
        <f t="shared" si="111"/>
        <v>4.2033789659391196E-2</v>
      </c>
      <c r="R231">
        <f t="shared" si="112"/>
        <v>2.6303024201389004E-2</v>
      </c>
      <c r="S231">
        <f t="shared" si="113"/>
        <v>226.11655937817306</v>
      </c>
      <c r="T231">
        <f t="shared" si="114"/>
        <v>33.521811062652091</v>
      </c>
      <c r="U231">
        <f t="shared" si="115"/>
        <v>32.033342857142848</v>
      </c>
      <c r="V231">
        <f t="shared" si="116"/>
        <v>4.7841022895200007</v>
      </c>
      <c r="W231">
        <f t="shared" si="117"/>
        <v>70.049038760865017</v>
      </c>
      <c r="X231">
        <f t="shared" si="118"/>
        <v>3.3989631079371421</v>
      </c>
      <c r="Y231">
        <f t="shared" si="119"/>
        <v>4.8522623123217992</v>
      </c>
      <c r="Z231">
        <f t="shared" si="120"/>
        <v>1.3851391815828586</v>
      </c>
      <c r="AA231">
        <f t="shared" si="121"/>
        <v>-26.426298269361347</v>
      </c>
      <c r="AB231">
        <f t="shared" si="122"/>
        <v>37.286312718486798</v>
      </c>
      <c r="AC231">
        <f t="shared" si="123"/>
        <v>3.0641488041068525</v>
      </c>
      <c r="AD231">
        <f t="shared" si="124"/>
        <v>240.04072263140534</v>
      </c>
      <c r="AE231">
        <f t="shared" si="125"/>
        <v>23.268323115121103</v>
      </c>
      <c r="AF231">
        <f t="shared" si="126"/>
        <v>0.59786114012651004</v>
      </c>
      <c r="AG231">
        <f t="shared" si="127"/>
        <v>12.775346997637682</v>
      </c>
      <c r="AH231">
        <v>1482.8318584838171</v>
      </c>
      <c r="AI231">
        <v>1463.935393939393</v>
      </c>
      <c r="AJ231">
        <v>1.7095214198140689</v>
      </c>
      <c r="AK231">
        <v>63.968165495996793</v>
      </c>
      <c r="AL231">
        <f t="shared" si="128"/>
        <v>0.5992357884208922</v>
      </c>
      <c r="AM231">
        <v>33.035064366502333</v>
      </c>
      <c r="AN231">
        <v>33.569438787878759</v>
      </c>
      <c r="AO231">
        <v>3.1453340254353147E-5</v>
      </c>
      <c r="AP231">
        <v>93.478074377991348</v>
      </c>
      <c r="AQ231">
        <v>80</v>
      </c>
      <c r="AR231">
        <v>12</v>
      </c>
      <c r="AS231">
        <f t="shared" si="129"/>
        <v>1</v>
      </c>
      <c r="AT231">
        <f t="shared" si="130"/>
        <v>0</v>
      </c>
      <c r="AU231">
        <f t="shared" si="131"/>
        <v>47345.896165415441</v>
      </c>
      <c r="AV231">
        <f t="shared" si="132"/>
        <v>1200.002857142857</v>
      </c>
      <c r="AW231">
        <f t="shared" si="133"/>
        <v>1025.9278421648564</v>
      </c>
      <c r="AX231">
        <f t="shared" si="134"/>
        <v>0.85493783290444492</v>
      </c>
      <c r="AY231">
        <f t="shared" si="135"/>
        <v>0.18843001750557875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1674758717.5999999</v>
      </c>
      <c r="BF231">
        <v>1412.32</v>
      </c>
      <c r="BG231">
        <v>1434.5771428571429</v>
      </c>
      <c r="BH231">
        <v>33.569000000000003</v>
      </c>
      <c r="BI231">
        <v>33.035671428571433</v>
      </c>
      <c r="BJ231">
        <v>1419.324285714285</v>
      </c>
      <c r="BK231">
        <v>33.286357142857142</v>
      </c>
      <c r="BL231">
        <v>650.02128571428568</v>
      </c>
      <c r="BM231">
        <v>101.1528571428571</v>
      </c>
      <c r="BN231">
        <v>0.1001771428571429</v>
      </c>
      <c r="BO231">
        <v>32.283571428571427</v>
      </c>
      <c r="BP231">
        <v>32.033342857142848</v>
      </c>
      <c r="BQ231">
        <v>999.89999999999986</v>
      </c>
      <c r="BR231">
        <v>0</v>
      </c>
      <c r="BS231">
        <v>0</v>
      </c>
      <c r="BT231">
        <v>8980.8928571428569</v>
      </c>
      <c r="BU231">
        <v>0</v>
      </c>
      <c r="BV231">
        <v>189.60171428571431</v>
      </c>
      <c r="BW231">
        <v>-22.256257142857152</v>
      </c>
      <c r="BX231">
        <v>1461.3771428571431</v>
      </c>
      <c r="BY231">
        <v>1483.5871428571429</v>
      </c>
      <c r="BZ231">
        <v>0.53335342857142864</v>
      </c>
      <c r="CA231">
        <v>1434.5771428571429</v>
      </c>
      <c r="CB231">
        <v>33.035671428571433</v>
      </c>
      <c r="CC231">
        <v>3.3956028571428569</v>
      </c>
      <c r="CD231">
        <v>3.3416514285714278</v>
      </c>
      <c r="CE231">
        <v>26.106614285714279</v>
      </c>
      <c r="CF231">
        <v>25.835985714285719</v>
      </c>
      <c r="CG231">
        <v>1200.002857142857</v>
      </c>
      <c r="CH231">
        <v>0.49998900000000002</v>
      </c>
      <c r="CI231">
        <v>0.50001099999999998</v>
      </c>
      <c r="CJ231">
        <v>0</v>
      </c>
      <c r="CK231">
        <v>878.82257142857145</v>
      </c>
      <c r="CL231">
        <v>4.9990899999999998</v>
      </c>
      <c r="CM231">
        <v>9087.9857142857145</v>
      </c>
      <c r="CN231">
        <v>9557.85142857143</v>
      </c>
      <c r="CO231">
        <v>41.311999999999998</v>
      </c>
      <c r="CP231">
        <v>43</v>
      </c>
      <c r="CQ231">
        <v>42.125</v>
      </c>
      <c r="CR231">
        <v>42</v>
      </c>
      <c r="CS231">
        <v>42.669285714285706</v>
      </c>
      <c r="CT231">
        <v>597.48857142857128</v>
      </c>
      <c r="CU231">
        <v>597.51428571428573</v>
      </c>
      <c r="CV231">
        <v>0</v>
      </c>
      <c r="CW231">
        <v>1674758736.4000001</v>
      </c>
      <c r="CX231">
        <v>0</v>
      </c>
      <c r="CY231">
        <v>1674757564.0999999</v>
      </c>
      <c r="CZ231" t="s">
        <v>356</v>
      </c>
      <c r="DA231">
        <v>1674757564.0999999</v>
      </c>
      <c r="DB231">
        <v>1674757561.0999999</v>
      </c>
      <c r="DC231">
        <v>36</v>
      </c>
      <c r="DD231">
        <v>6.9000000000000006E-2</v>
      </c>
      <c r="DE231">
        <v>-3.7999999999999999E-2</v>
      </c>
      <c r="DF231">
        <v>-5.3319999999999999</v>
      </c>
      <c r="DG231">
        <v>0.27300000000000002</v>
      </c>
      <c r="DH231">
        <v>415</v>
      </c>
      <c r="DI231">
        <v>32</v>
      </c>
      <c r="DJ231">
        <v>0.52</v>
      </c>
      <c r="DK231">
        <v>0.2</v>
      </c>
      <c r="DL231">
        <v>-22.292232500000001</v>
      </c>
      <c r="DM231">
        <v>-0.52753958724198946</v>
      </c>
      <c r="DN231">
        <v>9.5688495618595562E-2</v>
      </c>
      <c r="DO231">
        <v>0</v>
      </c>
      <c r="DP231">
        <v>0.53104702500000001</v>
      </c>
      <c r="DQ231">
        <v>-8.6217298311455394E-3</v>
      </c>
      <c r="DR231">
        <v>2.3437092661793648E-3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3.2980999999999998</v>
      </c>
      <c r="EB231">
        <v>2.62534</v>
      </c>
      <c r="EC231">
        <v>0.23285</v>
      </c>
      <c r="ED231">
        <v>0.23284099999999999</v>
      </c>
      <c r="EE231">
        <v>0.13827300000000001</v>
      </c>
      <c r="EF231">
        <v>0.13568</v>
      </c>
      <c r="EG231">
        <v>23207.8</v>
      </c>
      <c r="EH231">
        <v>23606.9</v>
      </c>
      <c r="EI231">
        <v>28146.799999999999</v>
      </c>
      <c r="EJ231">
        <v>29616.5</v>
      </c>
      <c r="EK231">
        <v>33390.5</v>
      </c>
      <c r="EL231">
        <v>35552.300000000003</v>
      </c>
      <c r="EM231">
        <v>39733.1</v>
      </c>
      <c r="EN231">
        <v>42335.7</v>
      </c>
      <c r="EO231">
        <v>2.1121699999999999</v>
      </c>
      <c r="EP231">
        <v>2.21285</v>
      </c>
      <c r="EQ231">
        <v>0.1169</v>
      </c>
      <c r="ER231">
        <v>0</v>
      </c>
      <c r="ES231">
        <v>30.135100000000001</v>
      </c>
      <c r="ET231">
        <v>999.9</v>
      </c>
      <c r="EU231">
        <v>67.900000000000006</v>
      </c>
      <c r="EV231">
        <v>35.200000000000003</v>
      </c>
      <c r="EW231">
        <v>38.335500000000003</v>
      </c>
      <c r="EX231">
        <v>57.3247</v>
      </c>
      <c r="EY231">
        <v>-3.7419899999999999</v>
      </c>
      <c r="EZ231">
        <v>2</v>
      </c>
      <c r="FA231">
        <v>0.33208599999999999</v>
      </c>
      <c r="FB231">
        <v>-0.44227100000000003</v>
      </c>
      <c r="FC231">
        <v>20.274799999999999</v>
      </c>
      <c r="FD231">
        <v>5.2207299999999996</v>
      </c>
      <c r="FE231">
        <v>12.004099999999999</v>
      </c>
      <c r="FF231">
        <v>4.9871499999999997</v>
      </c>
      <c r="FG231">
        <v>3.2845800000000001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1.8622099999999999</v>
      </c>
      <c r="FN231">
        <v>1.8643099999999999</v>
      </c>
      <c r="FO231">
        <v>1.8603499999999999</v>
      </c>
      <c r="FP231">
        <v>1.86103</v>
      </c>
      <c r="FQ231">
        <v>1.86019</v>
      </c>
      <c r="FR231">
        <v>1.86188</v>
      </c>
      <c r="FS231">
        <v>1.8585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-7.01</v>
      </c>
      <c r="GH231">
        <v>0.28270000000000001</v>
      </c>
      <c r="GI231">
        <v>-3.9704311847748919</v>
      </c>
      <c r="GJ231">
        <v>-4.001498376286535E-3</v>
      </c>
      <c r="GK231">
        <v>2.0240158909263329E-6</v>
      </c>
      <c r="GL231">
        <v>-5.0118485733500383E-10</v>
      </c>
      <c r="GM231">
        <v>-5.8397261604675788E-2</v>
      </c>
      <c r="GN231">
        <v>3.5264372609216709E-3</v>
      </c>
      <c r="GO231">
        <v>5.1992710767976636E-4</v>
      </c>
      <c r="GP231">
        <v>-9.5545545698783704E-6</v>
      </c>
      <c r="GQ231">
        <v>7</v>
      </c>
      <c r="GR231">
        <v>2079</v>
      </c>
      <c r="GS231">
        <v>3</v>
      </c>
      <c r="GT231">
        <v>32</v>
      </c>
      <c r="GU231">
        <v>19.3</v>
      </c>
      <c r="GV231">
        <v>19.3</v>
      </c>
      <c r="GW231">
        <v>3.7353499999999999</v>
      </c>
      <c r="GX231">
        <v>2.5146500000000001</v>
      </c>
      <c r="GY231">
        <v>2.04834</v>
      </c>
      <c r="GZ231">
        <v>2.6171899999999999</v>
      </c>
      <c r="HA231">
        <v>2.1972700000000001</v>
      </c>
      <c r="HB231">
        <v>2.34131</v>
      </c>
      <c r="HC231">
        <v>39.666899999999998</v>
      </c>
      <c r="HD231">
        <v>14.1058</v>
      </c>
      <c r="HE231">
        <v>18</v>
      </c>
      <c r="HF231">
        <v>601.07799999999997</v>
      </c>
      <c r="HG231">
        <v>756.09199999999998</v>
      </c>
      <c r="HH231">
        <v>31.0001</v>
      </c>
      <c r="HI231">
        <v>31.651599999999998</v>
      </c>
      <c r="HJ231">
        <v>30.000299999999999</v>
      </c>
      <c r="HK231">
        <v>31.582999999999998</v>
      </c>
      <c r="HL231">
        <v>31.5853</v>
      </c>
      <c r="HM231">
        <v>74.708100000000002</v>
      </c>
      <c r="HN231">
        <v>19.629300000000001</v>
      </c>
      <c r="HO231">
        <v>100</v>
      </c>
      <c r="HP231">
        <v>31</v>
      </c>
      <c r="HQ231">
        <v>1447.85</v>
      </c>
      <c r="HR231">
        <v>32.985599999999998</v>
      </c>
      <c r="HS231">
        <v>99.185400000000001</v>
      </c>
      <c r="HT231">
        <v>98.169499999999999</v>
      </c>
    </row>
    <row r="232" spans="1:228" x14ac:dyDescent="0.2">
      <c r="A232">
        <v>217</v>
      </c>
      <c r="B232">
        <v>1674758723.5999999</v>
      </c>
      <c r="C232">
        <v>866.5</v>
      </c>
      <c r="D232" t="s">
        <v>792</v>
      </c>
      <c r="E232" t="s">
        <v>793</v>
      </c>
      <c r="F232">
        <v>4</v>
      </c>
      <c r="G232">
        <v>1674758721.2874999</v>
      </c>
      <c r="H232">
        <f t="shared" si="102"/>
        <v>5.9862133927819649E-4</v>
      </c>
      <c r="I232">
        <f t="shared" si="103"/>
        <v>0.5986213392781965</v>
      </c>
      <c r="J232">
        <f t="shared" si="104"/>
        <v>12.969306964682412</v>
      </c>
      <c r="K232">
        <f t="shared" si="105"/>
        <v>1418.35625</v>
      </c>
      <c r="L232">
        <f t="shared" si="106"/>
        <v>897.93156076508672</v>
      </c>
      <c r="M232">
        <f t="shared" si="107"/>
        <v>90.918804091256774</v>
      </c>
      <c r="N232">
        <f t="shared" si="108"/>
        <v>143.61367799065076</v>
      </c>
      <c r="O232">
        <f t="shared" si="109"/>
        <v>4.2309857050154262E-2</v>
      </c>
      <c r="P232">
        <f t="shared" si="110"/>
        <v>2.7665552234493975</v>
      </c>
      <c r="Q232">
        <f t="shared" si="111"/>
        <v>4.195364703032986E-2</v>
      </c>
      <c r="R232">
        <f t="shared" si="112"/>
        <v>2.6252783357540249E-2</v>
      </c>
      <c r="S232">
        <f t="shared" si="113"/>
        <v>226.11395210999734</v>
      </c>
      <c r="T232">
        <f t="shared" si="114"/>
        <v>33.523253580378423</v>
      </c>
      <c r="U232">
        <f t="shared" si="115"/>
        <v>32.0382125</v>
      </c>
      <c r="V232">
        <f t="shared" si="116"/>
        <v>4.7854207417081218</v>
      </c>
      <c r="W232">
        <f t="shared" si="117"/>
        <v>70.041637538245681</v>
      </c>
      <c r="X232">
        <f t="shared" si="118"/>
        <v>3.3990606077059966</v>
      </c>
      <c r="Y232">
        <f t="shared" si="119"/>
        <v>4.8529142481141543</v>
      </c>
      <c r="Z232">
        <f t="shared" si="120"/>
        <v>1.3863601340021252</v>
      </c>
      <c r="AA232">
        <f t="shared" si="121"/>
        <v>-26.399201062168466</v>
      </c>
      <c r="AB232">
        <f t="shared" si="122"/>
        <v>36.950178238370967</v>
      </c>
      <c r="AC232">
        <f t="shared" si="123"/>
        <v>3.0337527146849275</v>
      </c>
      <c r="AD232">
        <f t="shared" si="124"/>
        <v>239.69868200088479</v>
      </c>
      <c r="AE232">
        <f t="shared" si="125"/>
        <v>23.495256714194774</v>
      </c>
      <c r="AF232">
        <f t="shared" si="126"/>
        <v>0.59725159910234005</v>
      </c>
      <c r="AG232">
        <f t="shared" si="127"/>
        <v>12.969306964682412</v>
      </c>
      <c r="AH232">
        <v>1489.8965563538511</v>
      </c>
      <c r="AI232">
        <v>1470.749818181818</v>
      </c>
      <c r="AJ232">
        <v>1.726218631242953</v>
      </c>
      <c r="AK232">
        <v>63.968165495996793</v>
      </c>
      <c r="AL232">
        <f t="shared" si="128"/>
        <v>0.5986213392781965</v>
      </c>
      <c r="AM232">
        <v>33.036556601346653</v>
      </c>
      <c r="AN232">
        <v>33.570570303030301</v>
      </c>
      <c r="AO232">
        <v>-3.015198859543869E-6</v>
      </c>
      <c r="AP232">
        <v>93.478074377991348</v>
      </c>
      <c r="AQ232">
        <v>80</v>
      </c>
      <c r="AR232">
        <v>12</v>
      </c>
      <c r="AS232">
        <f t="shared" si="129"/>
        <v>1</v>
      </c>
      <c r="AT232">
        <f t="shared" si="130"/>
        <v>0</v>
      </c>
      <c r="AU232">
        <f t="shared" si="131"/>
        <v>47417.880849540445</v>
      </c>
      <c r="AV232">
        <f t="shared" si="132"/>
        <v>1199.99125</v>
      </c>
      <c r="AW232">
        <f t="shared" si="133"/>
        <v>1025.9177010932628</v>
      </c>
      <c r="AX232">
        <f t="shared" si="134"/>
        <v>0.85493765149809453</v>
      </c>
      <c r="AY232">
        <f t="shared" si="135"/>
        <v>0.1884296673913225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1674758721.2874999</v>
      </c>
      <c r="BF232">
        <v>1418.35625</v>
      </c>
      <c r="BG232">
        <v>1440.825</v>
      </c>
      <c r="BH232">
        <v>33.569775</v>
      </c>
      <c r="BI232">
        <v>33.036999999999999</v>
      </c>
      <c r="BJ232">
        <v>1425.3687500000001</v>
      </c>
      <c r="BK232">
        <v>33.287100000000002</v>
      </c>
      <c r="BL232">
        <v>650.03274999999996</v>
      </c>
      <c r="BM232">
        <v>101.15349999999999</v>
      </c>
      <c r="BN232">
        <v>0.100101125</v>
      </c>
      <c r="BO232">
        <v>32.28595</v>
      </c>
      <c r="BP232">
        <v>32.0382125</v>
      </c>
      <c r="BQ232">
        <v>999.9</v>
      </c>
      <c r="BR232">
        <v>0</v>
      </c>
      <c r="BS232">
        <v>0</v>
      </c>
      <c r="BT232">
        <v>8994.7662500000006</v>
      </c>
      <c r="BU232">
        <v>0</v>
      </c>
      <c r="BV232">
        <v>190.06337500000001</v>
      </c>
      <c r="BW232">
        <v>-22.4693875</v>
      </c>
      <c r="BX232">
        <v>1467.62375</v>
      </c>
      <c r="BY232">
        <v>1490.0525</v>
      </c>
      <c r="BZ232">
        <v>0.53275000000000006</v>
      </c>
      <c r="CA232">
        <v>1440.825</v>
      </c>
      <c r="CB232">
        <v>33.036999999999999</v>
      </c>
      <c r="CC232">
        <v>3.3956962499999999</v>
      </c>
      <c r="CD232">
        <v>3.3418087500000002</v>
      </c>
      <c r="CE232">
        <v>26.107087499999999</v>
      </c>
      <c r="CF232">
        <v>25.8367875</v>
      </c>
      <c r="CG232">
        <v>1199.99125</v>
      </c>
      <c r="CH232">
        <v>0.49999387499999998</v>
      </c>
      <c r="CI232">
        <v>0.50000600000000006</v>
      </c>
      <c r="CJ232">
        <v>0</v>
      </c>
      <c r="CK232">
        <v>879.83637499999998</v>
      </c>
      <c r="CL232">
        <v>4.9990899999999998</v>
      </c>
      <c r="CM232">
        <v>9096.1875</v>
      </c>
      <c r="CN232">
        <v>9557.77</v>
      </c>
      <c r="CO232">
        <v>41.311999999999998</v>
      </c>
      <c r="CP232">
        <v>43</v>
      </c>
      <c r="CQ232">
        <v>42.125</v>
      </c>
      <c r="CR232">
        <v>41.984250000000003</v>
      </c>
      <c r="CS232">
        <v>42.686999999999998</v>
      </c>
      <c r="CT232">
        <v>597.49</v>
      </c>
      <c r="CU232">
        <v>597.50125000000003</v>
      </c>
      <c r="CV232">
        <v>0</v>
      </c>
      <c r="CW232">
        <v>1674758740</v>
      </c>
      <c r="CX232">
        <v>0</v>
      </c>
      <c r="CY232">
        <v>1674757564.0999999</v>
      </c>
      <c r="CZ232" t="s">
        <v>356</v>
      </c>
      <c r="DA232">
        <v>1674757564.0999999</v>
      </c>
      <c r="DB232">
        <v>1674757561.0999999</v>
      </c>
      <c r="DC232">
        <v>36</v>
      </c>
      <c r="DD232">
        <v>6.9000000000000006E-2</v>
      </c>
      <c r="DE232">
        <v>-3.7999999999999999E-2</v>
      </c>
      <c r="DF232">
        <v>-5.3319999999999999</v>
      </c>
      <c r="DG232">
        <v>0.27300000000000002</v>
      </c>
      <c r="DH232">
        <v>415</v>
      </c>
      <c r="DI232">
        <v>32</v>
      </c>
      <c r="DJ232">
        <v>0.52</v>
      </c>
      <c r="DK232">
        <v>0.2</v>
      </c>
      <c r="DL232">
        <v>-22.3451375</v>
      </c>
      <c r="DM232">
        <v>-0.51948630393995221</v>
      </c>
      <c r="DN232">
        <v>9.9508966147528591E-2</v>
      </c>
      <c r="DO232">
        <v>0</v>
      </c>
      <c r="DP232">
        <v>0.53091830000000007</v>
      </c>
      <c r="DQ232">
        <v>8.3491857410860817E-3</v>
      </c>
      <c r="DR232">
        <v>2.1704711608312209E-3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3.2980800000000001</v>
      </c>
      <c r="EB232">
        <v>2.6252499999999999</v>
      </c>
      <c r="EC232">
        <v>0.23350799999999999</v>
      </c>
      <c r="ED232">
        <v>0.23349200000000001</v>
      </c>
      <c r="EE232">
        <v>0.13827800000000001</v>
      </c>
      <c r="EF232">
        <v>0.135685</v>
      </c>
      <c r="EG232">
        <v>23187.599999999999</v>
      </c>
      <c r="EH232">
        <v>23587.200000000001</v>
      </c>
      <c r="EI232">
        <v>28146.5</v>
      </c>
      <c r="EJ232">
        <v>29617</v>
      </c>
      <c r="EK232">
        <v>33389.9</v>
      </c>
      <c r="EL232">
        <v>35552.5</v>
      </c>
      <c r="EM232">
        <v>39732.5</v>
      </c>
      <c r="EN232">
        <v>42336.1</v>
      </c>
      <c r="EO232">
        <v>2.1125799999999999</v>
      </c>
      <c r="EP232">
        <v>2.2127699999999999</v>
      </c>
      <c r="EQ232">
        <v>0.117518</v>
      </c>
      <c r="ER232">
        <v>0</v>
      </c>
      <c r="ES232">
        <v>30.134</v>
      </c>
      <c r="ET232">
        <v>999.9</v>
      </c>
      <c r="EU232">
        <v>67.900000000000006</v>
      </c>
      <c r="EV232">
        <v>35.200000000000003</v>
      </c>
      <c r="EW232">
        <v>38.340400000000002</v>
      </c>
      <c r="EX232">
        <v>57.264699999999998</v>
      </c>
      <c r="EY232">
        <v>-3.7259600000000002</v>
      </c>
      <c r="EZ232">
        <v>2</v>
      </c>
      <c r="FA232">
        <v>0.33204299999999998</v>
      </c>
      <c r="FB232">
        <v>-0.44231500000000001</v>
      </c>
      <c r="FC232">
        <v>20.2746</v>
      </c>
      <c r="FD232">
        <v>5.22133</v>
      </c>
      <c r="FE232">
        <v>12.004099999999999</v>
      </c>
      <c r="FF232">
        <v>4.9872500000000004</v>
      </c>
      <c r="FG232">
        <v>3.2845800000000001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1.8622099999999999</v>
      </c>
      <c r="FN232">
        <v>1.8643000000000001</v>
      </c>
      <c r="FO232">
        <v>1.8603499999999999</v>
      </c>
      <c r="FP232">
        <v>1.86107</v>
      </c>
      <c r="FQ232">
        <v>1.8602000000000001</v>
      </c>
      <c r="FR232">
        <v>1.86188</v>
      </c>
      <c r="FS232">
        <v>1.8585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-7.02</v>
      </c>
      <c r="GH232">
        <v>0.28270000000000001</v>
      </c>
      <c r="GI232">
        <v>-3.9704311847748919</v>
      </c>
      <c r="GJ232">
        <v>-4.001498376286535E-3</v>
      </c>
      <c r="GK232">
        <v>2.0240158909263329E-6</v>
      </c>
      <c r="GL232">
        <v>-5.0118485733500383E-10</v>
      </c>
      <c r="GM232">
        <v>-5.8397261604675788E-2</v>
      </c>
      <c r="GN232">
        <v>3.5264372609216709E-3</v>
      </c>
      <c r="GO232">
        <v>5.1992710767976636E-4</v>
      </c>
      <c r="GP232">
        <v>-9.5545545698783704E-6</v>
      </c>
      <c r="GQ232">
        <v>7</v>
      </c>
      <c r="GR232">
        <v>2079</v>
      </c>
      <c r="GS232">
        <v>3</v>
      </c>
      <c r="GT232">
        <v>32</v>
      </c>
      <c r="GU232">
        <v>19.3</v>
      </c>
      <c r="GV232">
        <v>19.399999999999999</v>
      </c>
      <c r="GW232">
        <v>3.74878</v>
      </c>
      <c r="GX232">
        <v>2.5134300000000001</v>
      </c>
      <c r="GY232">
        <v>2.04834</v>
      </c>
      <c r="GZ232">
        <v>2.6171899999999999</v>
      </c>
      <c r="HA232">
        <v>2.1972700000000001</v>
      </c>
      <c r="HB232">
        <v>2.34375</v>
      </c>
      <c r="HC232">
        <v>39.666899999999998</v>
      </c>
      <c r="HD232">
        <v>14.1058</v>
      </c>
      <c r="HE232">
        <v>18</v>
      </c>
      <c r="HF232">
        <v>601.37199999999996</v>
      </c>
      <c r="HG232">
        <v>756.04700000000003</v>
      </c>
      <c r="HH232">
        <v>31</v>
      </c>
      <c r="HI232">
        <v>31.651900000000001</v>
      </c>
      <c r="HJ232">
        <v>30.0002</v>
      </c>
      <c r="HK232">
        <v>31.582999999999998</v>
      </c>
      <c r="HL232">
        <v>31.587599999999998</v>
      </c>
      <c r="HM232">
        <v>74.970699999999994</v>
      </c>
      <c r="HN232">
        <v>19.629300000000001</v>
      </c>
      <c r="HO232">
        <v>100</v>
      </c>
      <c r="HP232">
        <v>31</v>
      </c>
      <c r="HQ232">
        <v>1454.86</v>
      </c>
      <c r="HR232">
        <v>32.985599999999998</v>
      </c>
      <c r="HS232">
        <v>99.184100000000001</v>
      </c>
      <c r="HT232">
        <v>98.1708</v>
      </c>
    </row>
    <row r="233" spans="1:228" x14ac:dyDescent="0.2">
      <c r="A233">
        <v>218</v>
      </c>
      <c r="B233">
        <v>1674758727.5999999</v>
      </c>
      <c r="C233">
        <v>870.5</v>
      </c>
      <c r="D233" t="s">
        <v>794</v>
      </c>
      <c r="E233" t="s">
        <v>795</v>
      </c>
      <c r="F233">
        <v>4</v>
      </c>
      <c r="G233">
        <v>1674758725.5999999</v>
      </c>
      <c r="H233">
        <f t="shared" si="102"/>
        <v>6.0134350656026255E-4</v>
      </c>
      <c r="I233">
        <f t="shared" si="103"/>
        <v>0.60134350656026259</v>
      </c>
      <c r="J233">
        <f t="shared" si="104"/>
        <v>13.095901100797487</v>
      </c>
      <c r="K233">
        <f t="shared" si="105"/>
        <v>1425.545714285714</v>
      </c>
      <c r="L233">
        <f t="shared" si="106"/>
        <v>902.01159130428744</v>
      </c>
      <c r="M233">
        <f t="shared" si="107"/>
        <v>91.330654140638387</v>
      </c>
      <c r="N233">
        <f t="shared" si="108"/>
        <v>144.33963360142354</v>
      </c>
      <c r="O233">
        <f t="shared" si="109"/>
        <v>4.246878974428156E-2</v>
      </c>
      <c r="P233">
        <f t="shared" si="110"/>
        <v>2.7734675776662758</v>
      </c>
      <c r="Q233">
        <f t="shared" si="111"/>
        <v>4.2110797114744788E-2</v>
      </c>
      <c r="R233">
        <f t="shared" si="112"/>
        <v>2.635116075751693E-2</v>
      </c>
      <c r="S233">
        <f t="shared" si="113"/>
        <v>226.11498566351054</v>
      </c>
      <c r="T233">
        <f t="shared" si="114"/>
        <v>33.521187926647244</v>
      </c>
      <c r="U233">
        <f t="shared" si="115"/>
        <v>32.04315714285714</v>
      </c>
      <c r="V233">
        <f t="shared" si="116"/>
        <v>4.7867598237352702</v>
      </c>
      <c r="W233">
        <f t="shared" si="117"/>
        <v>70.041047059218542</v>
      </c>
      <c r="X233">
        <f t="shared" si="118"/>
        <v>3.3993240542175527</v>
      </c>
      <c r="Y233">
        <f t="shared" si="119"/>
        <v>4.8533312920686074</v>
      </c>
      <c r="Z233">
        <f t="shared" si="120"/>
        <v>1.3874357695177175</v>
      </c>
      <c r="AA233">
        <f t="shared" si="121"/>
        <v>-26.519248639307577</v>
      </c>
      <c r="AB233">
        <f t="shared" si="122"/>
        <v>36.530649908204197</v>
      </c>
      <c r="AC233">
        <f t="shared" si="123"/>
        <v>2.9919276733365714</v>
      </c>
      <c r="AD233">
        <f t="shared" si="124"/>
        <v>239.11831460574373</v>
      </c>
      <c r="AE233">
        <f t="shared" si="125"/>
        <v>23.343486419766009</v>
      </c>
      <c r="AF233">
        <f t="shared" si="126"/>
        <v>0.59898306372139243</v>
      </c>
      <c r="AG233">
        <f t="shared" si="127"/>
        <v>13.095901100797487</v>
      </c>
      <c r="AH233">
        <v>1496.6350452456279</v>
      </c>
      <c r="AI233">
        <v>1477.5661818181809</v>
      </c>
      <c r="AJ233">
        <v>1.675058138548162</v>
      </c>
      <c r="AK233">
        <v>63.968165495996793</v>
      </c>
      <c r="AL233">
        <f t="shared" si="128"/>
        <v>0.60134350656026259</v>
      </c>
      <c r="AM233">
        <v>33.038792709157967</v>
      </c>
      <c r="AN233">
        <v>33.575267272727253</v>
      </c>
      <c r="AO233">
        <v>2.3454861209372E-7</v>
      </c>
      <c r="AP233">
        <v>93.478074377991348</v>
      </c>
      <c r="AQ233">
        <v>80</v>
      </c>
      <c r="AR233">
        <v>12</v>
      </c>
      <c r="AS233">
        <f t="shared" si="129"/>
        <v>1</v>
      </c>
      <c r="AT233">
        <f t="shared" si="130"/>
        <v>0</v>
      </c>
      <c r="AU233">
        <f t="shared" si="131"/>
        <v>47608.332035441854</v>
      </c>
      <c r="AV233">
        <f t="shared" si="132"/>
        <v>1199.997142857143</v>
      </c>
      <c r="AW233">
        <f t="shared" si="133"/>
        <v>1025.9226993075185</v>
      </c>
      <c r="AX233">
        <f t="shared" si="134"/>
        <v>0.85493761832202331</v>
      </c>
      <c r="AY233">
        <f t="shared" si="135"/>
        <v>0.18842960336150485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1674758725.5999999</v>
      </c>
      <c r="BF233">
        <v>1425.545714285714</v>
      </c>
      <c r="BG233">
        <v>1447.8828571428569</v>
      </c>
      <c r="BH233">
        <v>33.572842857142859</v>
      </c>
      <c r="BI233">
        <v>33.038471428571427</v>
      </c>
      <c r="BJ233">
        <v>1432.5671428571429</v>
      </c>
      <c r="BK233">
        <v>33.290142857142861</v>
      </c>
      <c r="BL233">
        <v>649.96757142857143</v>
      </c>
      <c r="BM233">
        <v>101.1524285714286</v>
      </c>
      <c r="BN233">
        <v>9.9767100000000011E-2</v>
      </c>
      <c r="BO233">
        <v>32.287471428571429</v>
      </c>
      <c r="BP233">
        <v>32.04315714285714</v>
      </c>
      <c r="BQ233">
        <v>999.89999999999986</v>
      </c>
      <c r="BR233">
        <v>0</v>
      </c>
      <c r="BS233">
        <v>0</v>
      </c>
      <c r="BT233">
        <v>9031.6071428571431</v>
      </c>
      <c r="BU233">
        <v>0</v>
      </c>
      <c r="BV233">
        <v>190.70585714285721</v>
      </c>
      <c r="BW233">
        <v>-22.337871428571429</v>
      </c>
      <c r="BX233">
        <v>1475.068571428571</v>
      </c>
      <c r="BY233">
        <v>1497.3528571428569</v>
      </c>
      <c r="BZ233">
        <v>0.53434728571428569</v>
      </c>
      <c r="CA233">
        <v>1447.8828571428569</v>
      </c>
      <c r="CB233">
        <v>33.038471428571427</v>
      </c>
      <c r="CC233">
        <v>3.395970000000001</v>
      </c>
      <c r="CD233">
        <v>3.34192</v>
      </c>
      <c r="CE233">
        <v>26.108442857142851</v>
      </c>
      <c r="CF233">
        <v>25.83735714285714</v>
      </c>
      <c r="CG233">
        <v>1199.997142857143</v>
      </c>
      <c r="CH233">
        <v>0.49999685714285719</v>
      </c>
      <c r="CI233">
        <v>0.50000299999999998</v>
      </c>
      <c r="CJ233">
        <v>0</v>
      </c>
      <c r="CK233">
        <v>880.51185714285714</v>
      </c>
      <c r="CL233">
        <v>4.9990899999999998</v>
      </c>
      <c r="CM233">
        <v>9106.0614285714291</v>
      </c>
      <c r="CN233">
        <v>9557.8057142857142</v>
      </c>
      <c r="CO233">
        <v>41.294285714285706</v>
      </c>
      <c r="CP233">
        <v>43</v>
      </c>
      <c r="CQ233">
        <v>42.125</v>
      </c>
      <c r="CR233">
        <v>42</v>
      </c>
      <c r="CS233">
        <v>42.669285714285706</v>
      </c>
      <c r="CT233">
        <v>597.49428571428575</v>
      </c>
      <c r="CU233">
        <v>597.50285714285712</v>
      </c>
      <c r="CV233">
        <v>0</v>
      </c>
      <c r="CW233">
        <v>1674758744.2</v>
      </c>
      <c r="CX233">
        <v>0</v>
      </c>
      <c r="CY233">
        <v>1674757564.0999999</v>
      </c>
      <c r="CZ233" t="s">
        <v>356</v>
      </c>
      <c r="DA233">
        <v>1674757564.0999999</v>
      </c>
      <c r="DB233">
        <v>1674757561.0999999</v>
      </c>
      <c r="DC233">
        <v>36</v>
      </c>
      <c r="DD233">
        <v>6.9000000000000006E-2</v>
      </c>
      <c r="DE233">
        <v>-3.7999999999999999E-2</v>
      </c>
      <c r="DF233">
        <v>-5.3319999999999999</v>
      </c>
      <c r="DG233">
        <v>0.27300000000000002</v>
      </c>
      <c r="DH233">
        <v>415</v>
      </c>
      <c r="DI233">
        <v>32</v>
      </c>
      <c r="DJ233">
        <v>0.52</v>
      </c>
      <c r="DK233">
        <v>0.2</v>
      </c>
      <c r="DL233">
        <v>-22.370660000000001</v>
      </c>
      <c r="DM233">
        <v>-4.7254784240106901E-2</v>
      </c>
      <c r="DN233">
        <v>8.459414814276453E-2</v>
      </c>
      <c r="DO233">
        <v>1</v>
      </c>
      <c r="DP233">
        <v>0.53116680000000005</v>
      </c>
      <c r="DQ233">
        <v>1.8139587242023861E-2</v>
      </c>
      <c r="DR233">
        <v>2.324192603894961E-3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2</v>
      </c>
      <c r="DY233">
        <v>2</v>
      </c>
      <c r="DZ233" t="s">
        <v>796</v>
      </c>
      <c r="EA233">
        <v>3.2981199999999999</v>
      </c>
      <c r="EB233">
        <v>2.6253099999999998</v>
      </c>
      <c r="EC233">
        <v>0.234149</v>
      </c>
      <c r="ED233">
        <v>0.234126</v>
      </c>
      <c r="EE233">
        <v>0.13828699999999999</v>
      </c>
      <c r="EF233">
        <v>0.13568</v>
      </c>
      <c r="EG233">
        <v>23168.400000000001</v>
      </c>
      <c r="EH233">
        <v>23567.4</v>
      </c>
      <c r="EI233">
        <v>28146.799999999999</v>
      </c>
      <c r="EJ233">
        <v>29616.7</v>
      </c>
      <c r="EK233">
        <v>33390.300000000003</v>
      </c>
      <c r="EL233">
        <v>35552.5</v>
      </c>
      <c r="EM233">
        <v>39733.4</v>
      </c>
      <c r="EN233">
        <v>42335.8</v>
      </c>
      <c r="EO233">
        <v>2.11232</v>
      </c>
      <c r="EP233">
        <v>2.2128299999999999</v>
      </c>
      <c r="EQ233">
        <v>0.117578</v>
      </c>
      <c r="ER233">
        <v>0</v>
      </c>
      <c r="ES233">
        <v>30.134</v>
      </c>
      <c r="ET233">
        <v>999.9</v>
      </c>
      <c r="EU233">
        <v>67.900000000000006</v>
      </c>
      <c r="EV233">
        <v>35.200000000000003</v>
      </c>
      <c r="EW233">
        <v>38.339399999999998</v>
      </c>
      <c r="EX233">
        <v>56.994700000000002</v>
      </c>
      <c r="EY233">
        <v>-3.7820499999999999</v>
      </c>
      <c r="EZ233">
        <v>2</v>
      </c>
      <c r="FA233">
        <v>0.332345</v>
      </c>
      <c r="FB233">
        <v>-0.44275300000000001</v>
      </c>
      <c r="FC233">
        <v>20.2745</v>
      </c>
      <c r="FD233">
        <v>5.2210299999999998</v>
      </c>
      <c r="FE233">
        <v>12.0046</v>
      </c>
      <c r="FF233">
        <v>4.9872500000000004</v>
      </c>
      <c r="FG233">
        <v>3.2845300000000002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1.8622000000000001</v>
      </c>
      <c r="FN233">
        <v>1.8643099999999999</v>
      </c>
      <c r="FO233">
        <v>1.8603499999999999</v>
      </c>
      <c r="FP233">
        <v>1.8610899999999999</v>
      </c>
      <c r="FQ233">
        <v>1.8602000000000001</v>
      </c>
      <c r="FR233">
        <v>1.86188</v>
      </c>
      <c r="FS233">
        <v>1.8585199999999999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-7.03</v>
      </c>
      <c r="GH233">
        <v>0.28270000000000001</v>
      </c>
      <c r="GI233">
        <v>-3.9704311847748919</v>
      </c>
      <c r="GJ233">
        <v>-4.001498376286535E-3</v>
      </c>
      <c r="GK233">
        <v>2.0240158909263329E-6</v>
      </c>
      <c r="GL233">
        <v>-5.0118485733500383E-10</v>
      </c>
      <c r="GM233">
        <v>-5.8397261604675788E-2</v>
      </c>
      <c r="GN233">
        <v>3.5264372609216709E-3</v>
      </c>
      <c r="GO233">
        <v>5.1992710767976636E-4</v>
      </c>
      <c r="GP233">
        <v>-9.5545545698783704E-6</v>
      </c>
      <c r="GQ233">
        <v>7</v>
      </c>
      <c r="GR233">
        <v>2079</v>
      </c>
      <c r="GS233">
        <v>3</v>
      </c>
      <c r="GT233">
        <v>32</v>
      </c>
      <c r="GU233">
        <v>19.399999999999999</v>
      </c>
      <c r="GV233">
        <v>19.399999999999999</v>
      </c>
      <c r="GW233">
        <v>3.7622100000000001</v>
      </c>
      <c r="GX233">
        <v>2.5134300000000001</v>
      </c>
      <c r="GY233">
        <v>2.04834</v>
      </c>
      <c r="GZ233">
        <v>2.6171899999999999</v>
      </c>
      <c r="HA233">
        <v>2.1972700000000001</v>
      </c>
      <c r="HB233">
        <v>2.34741</v>
      </c>
      <c r="HC233">
        <v>39.641800000000003</v>
      </c>
      <c r="HD233">
        <v>14.1058</v>
      </c>
      <c r="HE233">
        <v>18</v>
      </c>
      <c r="HF233">
        <v>601.19000000000005</v>
      </c>
      <c r="HG233">
        <v>756.10299999999995</v>
      </c>
      <c r="HH233">
        <v>31</v>
      </c>
      <c r="HI233">
        <v>31.654399999999999</v>
      </c>
      <c r="HJ233">
        <v>30.000299999999999</v>
      </c>
      <c r="HK233">
        <v>31.583300000000001</v>
      </c>
      <c r="HL233">
        <v>31.588100000000001</v>
      </c>
      <c r="HM233">
        <v>75.239199999999997</v>
      </c>
      <c r="HN233">
        <v>19.629300000000001</v>
      </c>
      <c r="HO233">
        <v>100</v>
      </c>
      <c r="HP233">
        <v>31</v>
      </c>
      <c r="HQ233">
        <v>1461.57</v>
      </c>
      <c r="HR233">
        <v>32.985599999999998</v>
      </c>
      <c r="HS233">
        <v>99.1858</v>
      </c>
      <c r="HT233">
        <v>98.17</v>
      </c>
    </row>
    <row r="234" spans="1:228" x14ac:dyDescent="0.2">
      <c r="A234">
        <v>219</v>
      </c>
      <c r="B234">
        <v>1674758731.5999999</v>
      </c>
      <c r="C234">
        <v>874.5</v>
      </c>
      <c r="D234" t="s">
        <v>797</v>
      </c>
      <c r="E234" t="s">
        <v>798</v>
      </c>
      <c r="F234">
        <v>4</v>
      </c>
      <c r="G234">
        <v>1674758729.2874999</v>
      </c>
      <c r="H234">
        <f t="shared" si="102"/>
        <v>6.0729971248576749E-4</v>
      </c>
      <c r="I234">
        <f t="shared" si="103"/>
        <v>0.60729971248576753</v>
      </c>
      <c r="J234">
        <f t="shared" si="104"/>
        <v>12.721462373049865</v>
      </c>
      <c r="K234">
        <f t="shared" si="105"/>
        <v>1431.5687499999999</v>
      </c>
      <c r="L234">
        <f t="shared" si="106"/>
        <v>926.25737347867118</v>
      </c>
      <c r="M234">
        <f t="shared" si="107"/>
        <v>93.785507655508482</v>
      </c>
      <c r="N234">
        <f t="shared" si="108"/>
        <v>144.94934756446858</v>
      </c>
      <c r="O234">
        <f t="shared" si="109"/>
        <v>4.2861589193252878E-2</v>
      </c>
      <c r="P234">
        <f t="shared" si="110"/>
        <v>2.7626133047662482</v>
      </c>
      <c r="Q234">
        <f t="shared" si="111"/>
        <v>4.2495555004116073E-2</v>
      </c>
      <c r="R234">
        <f t="shared" si="112"/>
        <v>2.6592347928114983E-2</v>
      </c>
      <c r="S234">
        <f t="shared" si="113"/>
        <v>226.11475010988801</v>
      </c>
      <c r="T234">
        <f t="shared" si="114"/>
        <v>33.529996123520469</v>
      </c>
      <c r="U234">
        <f t="shared" si="115"/>
        <v>32.048524999999998</v>
      </c>
      <c r="V234">
        <f t="shared" si="116"/>
        <v>4.7882138876756875</v>
      </c>
      <c r="W234">
        <f t="shared" si="117"/>
        <v>70.025951627178827</v>
      </c>
      <c r="X234">
        <f t="shared" si="118"/>
        <v>3.3997368241691381</v>
      </c>
      <c r="Y234">
        <f t="shared" si="119"/>
        <v>4.8549669732008542</v>
      </c>
      <c r="Z234">
        <f t="shared" si="120"/>
        <v>1.3884770635065493</v>
      </c>
      <c r="AA234">
        <f t="shared" si="121"/>
        <v>-26.781917320622345</v>
      </c>
      <c r="AB234">
        <f t="shared" si="122"/>
        <v>36.476780003464903</v>
      </c>
      <c r="AC234">
        <f t="shared" si="123"/>
        <v>2.9994206351437662</v>
      </c>
      <c r="AD234">
        <f t="shared" si="124"/>
        <v>238.80903342787434</v>
      </c>
      <c r="AE234">
        <f t="shared" si="125"/>
        <v>23.343275041355458</v>
      </c>
      <c r="AF234">
        <f t="shared" si="126"/>
        <v>0.60515181611587565</v>
      </c>
      <c r="AG234">
        <f t="shared" si="127"/>
        <v>12.721462373049865</v>
      </c>
      <c r="AH234">
        <v>1503.3954792510281</v>
      </c>
      <c r="AI234">
        <v>1484.452</v>
      </c>
      <c r="AJ234">
        <v>1.7345045724257551</v>
      </c>
      <c r="AK234">
        <v>63.968165495996793</v>
      </c>
      <c r="AL234">
        <f t="shared" si="128"/>
        <v>0.60729971248576753</v>
      </c>
      <c r="AM234">
        <v>33.036757147268169</v>
      </c>
      <c r="AN234">
        <v>33.578461212121212</v>
      </c>
      <c r="AO234">
        <v>1.068452269822838E-5</v>
      </c>
      <c r="AP234">
        <v>93.478074377991348</v>
      </c>
      <c r="AQ234">
        <v>80</v>
      </c>
      <c r="AR234">
        <v>12</v>
      </c>
      <c r="AS234">
        <f t="shared" si="129"/>
        <v>1</v>
      </c>
      <c r="AT234">
        <f t="shared" si="130"/>
        <v>0</v>
      </c>
      <c r="AU234">
        <f t="shared" si="131"/>
        <v>47308.072231968763</v>
      </c>
      <c r="AV234">
        <f t="shared" si="132"/>
        <v>1199.9962499999999</v>
      </c>
      <c r="AW234">
        <f t="shared" si="133"/>
        <v>1025.9219010932061</v>
      </c>
      <c r="AX234">
        <f t="shared" si="134"/>
        <v>0.8549375892576383</v>
      </c>
      <c r="AY234">
        <f t="shared" si="135"/>
        <v>0.1884295472672419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1674758729.2874999</v>
      </c>
      <c r="BF234">
        <v>1431.5687499999999</v>
      </c>
      <c r="BG234">
        <v>1453.91625</v>
      </c>
      <c r="BH234">
        <v>33.576949999999997</v>
      </c>
      <c r="BI234">
        <v>33.037100000000002</v>
      </c>
      <c r="BJ234">
        <v>1438.5987500000001</v>
      </c>
      <c r="BK234">
        <v>33.294237500000001</v>
      </c>
      <c r="BL234">
        <v>649.99462500000004</v>
      </c>
      <c r="BM234">
        <v>101.152</v>
      </c>
      <c r="BN234">
        <v>0.100103725</v>
      </c>
      <c r="BO234">
        <v>32.293437500000003</v>
      </c>
      <c r="BP234">
        <v>32.048524999999998</v>
      </c>
      <c r="BQ234">
        <v>999.9</v>
      </c>
      <c r="BR234">
        <v>0</v>
      </c>
      <c r="BS234">
        <v>0</v>
      </c>
      <c r="BT234">
        <v>8973.9837499999994</v>
      </c>
      <c r="BU234">
        <v>0</v>
      </c>
      <c r="BV234">
        <v>191.18237500000001</v>
      </c>
      <c r="BW234">
        <v>-22.3461125</v>
      </c>
      <c r="BX234">
        <v>1481.31</v>
      </c>
      <c r="BY234">
        <v>1503.5912499999999</v>
      </c>
      <c r="BZ234">
        <v>0.53984412500000001</v>
      </c>
      <c r="CA234">
        <v>1453.91625</v>
      </c>
      <c r="CB234">
        <v>33.037100000000002</v>
      </c>
      <c r="CC234">
        <v>3.39637375</v>
      </c>
      <c r="CD234">
        <v>3.34176875</v>
      </c>
      <c r="CE234">
        <v>26.11045</v>
      </c>
      <c r="CF234">
        <v>25.836600000000001</v>
      </c>
      <c r="CG234">
        <v>1199.9962499999999</v>
      </c>
      <c r="CH234">
        <v>0.49999749999999998</v>
      </c>
      <c r="CI234">
        <v>0.50000250000000002</v>
      </c>
      <c r="CJ234">
        <v>0</v>
      </c>
      <c r="CK234">
        <v>881.38912500000004</v>
      </c>
      <c r="CL234">
        <v>4.9990899999999998</v>
      </c>
      <c r="CM234">
        <v>9114.0662499999999</v>
      </c>
      <c r="CN234">
        <v>9557.8225000000002</v>
      </c>
      <c r="CO234">
        <v>41.304250000000003</v>
      </c>
      <c r="CP234">
        <v>43</v>
      </c>
      <c r="CQ234">
        <v>42.125</v>
      </c>
      <c r="CR234">
        <v>42</v>
      </c>
      <c r="CS234">
        <v>42.686999999999998</v>
      </c>
      <c r="CT234">
        <v>597.495</v>
      </c>
      <c r="CU234">
        <v>597.50125000000003</v>
      </c>
      <c r="CV234">
        <v>0</v>
      </c>
      <c r="CW234">
        <v>1674758748.4000001</v>
      </c>
      <c r="CX234">
        <v>0</v>
      </c>
      <c r="CY234">
        <v>1674757564.0999999</v>
      </c>
      <c r="CZ234" t="s">
        <v>356</v>
      </c>
      <c r="DA234">
        <v>1674757564.0999999</v>
      </c>
      <c r="DB234">
        <v>1674757561.0999999</v>
      </c>
      <c r="DC234">
        <v>36</v>
      </c>
      <c r="DD234">
        <v>6.9000000000000006E-2</v>
      </c>
      <c r="DE234">
        <v>-3.7999999999999999E-2</v>
      </c>
      <c r="DF234">
        <v>-5.3319999999999999</v>
      </c>
      <c r="DG234">
        <v>0.27300000000000002</v>
      </c>
      <c r="DH234">
        <v>415</v>
      </c>
      <c r="DI234">
        <v>32</v>
      </c>
      <c r="DJ234">
        <v>0.52</v>
      </c>
      <c r="DK234">
        <v>0.2</v>
      </c>
      <c r="DL234">
        <v>-22.373862500000001</v>
      </c>
      <c r="DM234">
        <v>5.4176735459687729E-2</v>
      </c>
      <c r="DN234">
        <v>8.4673011306732146E-2</v>
      </c>
      <c r="DO234">
        <v>1</v>
      </c>
      <c r="DP234">
        <v>0.53312170000000003</v>
      </c>
      <c r="DQ234">
        <v>3.4087812382737857E-2</v>
      </c>
      <c r="DR234">
        <v>3.6778463684607682E-3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2</v>
      </c>
      <c r="DY234">
        <v>2</v>
      </c>
      <c r="DZ234" t="s">
        <v>796</v>
      </c>
      <c r="EA234">
        <v>3.2980399999999999</v>
      </c>
      <c r="EB234">
        <v>2.62513</v>
      </c>
      <c r="EC234">
        <v>0.23480400000000001</v>
      </c>
      <c r="ED234">
        <v>0.234766</v>
      </c>
      <c r="EE234">
        <v>0.138296</v>
      </c>
      <c r="EF234">
        <v>0.135687</v>
      </c>
      <c r="EG234">
        <v>23148.9</v>
      </c>
      <c r="EH234">
        <v>23547.599999999999</v>
      </c>
      <c r="EI234">
        <v>28147.200000000001</v>
      </c>
      <c r="EJ234">
        <v>29616.6</v>
      </c>
      <c r="EK234">
        <v>33390.5</v>
      </c>
      <c r="EL234">
        <v>35551.9</v>
      </c>
      <c r="EM234">
        <v>39734</v>
      </c>
      <c r="EN234">
        <v>42335.4</v>
      </c>
      <c r="EO234">
        <v>2.11232</v>
      </c>
      <c r="EP234">
        <v>2.21292</v>
      </c>
      <c r="EQ234">
        <v>0.11797199999999999</v>
      </c>
      <c r="ER234">
        <v>0</v>
      </c>
      <c r="ES234">
        <v>30.134</v>
      </c>
      <c r="ET234">
        <v>999.9</v>
      </c>
      <c r="EU234">
        <v>67.900000000000006</v>
      </c>
      <c r="EV234">
        <v>35.200000000000003</v>
      </c>
      <c r="EW234">
        <v>38.338700000000003</v>
      </c>
      <c r="EX234">
        <v>57.384700000000002</v>
      </c>
      <c r="EY234">
        <v>-3.71394</v>
      </c>
      <c r="EZ234">
        <v>2</v>
      </c>
      <c r="FA234">
        <v>0.33250999999999997</v>
      </c>
      <c r="FB234">
        <v>-0.443546</v>
      </c>
      <c r="FC234">
        <v>20.2745</v>
      </c>
      <c r="FD234">
        <v>5.2208800000000002</v>
      </c>
      <c r="FE234">
        <v>12.0047</v>
      </c>
      <c r="FF234">
        <v>4.9866000000000001</v>
      </c>
      <c r="FG234">
        <v>3.2846299999999999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1.8622099999999999</v>
      </c>
      <c r="FN234">
        <v>1.8643000000000001</v>
      </c>
      <c r="FO234">
        <v>1.8603499999999999</v>
      </c>
      <c r="FP234">
        <v>1.8610899999999999</v>
      </c>
      <c r="FQ234">
        <v>1.8602000000000001</v>
      </c>
      <c r="FR234">
        <v>1.86189</v>
      </c>
      <c r="FS234">
        <v>1.8585100000000001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-7.04</v>
      </c>
      <c r="GH234">
        <v>0.2828</v>
      </c>
      <c r="GI234">
        <v>-3.9704311847748919</v>
      </c>
      <c r="GJ234">
        <v>-4.001498376286535E-3</v>
      </c>
      <c r="GK234">
        <v>2.0240158909263329E-6</v>
      </c>
      <c r="GL234">
        <v>-5.0118485733500383E-10</v>
      </c>
      <c r="GM234">
        <v>-5.8397261604675788E-2</v>
      </c>
      <c r="GN234">
        <v>3.5264372609216709E-3</v>
      </c>
      <c r="GO234">
        <v>5.1992710767976636E-4</v>
      </c>
      <c r="GP234">
        <v>-9.5545545698783704E-6</v>
      </c>
      <c r="GQ234">
        <v>7</v>
      </c>
      <c r="GR234">
        <v>2079</v>
      </c>
      <c r="GS234">
        <v>3</v>
      </c>
      <c r="GT234">
        <v>32</v>
      </c>
      <c r="GU234">
        <v>19.5</v>
      </c>
      <c r="GV234">
        <v>19.5</v>
      </c>
      <c r="GW234">
        <v>3.77563</v>
      </c>
      <c r="GX234">
        <v>2.5122100000000001</v>
      </c>
      <c r="GY234">
        <v>2.04834</v>
      </c>
      <c r="GZ234">
        <v>2.6171899999999999</v>
      </c>
      <c r="HA234">
        <v>2.1972700000000001</v>
      </c>
      <c r="HB234">
        <v>2.34619</v>
      </c>
      <c r="HC234">
        <v>39.666899999999998</v>
      </c>
      <c r="HD234">
        <v>14.1058</v>
      </c>
      <c r="HE234">
        <v>18</v>
      </c>
      <c r="HF234">
        <v>601.21500000000003</v>
      </c>
      <c r="HG234">
        <v>756.2</v>
      </c>
      <c r="HH234">
        <v>30.9998</v>
      </c>
      <c r="HI234">
        <v>31.654399999999999</v>
      </c>
      <c r="HJ234">
        <v>30.0001</v>
      </c>
      <c r="HK234">
        <v>31.585799999999999</v>
      </c>
      <c r="HL234">
        <v>31.588100000000001</v>
      </c>
      <c r="HM234">
        <v>75.510900000000007</v>
      </c>
      <c r="HN234">
        <v>19.629300000000001</v>
      </c>
      <c r="HO234">
        <v>100</v>
      </c>
      <c r="HP234">
        <v>31</v>
      </c>
      <c r="HQ234">
        <v>1468.27</v>
      </c>
      <c r="HR234">
        <v>32.985599999999998</v>
      </c>
      <c r="HS234">
        <v>99.187299999999993</v>
      </c>
      <c r="HT234">
        <v>98.169300000000007</v>
      </c>
    </row>
    <row r="235" spans="1:228" x14ac:dyDescent="0.2">
      <c r="A235">
        <v>220</v>
      </c>
      <c r="B235">
        <v>1674758735.5999999</v>
      </c>
      <c r="C235">
        <v>878.5</v>
      </c>
      <c r="D235" t="s">
        <v>799</v>
      </c>
      <c r="E235" t="s">
        <v>800</v>
      </c>
      <c r="F235">
        <v>4</v>
      </c>
      <c r="G235">
        <v>1674758733.5999999</v>
      </c>
      <c r="H235">
        <f t="shared" si="102"/>
        <v>6.0406898054205503E-4</v>
      </c>
      <c r="I235">
        <f t="shared" si="103"/>
        <v>0.60406898054205505</v>
      </c>
      <c r="J235">
        <f t="shared" si="104"/>
        <v>12.978548274501714</v>
      </c>
      <c r="K235">
        <f t="shared" si="105"/>
        <v>1438.691428571429</v>
      </c>
      <c r="L235">
        <f t="shared" si="106"/>
        <v>921.36058294979659</v>
      </c>
      <c r="M235">
        <f t="shared" si="107"/>
        <v>93.290672194720358</v>
      </c>
      <c r="N235">
        <f t="shared" si="108"/>
        <v>145.67205601796877</v>
      </c>
      <c r="O235">
        <f t="shared" si="109"/>
        <v>4.2654672106901409E-2</v>
      </c>
      <c r="P235">
        <f t="shared" si="110"/>
        <v>2.7696375927114971</v>
      </c>
      <c r="Q235">
        <f t="shared" si="111"/>
        <v>4.2293058383628845E-2</v>
      </c>
      <c r="R235">
        <f t="shared" si="112"/>
        <v>2.6465395397722507E-2</v>
      </c>
      <c r="S235">
        <f t="shared" si="113"/>
        <v>226.11699523503407</v>
      </c>
      <c r="T235">
        <f t="shared" si="114"/>
        <v>33.533422577027046</v>
      </c>
      <c r="U235">
        <f t="shared" si="115"/>
        <v>32.046328571428567</v>
      </c>
      <c r="V235">
        <f t="shared" si="116"/>
        <v>4.7876188649411615</v>
      </c>
      <c r="W235">
        <f t="shared" si="117"/>
        <v>70.007772071003771</v>
      </c>
      <c r="X235">
        <f t="shared" si="118"/>
        <v>3.3998974715587087</v>
      </c>
      <c r="Y235">
        <f t="shared" si="119"/>
        <v>4.8564571775122927</v>
      </c>
      <c r="Z235">
        <f t="shared" si="120"/>
        <v>1.3877213933824528</v>
      </c>
      <c r="AA235">
        <f t="shared" si="121"/>
        <v>-26.639442041904626</v>
      </c>
      <c r="AB235">
        <f t="shared" si="122"/>
        <v>37.708866516536368</v>
      </c>
      <c r="AC235">
        <f t="shared" si="123"/>
        <v>3.0929181594569704</v>
      </c>
      <c r="AD235">
        <f t="shared" si="124"/>
        <v>240.27933786912277</v>
      </c>
      <c r="AE235">
        <f t="shared" si="125"/>
        <v>23.421765529846088</v>
      </c>
      <c r="AF235">
        <f t="shared" si="126"/>
        <v>0.6042110863433886</v>
      </c>
      <c r="AG235">
        <f t="shared" si="127"/>
        <v>12.978548274501714</v>
      </c>
      <c r="AH235">
        <v>1510.30555029948</v>
      </c>
      <c r="AI235">
        <v>1491.238060606061</v>
      </c>
      <c r="AJ235">
        <v>1.7034969362351999</v>
      </c>
      <c r="AK235">
        <v>63.968165495996793</v>
      </c>
      <c r="AL235">
        <f t="shared" si="128"/>
        <v>0.60406898054205505</v>
      </c>
      <c r="AM235">
        <v>33.038931926696968</v>
      </c>
      <c r="AN235">
        <v>33.577820000000003</v>
      </c>
      <c r="AO235">
        <v>-6.2089999663654131E-8</v>
      </c>
      <c r="AP235">
        <v>93.478074377991348</v>
      </c>
      <c r="AQ235">
        <v>80</v>
      </c>
      <c r="AR235">
        <v>12</v>
      </c>
      <c r="AS235">
        <f t="shared" si="129"/>
        <v>1</v>
      </c>
      <c r="AT235">
        <f t="shared" si="130"/>
        <v>0</v>
      </c>
      <c r="AU235">
        <f t="shared" si="131"/>
        <v>47500.873917493853</v>
      </c>
      <c r="AV235">
        <f t="shared" si="132"/>
        <v>1200.007142857143</v>
      </c>
      <c r="AW235">
        <f t="shared" si="133"/>
        <v>1025.9313135932821</v>
      </c>
      <c r="AX235">
        <f t="shared" si="134"/>
        <v>0.85493767241301821</v>
      </c>
      <c r="AY235">
        <f t="shared" si="135"/>
        <v>0.18842970775712506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1674758733.5999999</v>
      </c>
      <c r="BF235">
        <v>1438.691428571429</v>
      </c>
      <c r="BG235">
        <v>1461.1142857142861</v>
      </c>
      <c r="BH235">
        <v>33.578185714285723</v>
      </c>
      <c r="BI235">
        <v>33.039171428571429</v>
      </c>
      <c r="BJ235">
        <v>1445.73</v>
      </c>
      <c r="BK235">
        <v>33.295428571428573</v>
      </c>
      <c r="BL235">
        <v>649.98957142857137</v>
      </c>
      <c r="BM235">
        <v>101.1532857142857</v>
      </c>
      <c r="BN235">
        <v>9.9876100000000009E-2</v>
      </c>
      <c r="BO235">
        <v>32.298871428571431</v>
      </c>
      <c r="BP235">
        <v>32.046328571428567</v>
      </c>
      <c r="BQ235">
        <v>999.89999999999986</v>
      </c>
      <c r="BR235">
        <v>0</v>
      </c>
      <c r="BS235">
        <v>0</v>
      </c>
      <c r="BT235">
        <v>9011.16</v>
      </c>
      <c r="BU235">
        <v>0</v>
      </c>
      <c r="BV235">
        <v>191.7667142857143</v>
      </c>
      <c r="BW235">
        <v>-22.42192857142857</v>
      </c>
      <c r="BX235">
        <v>1488.681428571429</v>
      </c>
      <c r="BY235">
        <v>1511.037142857143</v>
      </c>
      <c r="BZ235">
        <v>0.53899714285714284</v>
      </c>
      <c r="CA235">
        <v>1461.1142857142861</v>
      </c>
      <c r="CB235">
        <v>33.039171428571429</v>
      </c>
      <c r="CC235">
        <v>3.3965357142857142</v>
      </c>
      <c r="CD235">
        <v>3.3420142857142858</v>
      </c>
      <c r="CE235">
        <v>26.111257142857141</v>
      </c>
      <c r="CF235">
        <v>25.83782857142857</v>
      </c>
      <c r="CG235">
        <v>1200.007142857143</v>
      </c>
      <c r="CH235">
        <v>0.49999500000000008</v>
      </c>
      <c r="CI235">
        <v>0.50000500000000003</v>
      </c>
      <c r="CJ235">
        <v>0</v>
      </c>
      <c r="CK235">
        <v>882.22771428571446</v>
      </c>
      <c r="CL235">
        <v>4.9990899999999998</v>
      </c>
      <c r="CM235">
        <v>9123.5499999999993</v>
      </c>
      <c r="CN235">
        <v>9557.9014285714275</v>
      </c>
      <c r="CO235">
        <v>41.311999999999998</v>
      </c>
      <c r="CP235">
        <v>43</v>
      </c>
      <c r="CQ235">
        <v>42.125</v>
      </c>
      <c r="CR235">
        <v>42</v>
      </c>
      <c r="CS235">
        <v>42.660428571428582</v>
      </c>
      <c r="CT235">
        <v>597.49714285714276</v>
      </c>
      <c r="CU235">
        <v>597.51</v>
      </c>
      <c r="CV235">
        <v>0</v>
      </c>
      <c r="CW235">
        <v>1674758752.5999999</v>
      </c>
      <c r="CX235">
        <v>0</v>
      </c>
      <c r="CY235">
        <v>1674757564.0999999</v>
      </c>
      <c r="CZ235" t="s">
        <v>356</v>
      </c>
      <c r="DA235">
        <v>1674757564.0999999</v>
      </c>
      <c r="DB235">
        <v>1674757561.0999999</v>
      </c>
      <c r="DC235">
        <v>36</v>
      </c>
      <c r="DD235">
        <v>6.9000000000000006E-2</v>
      </c>
      <c r="DE235">
        <v>-3.7999999999999999E-2</v>
      </c>
      <c r="DF235">
        <v>-5.3319999999999999</v>
      </c>
      <c r="DG235">
        <v>0.27300000000000002</v>
      </c>
      <c r="DH235">
        <v>415</v>
      </c>
      <c r="DI235">
        <v>32</v>
      </c>
      <c r="DJ235">
        <v>0.52</v>
      </c>
      <c r="DK235">
        <v>0.2</v>
      </c>
      <c r="DL235">
        <v>-22.3608625</v>
      </c>
      <c r="DM235">
        <v>-0.19919212007500409</v>
      </c>
      <c r="DN235">
        <v>8.2273700802565172E-2</v>
      </c>
      <c r="DO235">
        <v>0</v>
      </c>
      <c r="DP235">
        <v>0.535391375</v>
      </c>
      <c r="DQ235">
        <v>3.002934709193204E-2</v>
      </c>
      <c r="DR235">
        <v>3.3815335699021241E-3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3.2981500000000001</v>
      </c>
      <c r="EB235">
        <v>2.62534</v>
      </c>
      <c r="EC235">
        <v>0.23544399999999999</v>
      </c>
      <c r="ED235">
        <v>0.23541999999999999</v>
      </c>
      <c r="EE235">
        <v>0.138295</v>
      </c>
      <c r="EF235">
        <v>0.135687</v>
      </c>
      <c r="EG235">
        <v>23129.200000000001</v>
      </c>
      <c r="EH235">
        <v>23527.200000000001</v>
      </c>
      <c r="EI235">
        <v>28146.9</v>
      </c>
      <c r="EJ235">
        <v>29616.400000000001</v>
      </c>
      <c r="EK235">
        <v>33389.800000000003</v>
      </c>
      <c r="EL235">
        <v>35551.800000000003</v>
      </c>
      <c r="EM235">
        <v>39733</v>
      </c>
      <c r="EN235">
        <v>42335.3</v>
      </c>
      <c r="EO235">
        <v>2.1122700000000001</v>
      </c>
      <c r="EP235">
        <v>2.2128299999999999</v>
      </c>
      <c r="EQ235">
        <v>0.11763</v>
      </c>
      <c r="ER235">
        <v>0</v>
      </c>
      <c r="ES235">
        <v>30.134</v>
      </c>
      <c r="ET235">
        <v>999.9</v>
      </c>
      <c r="EU235">
        <v>67.900000000000006</v>
      </c>
      <c r="EV235">
        <v>35.200000000000003</v>
      </c>
      <c r="EW235">
        <v>38.335700000000003</v>
      </c>
      <c r="EX235">
        <v>57.594700000000003</v>
      </c>
      <c r="EY235">
        <v>-3.7339699999999998</v>
      </c>
      <c r="EZ235">
        <v>2</v>
      </c>
      <c r="FA235">
        <v>0.33242899999999997</v>
      </c>
      <c r="FB235">
        <v>-0.44507600000000003</v>
      </c>
      <c r="FC235">
        <v>20.2746</v>
      </c>
      <c r="FD235">
        <v>5.2211800000000004</v>
      </c>
      <c r="FE235">
        <v>12.004899999999999</v>
      </c>
      <c r="FF235">
        <v>4.9871999999999996</v>
      </c>
      <c r="FG235">
        <v>3.2846500000000001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1.8622399999999999</v>
      </c>
      <c r="FN235">
        <v>1.8643000000000001</v>
      </c>
      <c r="FO235">
        <v>1.8603499999999999</v>
      </c>
      <c r="FP235">
        <v>1.8611</v>
      </c>
      <c r="FQ235">
        <v>1.8602000000000001</v>
      </c>
      <c r="FR235">
        <v>1.86188</v>
      </c>
      <c r="FS235">
        <v>1.8585199999999999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-7.04</v>
      </c>
      <c r="GH235">
        <v>0.28270000000000001</v>
      </c>
      <c r="GI235">
        <v>-3.9704311847748919</v>
      </c>
      <c r="GJ235">
        <v>-4.001498376286535E-3</v>
      </c>
      <c r="GK235">
        <v>2.0240158909263329E-6</v>
      </c>
      <c r="GL235">
        <v>-5.0118485733500383E-10</v>
      </c>
      <c r="GM235">
        <v>-5.8397261604675788E-2</v>
      </c>
      <c r="GN235">
        <v>3.5264372609216709E-3</v>
      </c>
      <c r="GO235">
        <v>5.1992710767976636E-4</v>
      </c>
      <c r="GP235">
        <v>-9.5545545698783704E-6</v>
      </c>
      <c r="GQ235">
        <v>7</v>
      </c>
      <c r="GR235">
        <v>2079</v>
      </c>
      <c r="GS235">
        <v>3</v>
      </c>
      <c r="GT235">
        <v>32</v>
      </c>
      <c r="GU235">
        <v>19.5</v>
      </c>
      <c r="GV235">
        <v>19.600000000000001</v>
      </c>
      <c r="GW235">
        <v>3.7902800000000001</v>
      </c>
      <c r="GX235">
        <v>2.5134300000000001</v>
      </c>
      <c r="GY235">
        <v>2.04834</v>
      </c>
      <c r="GZ235">
        <v>2.6171899999999999</v>
      </c>
      <c r="HA235">
        <v>2.1972700000000001</v>
      </c>
      <c r="HB235">
        <v>2.3303199999999999</v>
      </c>
      <c r="HC235">
        <v>39.641800000000003</v>
      </c>
      <c r="HD235">
        <v>14.097</v>
      </c>
      <c r="HE235">
        <v>18</v>
      </c>
      <c r="HF235">
        <v>601.178</v>
      </c>
      <c r="HG235">
        <v>756.11199999999997</v>
      </c>
      <c r="HH235">
        <v>30.999700000000001</v>
      </c>
      <c r="HI235">
        <v>31.6554</v>
      </c>
      <c r="HJ235">
        <v>30</v>
      </c>
      <c r="HK235">
        <v>31.585799999999999</v>
      </c>
      <c r="HL235">
        <v>31.588799999999999</v>
      </c>
      <c r="HM235">
        <v>75.779600000000002</v>
      </c>
      <c r="HN235">
        <v>19.629300000000001</v>
      </c>
      <c r="HO235">
        <v>100</v>
      </c>
      <c r="HP235">
        <v>31</v>
      </c>
      <c r="HQ235">
        <v>1474.95</v>
      </c>
      <c r="HR235">
        <v>32.985599999999998</v>
      </c>
      <c r="HS235">
        <v>99.185400000000001</v>
      </c>
      <c r="HT235">
        <v>98.168800000000005</v>
      </c>
    </row>
    <row r="236" spans="1:228" x14ac:dyDescent="0.2">
      <c r="A236">
        <v>221</v>
      </c>
      <c r="B236">
        <v>1674758739.5999999</v>
      </c>
      <c r="C236">
        <v>882.5</v>
      </c>
      <c r="D236" t="s">
        <v>801</v>
      </c>
      <c r="E236" t="s">
        <v>802</v>
      </c>
      <c r="F236">
        <v>4</v>
      </c>
      <c r="G236">
        <v>1674758737.2874999</v>
      </c>
      <c r="H236">
        <f t="shared" si="102"/>
        <v>6.0471106042551959E-4</v>
      </c>
      <c r="I236">
        <f t="shared" si="103"/>
        <v>0.60471106042551959</v>
      </c>
      <c r="J236">
        <f t="shared" si="104"/>
        <v>13.155444608639023</v>
      </c>
      <c r="K236">
        <f t="shared" si="105"/>
        <v>1444.82125</v>
      </c>
      <c r="L236">
        <f t="shared" si="106"/>
        <v>921.14591712303138</v>
      </c>
      <c r="M236">
        <f t="shared" si="107"/>
        <v>93.268297013228789</v>
      </c>
      <c r="N236">
        <f t="shared" si="108"/>
        <v>146.29171662281385</v>
      </c>
      <c r="O236">
        <f t="shared" si="109"/>
        <v>4.2690304401746586E-2</v>
      </c>
      <c r="P236">
        <f t="shared" si="110"/>
        <v>2.7707288249642112</v>
      </c>
      <c r="Q236">
        <f t="shared" si="111"/>
        <v>4.232823038434564E-2</v>
      </c>
      <c r="R236">
        <f t="shared" si="112"/>
        <v>2.6487418816763853E-2</v>
      </c>
      <c r="S236">
        <f t="shared" si="113"/>
        <v>226.11554810977873</v>
      </c>
      <c r="T236">
        <f t="shared" si="114"/>
        <v>33.53234309279371</v>
      </c>
      <c r="U236">
        <f t="shared" si="115"/>
        <v>32.047775000000001</v>
      </c>
      <c r="V236">
        <f t="shared" si="116"/>
        <v>4.7880107019432741</v>
      </c>
      <c r="W236">
        <f t="shared" si="117"/>
        <v>70.011276095095823</v>
      </c>
      <c r="X236">
        <f t="shared" si="118"/>
        <v>3.3999819184598943</v>
      </c>
      <c r="Y236">
        <f t="shared" si="119"/>
        <v>4.8563347336245135</v>
      </c>
      <c r="Z236">
        <f t="shared" si="120"/>
        <v>1.3880287834833798</v>
      </c>
      <c r="AA236">
        <f t="shared" si="121"/>
        <v>-26.667757764765415</v>
      </c>
      <c r="AB236">
        <f t="shared" si="122"/>
        <v>37.440977198933012</v>
      </c>
      <c r="AC236">
        <f t="shared" si="123"/>
        <v>3.0697512254405721</v>
      </c>
      <c r="AD236">
        <f t="shared" si="124"/>
        <v>239.9585187693869</v>
      </c>
      <c r="AE236">
        <f t="shared" si="125"/>
        <v>23.534104497415438</v>
      </c>
      <c r="AF236">
        <f t="shared" si="126"/>
        <v>0.60420018038640777</v>
      </c>
      <c r="AG236">
        <f t="shared" si="127"/>
        <v>13.155444608639023</v>
      </c>
      <c r="AH236">
        <v>1517.327450059583</v>
      </c>
      <c r="AI236">
        <v>1498.1050909090909</v>
      </c>
      <c r="AJ236">
        <v>1.700195735940774</v>
      </c>
      <c r="AK236">
        <v>63.968165495996793</v>
      </c>
      <c r="AL236">
        <f t="shared" si="128"/>
        <v>0.60471106042551959</v>
      </c>
      <c r="AM236">
        <v>33.040039795524997</v>
      </c>
      <c r="AN236">
        <v>33.579420606060602</v>
      </c>
      <c r="AO236">
        <v>8.6980831661851732E-6</v>
      </c>
      <c r="AP236">
        <v>93.478074377991348</v>
      </c>
      <c r="AQ236">
        <v>80</v>
      </c>
      <c r="AR236">
        <v>12</v>
      </c>
      <c r="AS236">
        <f t="shared" si="129"/>
        <v>1</v>
      </c>
      <c r="AT236">
        <f t="shared" si="130"/>
        <v>0</v>
      </c>
      <c r="AU236">
        <f t="shared" si="131"/>
        <v>47531.04199525361</v>
      </c>
      <c r="AV236">
        <f t="shared" si="132"/>
        <v>1200.00125</v>
      </c>
      <c r="AW236">
        <f t="shared" si="133"/>
        <v>1025.9261010931496</v>
      </c>
      <c r="AX236">
        <f t="shared" si="134"/>
        <v>0.85493752701770065</v>
      </c>
      <c r="AY236">
        <f t="shared" si="135"/>
        <v>0.18842942714416233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1674758737.2874999</v>
      </c>
      <c r="BF236">
        <v>1444.82125</v>
      </c>
      <c r="BG236">
        <v>1467.35</v>
      </c>
      <c r="BH236">
        <v>33.579250000000002</v>
      </c>
      <c r="BI236">
        <v>33.040275000000001</v>
      </c>
      <c r="BJ236">
        <v>1451.8687500000001</v>
      </c>
      <c r="BK236">
        <v>33.296512500000013</v>
      </c>
      <c r="BL236">
        <v>650.02449999999999</v>
      </c>
      <c r="BM236">
        <v>101.1525</v>
      </c>
      <c r="BN236">
        <v>9.9967475E-2</v>
      </c>
      <c r="BO236">
        <v>32.298424999999988</v>
      </c>
      <c r="BP236">
        <v>32.047775000000001</v>
      </c>
      <c r="BQ236">
        <v>999.9</v>
      </c>
      <c r="BR236">
        <v>0</v>
      </c>
      <c r="BS236">
        <v>0</v>
      </c>
      <c r="BT236">
        <v>9017.03125</v>
      </c>
      <c r="BU236">
        <v>0</v>
      </c>
      <c r="BV236">
        <v>192.26974999999999</v>
      </c>
      <c r="BW236">
        <v>-22.528187500000001</v>
      </c>
      <c r="BX236">
        <v>1495.0237500000001</v>
      </c>
      <c r="BY236">
        <v>1517.4875</v>
      </c>
      <c r="BZ236">
        <v>0.53896549999999999</v>
      </c>
      <c r="CA236">
        <v>1467.35</v>
      </c>
      <c r="CB236">
        <v>33.040275000000001</v>
      </c>
      <c r="CC236">
        <v>3.39663</v>
      </c>
      <c r="CD236">
        <v>3.3421099999999999</v>
      </c>
      <c r="CE236">
        <v>26.1117375</v>
      </c>
      <c r="CF236">
        <v>25.838337500000002</v>
      </c>
      <c r="CG236">
        <v>1200.00125</v>
      </c>
      <c r="CH236">
        <v>0.49999925000000001</v>
      </c>
      <c r="CI236">
        <v>0.50000074999999999</v>
      </c>
      <c r="CJ236">
        <v>0</v>
      </c>
      <c r="CK236">
        <v>882.96012500000006</v>
      </c>
      <c r="CL236">
        <v>4.9990899999999998</v>
      </c>
      <c r="CM236">
        <v>9131.8137500000012</v>
      </c>
      <c r="CN236">
        <v>9557.8612499999999</v>
      </c>
      <c r="CO236">
        <v>41.311999999999998</v>
      </c>
      <c r="CP236">
        <v>43</v>
      </c>
      <c r="CQ236">
        <v>42.125</v>
      </c>
      <c r="CR236">
        <v>42</v>
      </c>
      <c r="CS236">
        <v>42.686999999999998</v>
      </c>
      <c r="CT236">
        <v>597.5</v>
      </c>
      <c r="CU236">
        <v>597.50125000000003</v>
      </c>
      <c r="CV236">
        <v>0</v>
      </c>
      <c r="CW236">
        <v>1674758756.2</v>
      </c>
      <c r="CX236">
        <v>0</v>
      </c>
      <c r="CY236">
        <v>1674757564.0999999</v>
      </c>
      <c r="CZ236" t="s">
        <v>356</v>
      </c>
      <c r="DA236">
        <v>1674757564.0999999</v>
      </c>
      <c r="DB236">
        <v>1674757561.0999999</v>
      </c>
      <c r="DC236">
        <v>36</v>
      </c>
      <c r="DD236">
        <v>6.9000000000000006E-2</v>
      </c>
      <c r="DE236">
        <v>-3.7999999999999999E-2</v>
      </c>
      <c r="DF236">
        <v>-5.3319999999999999</v>
      </c>
      <c r="DG236">
        <v>0.27300000000000002</v>
      </c>
      <c r="DH236">
        <v>415</v>
      </c>
      <c r="DI236">
        <v>32</v>
      </c>
      <c r="DJ236">
        <v>0.52</v>
      </c>
      <c r="DK236">
        <v>0.2</v>
      </c>
      <c r="DL236">
        <v>-22.411515000000001</v>
      </c>
      <c r="DM236">
        <v>-0.2447639774858941</v>
      </c>
      <c r="DN236">
        <v>8.1723713051965657E-2</v>
      </c>
      <c r="DO236">
        <v>0</v>
      </c>
      <c r="DP236">
        <v>0.53670067499999996</v>
      </c>
      <c r="DQ236">
        <v>2.695052532832953E-2</v>
      </c>
      <c r="DR236">
        <v>3.174156985622319E-3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3.2980700000000001</v>
      </c>
      <c r="EB236">
        <v>2.6253500000000001</v>
      </c>
      <c r="EC236">
        <v>0.236094</v>
      </c>
      <c r="ED236">
        <v>0.23606099999999999</v>
      </c>
      <c r="EE236">
        <v>0.13830300000000001</v>
      </c>
      <c r="EF236">
        <v>0.13569100000000001</v>
      </c>
      <c r="EG236">
        <v>23109.5</v>
      </c>
      <c r="EH236">
        <v>23507.599999999999</v>
      </c>
      <c r="EI236">
        <v>28146.9</v>
      </c>
      <c r="EJ236">
        <v>29616.6</v>
      </c>
      <c r="EK236">
        <v>33389.599999999999</v>
      </c>
      <c r="EL236">
        <v>35552.1</v>
      </c>
      <c r="EM236">
        <v>39733.199999999997</v>
      </c>
      <c r="EN236">
        <v>42335.6</v>
      </c>
      <c r="EO236">
        <v>2.1123500000000002</v>
      </c>
      <c r="EP236">
        <v>2.2128700000000001</v>
      </c>
      <c r="EQ236">
        <v>0.11795799999999999</v>
      </c>
      <c r="ER236">
        <v>0</v>
      </c>
      <c r="ES236">
        <v>30.135999999999999</v>
      </c>
      <c r="ET236">
        <v>999.9</v>
      </c>
      <c r="EU236">
        <v>67.900000000000006</v>
      </c>
      <c r="EV236">
        <v>35.200000000000003</v>
      </c>
      <c r="EW236">
        <v>38.335599999999999</v>
      </c>
      <c r="EX236">
        <v>56.994700000000002</v>
      </c>
      <c r="EY236">
        <v>-3.6538499999999998</v>
      </c>
      <c r="EZ236">
        <v>2</v>
      </c>
      <c r="FA236">
        <v>0.33248499999999998</v>
      </c>
      <c r="FB236">
        <v>-0.44701800000000003</v>
      </c>
      <c r="FC236">
        <v>20.2746</v>
      </c>
      <c r="FD236">
        <v>5.2214799999999997</v>
      </c>
      <c r="FE236">
        <v>12.004099999999999</v>
      </c>
      <c r="FF236">
        <v>4.9872500000000004</v>
      </c>
      <c r="FG236">
        <v>3.2846500000000001</v>
      </c>
      <c r="FH236">
        <v>9999</v>
      </c>
      <c r="FI236">
        <v>9999</v>
      </c>
      <c r="FJ236">
        <v>9999</v>
      </c>
      <c r="FK236">
        <v>999.9</v>
      </c>
      <c r="FL236">
        <v>1.8658300000000001</v>
      </c>
      <c r="FM236">
        <v>1.8622000000000001</v>
      </c>
      <c r="FN236">
        <v>1.8642799999999999</v>
      </c>
      <c r="FO236">
        <v>1.8603499999999999</v>
      </c>
      <c r="FP236">
        <v>1.86107</v>
      </c>
      <c r="FQ236">
        <v>1.8602000000000001</v>
      </c>
      <c r="FR236">
        <v>1.86188</v>
      </c>
      <c r="FS236">
        <v>1.8585199999999999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-7.05</v>
      </c>
      <c r="GH236">
        <v>0.2828</v>
      </c>
      <c r="GI236">
        <v>-3.9704311847748919</v>
      </c>
      <c r="GJ236">
        <v>-4.001498376286535E-3</v>
      </c>
      <c r="GK236">
        <v>2.0240158909263329E-6</v>
      </c>
      <c r="GL236">
        <v>-5.0118485733500383E-10</v>
      </c>
      <c r="GM236">
        <v>-5.8397261604675788E-2</v>
      </c>
      <c r="GN236">
        <v>3.5264372609216709E-3</v>
      </c>
      <c r="GO236">
        <v>5.1992710767976636E-4</v>
      </c>
      <c r="GP236">
        <v>-9.5545545698783704E-6</v>
      </c>
      <c r="GQ236">
        <v>7</v>
      </c>
      <c r="GR236">
        <v>2079</v>
      </c>
      <c r="GS236">
        <v>3</v>
      </c>
      <c r="GT236">
        <v>32</v>
      </c>
      <c r="GU236">
        <v>19.600000000000001</v>
      </c>
      <c r="GV236">
        <v>19.600000000000001</v>
      </c>
      <c r="GW236">
        <v>3.8037100000000001</v>
      </c>
      <c r="GX236">
        <v>2.5158700000000001</v>
      </c>
      <c r="GY236">
        <v>2.04834</v>
      </c>
      <c r="GZ236">
        <v>2.6171899999999999</v>
      </c>
      <c r="HA236">
        <v>2.1972700000000001</v>
      </c>
      <c r="HB236">
        <v>2.3168899999999999</v>
      </c>
      <c r="HC236">
        <v>39.666899999999998</v>
      </c>
      <c r="HD236">
        <v>14.097</v>
      </c>
      <c r="HE236">
        <v>18</v>
      </c>
      <c r="HF236">
        <v>601.23299999999995</v>
      </c>
      <c r="HG236">
        <v>756.18</v>
      </c>
      <c r="HH236">
        <v>30.999600000000001</v>
      </c>
      <c r="HI236">
        <v>31.6572</v>
      </c>
      <c r="HJ236">
        <v>30.0001</v>
      </c>
      <c r="HK236">
        <v>31.585799999999999</v>
      </c>
      <c r="HL236">
        <v>31.590299999999999</v>
      </c>
      <c r="HM236">
        <v>76.049199999999999</v>
      </c>
      <c r="HN236">
        <v>19.629300000000001</v>
      </c>
      <c r="HO236">
        <v>100</v>
      </c>
      <c r="HP236">
        <v>31</v>
      </c>
      <c r="HQ236">
        <v>1481.63</v>
      </c>
      <c r="HR236">
        <v>32.985500000000002</v>
      </c>
      <c r="HS236">
        <v>99.185699999999997</v>
      </c>
      <c r="HT236">
        <v>98.169600000000003</v>
      </c>
    </row>
    <row r="237" spans="1:228" x14ac:dyDescent="0.2">
      <c r="A237">
        <v>222</v>
      </c>
      <c r="B237">
        <v>1674758743.5999999</v>
      </c>
      <c r="C237">
        <v>886.5</v>
      </c>
      <c r="D237" t="s">
        <v>803</v>
      </c>
      <c r="E237" t="s">
        <v>804</v>
      </c>
      <c r="F237">
        <v>4</v>
      </c>
      <c r="G237">
        <v>1674758741.5999999</v>
      </c>
      <c r="H237">
        <f t="shared" si="102"/>
        <v>6.0679845884574533E-4</v>
      </c>
      <c r="I237">
        <f t="shared" si="103"/>
        <v>0.60679845884574535</v>
      </c>
      <c r="J237">
        <f t="shared" si="104"/>
        <v>12.731075896061018</v>
      </c>
      <c r="K237">
        <f t="shared" si="105"/>
        <v>1451.967142857143</v>
      </c>
      <c r="L237">
        <f t="shared" si="106"/>
        <v>944.93317885549811</v>
      </c>
      <c r="M237">
        <f t="shared" si="107"/>
        <v>95.676815414778133</v>
      </c>
      <c r="N237">
        <f t="shared" si="108"/>
        <v>147.0152550720305</v>
      </c>
      <c r="O237">
        <f t="shared" si="109"/>
        <v>4.2781163839725626E-2</v>
      </c>
      <c r="P237">
        <f t="shared" si="110"/>
        <v>2.7678254034772225</v>
      </c>
      <c r="Q237">
        <f t="shared" si="111"/>
        <v>4.2417176110566078E-2</v>
      </c>
      <c r="R237">
        <f t="shared" si="112"/>
        <v>2.6543179672729792E-2</v>
      </c>
      <c r="S237">
        <f t="shared" si="113"/>
        <v>226.11465480611673</v>
      </c>
      <c r="T237">
        <f t="shared" si="114"/>
        <v>33.537320275063053</v>
      </c>
      <c r="U237">
        <f t="shared" si="115"/>
        <v>32.055342857142861</v>
      </c>
      <c r="V237">
        <f t="shared" si="116"/>
        <v>4.7900612870225334</v>
      </c>
      <c r="W237">
        <f t="shared" si="117"/>
        <v>69.998070595507528</v>
      </c>
      <c r="X237">
        <f t="shared" si="118"/>
        <v>3.4001778949984693</v>
      </c>
      <c r="Y237">
        <f t="shared" si="119"/>
        <v>4.8575308805964319</v>
      </c>
      <c r="Z237">
        <f t="shared" si="120"/>
        <v>1.3898833920240641</v>
      </c>
      <c r="AA237">
        <f t="shared" si="121"/>
        <v>-26.759812035097369</v>
      </c>
      <c r="AB237">
        <f t="shared" si="122"/>
        <v>36.923176480004216</v>
      </c>
      <c r="AC237">
        <f t="shared" si="123"/>
        <v>3.0306504990376162</v>
      </c>
      <c r="AD237">
        <f t="shared" si="124"/>
        <v>239.3086697500612</v>
      </c>
      <c r="AE237">
        <f t="shared" si="125"/>
        <v>23.578777154123486</v>
      </c>
      <c r="AF237">
        <f t="shared" si="126"/>
        <v>0.60447089652700814</v>
      </c>
      <c r="AG237">
        <f t="shared" si="127"/>
        <v>12.731075896061018</v>
      </c>
      <c r="AH237">
        <v>1524.1772041566569</v>
      </c>
      <c r="AI237">
        <v>1505.0855151515141</v>
      </c>
      <c r="AJ237">
        <v>1.77023697402375</v>
      </c>
      <c r="AK237">
        <v>63.968165495996793</v>
      </c>
      <c r="AL237">
        <f t="shared" si="128"/>
        <v>0.60679845884574535</v>
      </c>
      <c r="AM237">
        <v>33.041023488806481</v>
      </c>
      <c r="AN237">
        <v>33.582303030303017</v>
      </c>
      <c r="AO237">
        <v>1.8165329364922591E-6</v>
      </c>
      <c r="AP237">
        <v>93.478074377991348</v>
      </c>
      <c r="AQ237">
        <v>80</v>
      </c>
      <c r="AR237">
        <v>12</v>
      </c>
      <c r="AS237">
        <f t="shared" si="129"/>
        <v>1</v>
      </c>
      <c r="AT237">
        <f t="shared" si="130"/>
        <v>0</v>
      </c>
      <c r="AU237">
        <f t="shared" si="131"/>
        <v>47450.279333010134</v>
      </c>
      <c r="AV237">
        <f t="shared" si="132"/>
        <v>1199.997142857143</v>
      </c>
      <c r="AW237">
        <f t="shared" si="133"/>
        <v>1025.9225278788169</v>
      </c>
      <c r="AX237">
        <f t="shared" si="134"/>
        <v>0.85493747546443188</v>
      </c>
      <c r="AY237">
        <f t="shared" si="135"/>
        <v>0.18842932764635356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1674758741.5999999</v>
      </c>
      <c r="BF237">
        <v>1451.967142857143</v>
      </c>
      <c r="BG237">
        <v>1474.5414285714289</v>
      </c>
      <c r="BH237">
        <v>33.581185714285724</v>
      </c>
      <c r="BI237">
        <v>33.041971428571422</v>
      </c>
      <c r="BJ237">
        <v>1459.024285714286</v>
      </c>
      <c r="BK237">
        <v>33.298442857142852</v>
      </c>
      <c r="BL237">
        <v>650.02585714285726</v>
      </c>
      <c r="BM237">
        <v>101.1524285714286</v>
      </c>
      <c r="BN237">
        <v>0.10003832857142859</v>
      </c>
      <c r="BO237">
        <v>32.302785714285712</v>
      </c>
      <c r="BP237">
        <v>32.055342857142861</v>
      </c>
      <c r="BQ237">
        <v>999.89999999999986</v>
      </c>
      <c r="BR237">
        <v>0</v>
      </c>
      <c r="BS237">
        <v>0</v>
      </c>
      <c r="BT237">
        <v>9001.6071428571431</v>
      </c>
      <c r="BU237">
        <v>0</v>
      </c>
      <c r="BV237">
        <v>192.87685714285709</v>
      </c>
      <c r="BW237">
        <v>-22.575685714285719</v>
      </c>
      <c r="BX237">
        <v>1502.418571428572</v>
      </c>
      <c r="BY237">
        <v>1524.93</v>
      </c>
      <c r="BZ237">
        <v>0.53919885714285709</v>
      </c>
      <c r="CA237">
        <v>1474.5414285714289</v>
      </c>
      <c r="CB237">
        <v>33.041971428571422</v>
      </c>
      <c r="CC237">
        <v>3.3968157142857138</v>
      </c>
      <c r="CD237">
        <v>3.342275714285714</v>
      </c>
      <c r="CE237">
        <v>26.112628571428569</v>
      </c>
      <c r="CF237">
        <v>25.83914285714285</v>
      </c>
      <c r="CG237">
        <v>1199.997142857143</v>
      </c>
      <c r="CH237">
        <v>0.49999900000000003</v>
      </c>
      <c r="CI237">
        <v>0.50000100000000003</v>
      </c>
      <c r="CJ237">
        <v>0</v>
      </c>
      <c r="CK237">
        <v>883.88928571428573</v>
      </c>
      <c r="CL237">
        <v>4.9990899999999998</v>
      </c>
      <c r="CM237">
        <v>9141.2828571428563</v>
      </c>
      <c r="CN237">
        <v>9557.8485714285725</v>
      </c>
      <c r="CO237">
        <v>41.311999999999998</v>
      </c>
      <c r="CP237">
        <v>43</v>
      </c>
      <c r="CQ237">
        <v>42.125</v>
      </c>
      <c r="CR237">
        <v>42</v>
      </c>
      <c r="CS237">
        <v>42.686999999999998</v>
      </c>
      <c r="CT237">
        <v>597.5</v>
      </c>
      <c r="CU237">
        <v>597.49714285714276</v>
      </c>
      <c r="CV237">
        <v>0</v>
      </c>
      <c r="CW237">
        <v>1674758760.4000001</v>
      </c>
      <c r="CX237">
        <v>0</v>
      </c>
      <c r="CY237">
        <v>1674757564.0999999</v>
      </c>
      <c r="CZ237" t="s">
        <v>356</v>
      </c>
      <c r="DA237">
        <v>1674757564.0999999</v>
      </c>
      <c r="DB237">
        <v>1674757561.0999999</v>
      </c>
      <c r="DC237">
        <v>36</v>
      </c>
      <c r="DD237">
        <v>6.9000000000000006E-2</v>
      </c>
      <c r="DE237">
        <v>-3.7999999999999999E-2</v>
      </c>
      <c r="DF237">
        <v>-5.3319999999999999</v>
      </c>
      <c r="DG237">
        <v>0.27300000000000002</v>
      </c>
      <c r="DH237">
        <v>415</v>
      </c>
      <c r="DI237">
        <v>32</v>
      </c>
      <c r="DJ237">
        <v>0.52</v>
      </c>
      <c r="DK237">
        <v>0.2</v>
      </c>
      <c r="DL237">
        <v>-22.434570000000001</v>
      </c>
      <c r="DM237">
        <v>-0.8037230769230066</v>
      </c>
      <c r="DN237">
        <v>9.6551774193952652E-2</v>
      </c>
      <c r="DO237">
        <v>0</v>
      </c>
      <c r="DP237">
        <v>0.53796537499999997</v>
      </c>
      <c r="DQ237">
        <v>1.8598255159472481E-2</v>
      </c>
      <c r="DR237">
        <v>2.677208739410312E-3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3.2982200000000002</v>
      </c>
      <c r="EB237">
        <v>2.6252499999999999</v>
      </c>
      <c r="EC237">
        <v>0.23674000000000001</v>
      </c>
      <c r="ED237">
        <v>0.236707</v>
      </c>
      <c r="EE237">
        <v>0.13830200000000001</v>
      </c>
      <c r="EF237">
        <v>0.13569600000000001</v>
      </c>
      <c r="EG237">
        <v>23089.8</v>
      </c>
      <c r="EH237">
        <v>23487.4</v>
      </c>
      <c r="EI237">
        <v>28146.799999999999</v>
      </c>
      <c r="EJ237">
        <v>29616.3</v>
      </c>
      <c r="EK237">
        <v>33389.599999999999</v>
      </c>
      <c r="EL237">
        <v>35551.699999999997</v>
      </c>
      <c r="EM237">
        <v>39733.1</v>
      </c>
      <c r="EN237">
        <v>42335.4</v>
      </c>
      <c r="EO237">
        <v>2.1124499999999999</v>
      </c>
      <c r="EP237">
        <v>2.2130000000000001</v>
      </c>
      <c r="EQ237">
        <v>0.118308</v>
      </c>
      <c r="ER237">
        <v>0</v>
      </c>
      <c r="ES237">
        <v>30.1373</v>
      </c>
      <c r="ET237">
        <v>999.9</v>
      </c>
      <c r="EU237">
        <v>68</v>
      </c>
      <c r="EV237">
        <v>35.200000000000003</v>
      </c>
      <c r="EW237">
        <v>38.396299999999997</v>
      </c>
      <c r="EX237">
        <v>56.664700000000003</v>
      </c>
      <c r="EY237">
        <v>-3.7339699999999998</v>
      </c>
      <c r="EZ237">
        <v>2</v>
      </c>
      <c r="FA237">
        <v>0.33252500000000002</v>
      </c>
      <c r="FB237">
        <v>-0.44857799999999998</v>
      </c>
      <c r="FC237">
        <v>20.2746</v>
      </c>
      <c r="FD237">
        <v>5.2207299999999996</v>
      </c>
      <c r="FE237">
        <v>12.0046</v>
      </c>
      <c r="FF237">
        <v>4.9870000000000001</v>
      </c>
      <c r="FG237">
        <v>3.2845300000000002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1.8622000000000001</v>
      </c>
      <c r="FN237">
        <v>1.8643099999999999</v>
      </c>
      <c r="FO237">
        <v>1.8603499999999999</v>
      </c>
      <c r="FP237">
        <v>1.8610800000000001</v>
      </c>
      <c r="FQ237">
        <v>1.8602000000000001</v>
      </c>
      <c r="FR237">
        <v>1.86188</v>
      </c>
      <c r="FS237">
        <v>1.8585199999999999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-7.06</v>
      </c>
      <c r="GH237">
        <v>0.28270000000000001</v>
      </c>
      <c r="GI237">
        <v>-3.9704311847748919</v>
      </c>
      <c r="GJ237">
        <v>-4.001498376286535E-3</v>
      </c>
      <c r="GK237">
        <v>2.0240158909263329E-6</v>
      </c>
      <c r="GL237">
        <v>-5.0118485733500383E-10</v>
      </c>
      <c r="GM237">
        <v>-5.8397261604675788E-2</v>
      </c>
      <c r="GN237">
        <v>3.5264372609216709E-3</v>
      </c>
      <c r="GO237">
        <v>5.1992710767976636E-4</v>
      </c>
      <c r="GP237">
        <v>-9.5545545698783704E-6</v>
      </c>
      <c r="GQ237">
        <v>7</v>
      </c>
      <c r="GR237">
        <v>2079</v>
      </c>
      <c r="GS237">
        <v>3</v>
      </c>
      <c r="GT237">
        <v>32</v>
      </c>
      <c r="GU237">
        <v>19.7</v>
      </c>
      <c r="GV237">
        <v>19.7</v>
      </c>
      <c r="GW237">
        <v>3.8171400000000002</v>
      </c>
      <c r="GX237">
        <v>2.5158700000000001</v>
      </c>
      <c r="GY237">
        <v>2.04834</v>
      </c>
      <c r="GZ237">
        <v>2.6171899999999999</v>
      </c>
      <c r="HA237">
        <v>2.1972700000000001</v>
      </c>
      <c r="HB237">
        <v>2.31812</v>
      </c>
      <c r="HC237">
        <v>39.641800000000003</v>
      </c>
      <c r="HD237">
        <v>14.0883</v>
      </c>
      <c r="HE237">
        <v>18</v>
      </c>
      <c r="HF237">
        <v>601.322</v>
      </c>
      <c r="HG237">
        <v>756.30799999999999</v>
      </c>
      <c r="HH237">
        <v>30.999600000000001</v>
      </c>
      <c r="HI237">
        <v>31.6572</v>
      </c>
      <c r="HJ237">
        <v>30.0002</v>
      </c>
      <c r="HK237">
        <v>31.587399999999999</v>
      </c>
      <c r="HL237">
        <v>31.590900000000001</v>
      </c>
      <c r="HM237">
        <v>76.319299999999998</v>
      </c>
      <c r="HN237">
        <v>19.629300000000001</v>
      </c>
      <c r="HO237">
        <v>100</v>
      </c>
      <c r="HP237">
        <v>31</v>
      </c>
      <c r="HQ237">
        <v>1488.31</v>
      </c>
      <c r="HR237">
        <v>32.985399999999998</v>
      </c>
      <c r="HS237">
        <v>99.185400000000001</v>
      </c>
      <c r="HT237">
        <v>98.168999999999997</v>
      </c>
    </row>
    <row r="238" spans="1:228" x14ac:dyDescent="0.2">
      <c r="A238">
        <v>223</v>
      </c>
      <c r="B238">
        <v>1674758747.5999999</v>
      </c>
      <c r="C238">
        <v>890.5</v>
      </c>
      <c r="D238" t="s">
        <v>805</v>
      </c>
      <c r="E238" t="s">
        <v>806</v>
      </c>
      <c r="F238">
        <v>4</v>
      </c>
      <c r="G238">
        <v>1674758745.2874999</v>
      </c>
      <c r="H238">
        <f t="shared" si="102"/>
        <v>6.0666520181866426E-4</v>
      </c>
      <c r="I238">
        <f t="shared" si="103"/>
        <v>0.60666520181866423</v>
      </c>
      <c r="J238">
        <f t="shared" si="104"/>
        <v>13.3066332126169</v>
      </c>
      <c r="K238">
        <f t="shared" si="105"/>
        <v>1458.15625</v>
      </c>
      <c r="L238">
        <f t="shared" si="106"/>
        <v>928.80667459956294</v>
      </c>
      <c r="M238">
        <f t="shared" si="107"/>
        <v>94.041636816545591</v>
      </c>
      <c r="N238">
        <f t="shared" si="108"/>
        <v>147.63825910639142</v>
      </c>
      <c r="O238">
        <f t="shared" si="109"/>
        <v>4.2720180400890019E-2</v>
      </c>
      <c r="P238">
        <f t="shared" si="110"/>
        <v>2.7661728830819547</v>
      </c>
      <c r="Q238">
        <f t="shared" si="111"/>
        <v>4.2357010050631493E-2</v>
      </c>
      <c r="R238">
        <f t="shared" si="112"/>
        <v>2.6505503237999287E-2</v>
      </c>
      <c r="S238">
        <f t="shared" si="113"/>
        <v>226.11685273505356</v>
      </c>
      <c r="T238">
        <f t="shared" si="114"/>
        <v>33.544010568290552</v>
      </c>
      <c r="U238">
        <f t="shared" si="115"/>
        <v>32.062062500000003</v>
      </c>
      <c r="V238">
        <f t="shared" si="116"/>
        <v>4.7918826808630044</v>
      </c>
      <c r="W238">
        <f t="shared" si="117"/>
        <v>69.978679661289164</v>
      </c>
      <c r="X238">
        <f t="shared" si="118"/>
        <v>3.4003811215605504</v>
      </c>
      <c r="Y238">
        <f t="shared" si="119"/>
        <v>4.8591673035545631</v>
      </c>
      <c r="Z238">
        <f t="shared" si="120"/>
        <v>1.391501559302454</v>
      </c>
      <c r="AA238">
        <f t="shared" si="121"/>
        <v>-26.753935400203094</v>
      </c>
      <c r="AB238">
        <f t="shared" si="122"/>
        <v>36.788485283112749</v>
      </c>
      <c r="AC238">
        <f t="shared" si="123"/>
        <v>3.0215873402332156</v>
      </c>
      <c r="AD238">
        <f t="shared" si="124"/>
        <v>239.17298995819644</v>
      </c>
      <c r="AE238">
        <f t="shared" si="125"/>
        <v>23.623544344847193</v>
      </c>
      <c r="AF238">
        <f t="shared" si="126"/>
        <v>0.6039269350181955</v>
      </c>
      <c r="AG238">
        <f t="shared" si="127"/>
        <v>13.3066332126169</v>
      </c>
      <c r="AH238">
        <v>1531.1998486980631</v>
      </c>
      <c r="AI238">
        <v>1511.8851515151509</v>
      </c>
      <c r="AJ238">
        <v>1.6869342650685131</v>
      </c>
      <c r="AK238">
        <v>63.968165495996793</v>
      </c>
      <c r="AL238">
        <f t="shared" si="128"/>
        <v>0.60666520181866423</v>
      </c>
      <c r="AM238">
        <v>33.045041529250483</v>
      </c>
      <c r="AN238">
        <v>33.586176363636362</v>
      </c>
      <c r="AO238">
        <v>7.7083363980293493E-6</v>
      </c>
      <c r="AP238">
        <v>93.478074377991348</v>
      </c>
      <c r="AQ238">
        <v>80</v>
      </c>
      <c r="AR238">
        <v>12</v>
      </c>
      <c r="AS238">
        <f t="shared" si="129"/>
        <v>1</v>
      </c>
      <c r="AT238">
        <f t="shared" si="130"/>
        <v>0</v>
      </c>
      <c r="AU238">
        <f t="shared" si="131"/>
        <v>47403.775280047092</v>
      </c>
      <c r="AV238">
        <f t="shared" si="132"/>
        <v>1200.0062499999999</v>
      </c>
      <c r="AW238">
        <f t="shared" si="133"/>
        <v>1025.9305635932917</v>
      </c>
      <c r="AX238">
        <f t="shared" si="134"/>
        <v>0.85493768352730815</v>
      </c>
      <c r="AY238">
        <f t="shared" si="135"/>
        <v>0.18842972920770501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1674758745.2874999</v>
      </c>
      <c r="BF238">
        <v>1458.15625</v>
      </c>
      <c r="BG238">
        <v>1480.7750000000001</v>
      </c>
      <c r="BH238">
        <v>33.584024999999997</v>
      </c>
      <c r="BI238">
        <v>33.045287500000001</v>
      </c>
      <c r="BJ238">
        <v>1465.2212500000001</v>
      </c>
      <c r="BK238">
        <v>33.301287500000001</v>
      </c>
      <c r="BL238">
        <v>650.01374999999996</v>
      </c>
      <c r="BM238">
        <v>101.15</v>
      </c>
      <c r="BN238">
        <v>9.9958025000000006E-2</v>
      </c>
      <c r="BO238">
        <v>32.308750000000003</v>
      </c>
      <c r="BP238">
        <v>32.062062500000003</v>
      </c>
      <c r="BQ238">
        <v>999.9</v>
      </c>
      <c r="BR238">
        <v>0</v>
      </c>
      <c r="BS238">
        <v>0</v>
      </c>
      <c r="BT238">
        <v>8993.0475000000006</v>
      </c>
      <c r="BU238">
        <v>0</v>
      </c>
      <c r="BV238">
        <v>193.61025000000001</v>
      </c>
      <c r="BW238">
        <v>-22.619949999999999</v>
      </c>
      <c r="BX238">
        <v>1508.8275000000001</v>
      </c>
      <c r="BY238">
        <v>1531.38</v>
      </c>
      <c r="BZ238">
        <v>0.53876637500000002</v>
      </c>
      <c r="CA238">
        <v>1480.7750000000001</v>
      </c>
      <c r="CB238">
        <v>33.045287500000001</v>
      </c>
      <c r="CC238">
        <v>3.3970237499999998</v>
      </c>
      <c r="CD238">
        <v>3.3425275000000001</v>
      </c>
      <c r="CE238">
        <v>26.113700000000001</v>
      </c>
      <c r="CF238">
        <v>25.840412499999999</v>
      </c>
      <c r="CG238">
        <v>1200.0062499999999</v>
      </c>
      <c r="CH238">
        <v>0.49999399999999999</v>
      </c>
      <c r="CI238">
        <v>0.50000599999999995</v>
      </c>
      <c r="CJ238">
        <v>0</v>
      </c>
      <c r="CK238">
        <v>884.73699999999997</v>
      </c>
      <c r="CL238">
        <v>4.9990899999999998</v>
      </c>
      <c r="CM238">
        <v>9149.1287499999999</v>
      </c>
      <c r="CN238">
        <v>9557.8850000000002</v>
      </c>
      <c r="CO238">
        <v>41.311999999999998</v>
      </c>
      <c r="CP238">
        <v>43</v>
      </c>
      <c r="CQ238">
        <v>42.125</v>
      </c>
      <c r="CR238">
        <v>42</v>
      </c>
      <c r="CS238">
        <v>42.686999999999998</v>
      </c>
      <c r="CT238">
        <v>597.49625000000003</v>
      </c>
      <c r="CU238">
        <v>597.51</v>
      </c>
      <c r="CV238">
        <v>0</v>
      </c>
      <c r="CW238">
        <v>1674758764</v>
      </c>
      <c r="CX238">
        <v>0</v>
      </c>
      <c r="CY238">
        <v>1674757564.0999999</v>
      </c>
      <c r="CZ238" t="s">
        <v>356</v>
      </c>
      <c r="DA238">
        <v>1674757564.0999999</v>
      </c>
      <c r="DB238">
        <v>1674757561.0999999</v>
      </c>
      <c r="DC238">
        <v>36</v>
      </c>
      <c r="DD238">
        <v>6.9000000000000006E-2</v>
      </c>
      <c r="DE238">
        <v>-3.7999999999999999E-2</v>
      </c>
      <c r="DF238">
        <v>-5.3319999999999999</v>
      </c>
      <c r="DG238">
        <v>0.27300000000000002</v>
      </c>
      <c r="DH238">
        <v>415</v>
      </c>
      <c r="DI238">
        <v>32</v>
      </c>
      <c r="DJ238">
        <v>0.52</v>
      </c>
      <c r="DK238">
        <v>0.2</v>
      </c>
      <c r="DL238">
        <v>-22.481997499999999</v>
      </c>
      <c r="DM238">
        <v>-0.98620525328329012</v>
      </c>
      <c r="DN238">
        <v>0.1042313088459989</v>
      </c>
      <c r="DO238">
        <v>0</v>
      </c>
      <c r="DP238">
        <v>0.53906182499999988</v>
      </c>
      <c r="DQ238">
        <v>-1.6286116322712331E-3</v>
      </c>
      <c r="DR238">
        <v>1.009296261944433E-3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3.2980900000000002</v>
      </c>
      <c r="EB238">
        <v>2.6251199999999999</v>
      </c>
      <c r="EC238">
        <v>0.23737900000000001</v>
      </c>
      <c r="ED238">
        <v>0.237348</v>
      </c>
      <c r="EE238">
        <v>0.13831199999999999</v>
      </c>
      <c r="EF238">
        <v>0.13569999999999999</v>
      </c>
      <c r="EG238">
        <v>23070</v>
      </c>
      <c r="EH238">
        <v>23468</v>
      </c>
      <c r="EI238">
        <v>28146.400000000001</v>
      </c>
      <c r="EJ238">
        <v>29616.799999999999</v>
      </c>
      <c r="EK238">
        <v>33389.199999999997</v>
      </c>
      <c r="EL238">
        <v>35552.1</v>
      </c>
      <c r="EM238">
        <v>39733</v>
      </c>
      <c r="EN238">
        <v>42336</v>
      </c>
      <c r="EO238">
        <v>2.1122999999999998</v>
      </c>
      <c r="EP238">
        <v>2.2128700000000001</v>
      </c>
      <c r="EQ238">
        <v>0.118412</v>
      </c>
      <c r="ER238">
        <v>0</v>
      </c>
      <c r="ES238">
        <v>30.14</v>
      </c>
      <c r="ET238">
        <v>999.9</v>
      </c>
      <c r="EU238">
        <v>68</v>
      </c>
      <c r="EV238">
        <v>35.200000000000003</v>
      </c>
      <c r="EW238">
        <v>38.396000000000001</v>
      </c>
      <c r="EX238">
        <v>57.174700000000001</v>
      </c>
      <c r="EY238">
        <v>-3.70994</v>
      </c>
      <c r="EZ238">
        <v>2</v>
      </c>
      <c r="FA238">
        <v>0.33262199999999997</v>
      </c>
      <c r="FB238">
        <v>-0.44812400000000002</v>
      </c>
      <c r="FC238">
        <v>20.274699999999999</v>
      </c>
      <c r="FD238">
        <v>5.2208800000000002</v>
      </c>
      <c r="FE238">
        <v>12.004300000000001</v>
      </c>
      <c r="FF238">
        <v>4.9870000000000001</v>
      </c>
      <c r="FG238">
        <v>3.2845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1.8622000000000001</v>
      </c>
      <c r="FN238">
        <v>1.8643000000000001</v>
      </c>
      <c r="FO238">
        <v>1.8603499999999999</v>
      </c>
      <c r="FP238">
        <v>1.8610800000000001</v>
      </c>
      <c r="FQ238">
        <v>1.8602000000000001</v>
      </c>
      <c r="FR238">
        <v>1.86188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-7.07</v>
      </c>
      <c r="GH238">
        <v>0.2828</v>
      </c>
      <c r="GI238">
        <v>-3.9704311847748919</v>
      </c>
      <c r="GJ238">
        <v>-4.001498376286535E-3</v>
      </c>
      <c r="GK238">
        <v>2.0240158909263329E-6</v>
      </c>
      <c r="GL238">
        <v>-5.0118485733500383E-10</v>
      </c>
      <c r="GM238">
        <v>-5.8397261604675788E-2</v>
      </c>
      <c r="GN238">
        <v>3.5264372609216709E-3</v>
      </c>
      <c r="GO238">
        <v>5.1992710767976636E-4</v>
      </c>
      <c r="GP238">
        <v>-9.5545545698783704E-6</v>
      </c>
      <c r="GQ238">
        <v>7</v>
      </c>
      <c r="GR238">
        <v>2079</v>
      </c>
      <c r="GS238">
        <v>3</v>
      </c>
      <c r="GT238">
        <v>32</v>
      </c>
      <c r="GU238">
        <v>19.7</v>
      </c>
      <c r="GV238">
        <v>19.8</v>
      </c>
      <c r="GW238">
        <v>3.8305699999999998</v>
      </c>
      <c r="GX238">
        <v>2.51831</v>
      </c>
      <c r="GY238">
        <v>2.04834</v>
      </c>
      <c r="GZ238">
        <v>2.6171899999999999</v>
      </c>
      <c r="HA238">
        <v>2.1972700000000001</v>
      </c>
      <c r="HB238">
        <v>2.32422</v>
      </c>
      <c r="HC238">
        <v>39.641800000000003</v>
      </c>
      <c r="HD238">
        <v>14.0883</v>
      </c>
      <c r="HE238">
        <v>18</v>
      </c>
      <c r="HF238">
        <v>601.22299999999996</v>
      </c>
      <c r="HG238">
        <v>756.18799999999999</v>
      </c>
      <c r="HH238">
        <v>31</v>
      </c>
      <c r="HI238">
        <v>31.658799999999999</v>
      </c>
      <c r="HJ238">
        <v>30.000299999999999</v>
      </c>
      <c r="HK238">
        <v>31.5885</v>
      </c>
      <c r="HL238">
        <v>31.590900000000001</v>
      </c>
      <c r="HM238">
        <v>76.588700000000003</v>
      </c>
      <c r="HN238">
        <v>19.629300000000001</v>
      </c>
      <c r="HO238">
        <v>100</v>
      </c>
      <c r="HP238">
        <v>31</v>
      </c>
      <c r="HQ238">
        <v>1494.99</v>
      </c>
      <c r="HR238">
        <v>32.984499999999997</v>
      </c>
      <c r="HS238">
        <v>99.184600000000003</v>
      </c>
      <c r="HT238">
        <v>98.170400000000001</v>
      </c>
    </row>
    <row r="239" spans="1:228" x14ac:dyDescent="0.2">
      <c r="A239">
        <v>224</v>
      </c>
      <c r="B239">
        <v>1674758751.5999999</v>
      </c>
      <c r="C239">
        <v>894.5</v>
      </c>
      <c r="D239" t="s">
        <v>807</v>
      </c>
      <c r="E239" t="s">
        <v>808</v>
      </c>
      <c r="F239">
        <v>4</v>
      </c>
      <c r="G239">
        <v>1674758749.5999999</v>
      </c>
      <c r="H239">
        <f t="shared" si="102"/>
        <v>6.0942711152902967E-4</v>
      </c>
      <c r="I239">
        <f t="shared" si="103"/>
        <v>0.60942711152902962</v>
      </c>
      <c r="J239">
        <f t="shared" si="104"/>
        <v>13.218560911224712</v>
      </c>
      <c r="K239">
        <f t="shared" si="105"/>
        <v>1465.281428571428</v>
      </c>
      <c r="L239">
        <f t="shared" si="106"/>
        <v>940.53780385676816</v>
      </c>
      <c r="M239">
        <f t="shared" si="107"/>
        <v>95.229740391320718</v>
      </c>
      <c r="N239">
        <f t="shared" si="108"/>
        <v>148.36019293524384</v>
      </c>
      <c r="O239">
        <f t="shared" si="109"/>
        <v>4.2853804994456603E-2</v>
      </c>
      <c r="P239">
        <f t="shared" si="110"/>
        <v>2.7625405382666459</v>
      </c>
      <c r="Q239">
        <f t="shared" si="111"/>
        <v>4.2487893584435978E-2</v>
      </c>
      <c r="R239">
        <f t="shared" si="112"/>
        <v>2.6587548637014999E-2</v>
      </c>
      <c r="S239">
        <f t="shared" si="113"/>
        <v>226.11413623490728</v>
      </c>
      <c r="T239">
        <f t="shared" si="114"/>
        <v>33.546972395388998</v>
      </c>
      <c r="U239">
        <f t="shared" si="115"/>
        <v>32.070799999999998</v>
      </c>
      <c r="V239">
        <f t="shared" si="116"/>
        <v>4.7942519269221062</v>
      </c>
      <c r="W239">
        <f t="shared" si="117"/>
        <v>69.977146781806283</v>
      </c>
      <c r="X239">
        <f t="shared" si="118"/>
        <v>3.4007359722580617</v>
      </c>
      <c r="Y239">
        <f t="shared" si="119"/>
        <v>4.8597808408247882</v>
      </c>
      <c r="Z239">
        <f t="shared" si="120"/>
        <v>1.3935159546640445</v>
      </c>
      <c r="AA239">
        <f t="shared" si="121"/>
        <v>-26.875735618430209</v>
      </c>
      <c r="AB239">
        <f t="shared" si="122"/>
        <v>35.771839707073603</v>
      </c>
      <c r="AC239">
        <f t="shared" si="123"/>
        <v>2.9421079308176141</v>
      </c>
      <c r="AD239">
        <f t="shared" si="124"/>
        <v>237.9523482543683</v>
      </c>
      <c r="AE239">
        <f t="shared" si="125"/>
        <v>23.62856727018443</v>
      </c>
      <c r="AF239">
        <f t="shared" si="126"/>
        <v>0.60917641965416869</v>
      </c>
      <c r="AG239">
        <f t="shared" si="127"/>
        <v>13.218560911224712</v>
      </c>
      <c r="AH239">
        <v>1538.0371577665339</v>
      </c>
      <c r="AI239">
        <v>1518.75503030303</v>
      </c>
      <c r="AJ239">
        <v>1.7001238734798969</v>
      </c>
      <c r="AK239">
        <v>63.968165495996793</v>
      </c>
      <c r="AL239">
        <f t="shared" si="128"/>
        <v>0.60942711152902962</v>
      </c>
      <c r="AM239">
        <v>33.044798005109612</v>
      </c>
      <c r="AN239">
        <v>33.588421212121197</v>
      </c>
      <c r="AO239">
        <v>2.4689082527414292E-6</v>
      </c>
      <c r="AP239">
        <v>93.478074377991348</v>
      </c>
      <c r="AQ239">
        <v>80</v>
      </c>
      <c r="AR239">
        <v>12</v>
      </c>
      <c r="AS239">
        <f t="shared" si="129"/>
        <v>1</v>
      </c>
      <c r="AT239">
        <f t="shared" si="130"/>
        <v>0</v>
      </c>
      <c r="AU239">
        <f t="shared" si="131"/>
        <v>47303.33705004552</v>
      </c>
      <c r="AV239">
        <f t="shared" si="132"/>
        <v>1199.992857142857</v>
      </c>
      <c r="AW239">
        <f t="shared" si="133"/>
        <v>1025.9190135932161</v>
      </c>
      <c r="AX239">
        <f t="shared" si="134"/>
        <v>0.8549376002419673</v>
      </c>
      <c r="AY239">
        <f t="shared" si="135"/>
        <v>0.18842956846699696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1674758749.5999999</v>
      </c>
      <c r="BF239">
        <v>1465.281428571428</v>
      </c>
      <c r="BG239">
        <v>1487.915714285715</v>
      </c>
      <c r="BH239">
        <v>33.587414285714289</v>
      </c>
      <c r="BI239">
        <v>33.043999999999997</v>
      </c>
      <c r="BJ239">
        <v>1472.3571428571429</v>
      </c>
      <c r="BK239">
        <v>33.304614285714287</v>
      </c>
      <c r="BL239">
        <v>650.01871428571417</v>
      </c>
      <c r="BM239">
        <v>101.1502857142857</v>
      </c>
      <c r="BN239">
        <v>0.1000202285714286</v>
      </c>
      <c r="BO239">
        <v>32.310985714285707</v>
      </c>
      <c r="BP239">
        <v>32.070799999999998</v>
      </c>
      <c r="BQ239">
        <v>999.89999999999986</v>
      </c>
      <c r="BR239">
        <v>0</v>
      </c>
      <c r="BS239">
        <v>0</v>
      </c>
      <c r="BT239">
        <v>8973.75</v>
      </c>
      <c r="BU239">
        <v>0</v>
      </c>
      <c r="BV239">
        <v>194.4112857142857</v>
      </c>
      <c r="BW239">
        <v>-22.631928571428571</v>
      </c>
      <c r="BX239">
        <v>1516.21</v>
      </c>
      <c r="BY239">
        <v>1538.761428571428</v>
      </c>
      <c r="BZ239">
        <v>0.54339385714285715</v>
      </c>
      <c r="CA239">
        <v>1487.915714285715</v>
      </c>
      <c r="CB239">
        <v>33.043999999999997</v>
      </c>
      <c r="CC239">
        <v>3.397372857142857</v>
      </c>
      <c r="CD239">
        <v>3.3424100000000001</v>
      </c>
      <c r="CE239">
        <v>26.11542857142857</v>
      </c>
      <c r="CF239">
        <v>25.839842857142859</v>
      </c>
      <c r="CG239">
        <v>1199.992857142857</v>
      </c>
      <c r="CH239">
        <v>0.49999685714285708</v>
      </c>
      <c r="CI239">
        <v>0.50000314285714287</v>
      </c>
      <c r="CJ239">
        <v>0</v>
      </c>
      <c r="CK239">
        <v>885.6099999999999</v>
      </c>
      <c r="CL239">
        <v>4.9990899999999998</v>
      </c>
      <c r="CM239">
        <v>9158.5314285714285</v>
      </c>
      <c r="CN239">
        <v>9557.795714285714</v>
      </c>
      <c r="CO239">
        <v>41.311999999999998</v>
      </c>
      <c r="CP239">
        <v>43</v>
      </c>
      <c r="CQ239">
        <v>42.125</v>
      </c>
      <c r="CR239">
        <v>42</v>
      </c>
      <c r="CS239">
        <v>42.686999999999998</v>
      </c>
      <c r="CT239">
        <v>597.49285714285713</v>
      </c>
      <c r="CU239">
        <v>597.5</v>
      </c>
      <c r="CV239">
        <v>0</v>
      </c>
      <c r="CW239">
        <v>1674758768.2</v>
      </c>
      <c r="CX239">
        <v>0</v>
      </c>
      <c r="CY239">
        <v>1674757564.0999999</v>
      </c>
      <c r="CZ239" t="s">
        <v>356</v>
      </c>
      <c r="DA239">
        <v>1674757564.0999999</v>
      </c>
      <c r="DB239">
        <v>1674757561.0999999</v>
      </c>
      <c r="DC239">
        <v>36</v>
      </c>
      <c r="DD239">
        <v>6.9000000000000006E-2</v>
      </c>
      <c r="DE239">
        <v>-3.7999999999999999E-2</v>
      </c>
      <c r="DF239">
        <v>-5.3319999999999999</v>
      </c>
      <c r="DG239">
        <v>0.27300000000000002</v>
      </c>
      <c r="DH239">
        <v>415</v>
      </c>
      <c r="DI239">
        <v>32</v>
      </c>
      <c r="DJ239">
        <v>0.52</v>
      </c>
      <c r="DK239">
        <v>0.2</v>
      </c>
      <c r="DL239">
        <v>-22.5358275</v>
      </c>
      <c r="DM239">
        <v>-0.93964165103181607</v>
      </c>
      <c r="DN239">
        <v>0.1011258547244472</v>
      </c>
      <c r="DO239">
        <v>0</v>
      </c>
      <c r="DP239">
        <v>0.53959472499999994</v>
      </c>
      <c r="DQ239">
        <v>6.1657148217627196E-3</v>
      </c>
      <c r="DR239">
        <v>1.4606309935692181E-3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3.2981099999999999</v>
      </c>
      <c r="EB239">
        <v>2.62513</v>
      </c>
      <c r="EC239">
        <v>0.23802400000000001</v>
      </c>
      <c r="ED239">
        <v>0.23798800000000001</v>
      </c>
      <c r="EE239">
        <v>0.138322</v>
      </c>
      <c r="EF239">
        <v>0.13569800000000001</v>
      </c>
      <c r="EG239">
        <v>23050.6</v>
      </c>
      <c r="EH239">
        <v>23448.2</v>
      </c>
      <c r="EI239">
        <v>28146.5</v>
      </c>
      <c r="EJ239">
        <v>29616.7</v>
      </c>
      <c r="EK239">
        <v>33388.6</v>
      </c>
      <c r="EL239">
        <v>35552</v>
      </c>
      <c r="EM239">
        <v>39732.699999999997</v>
      </c>
      <c r="EN239">
        <v>42335.7</v>
      </c>
      <c r="EO239">
        <v>2.1126200000000002</v>
      </c>
      <c r="EP239">
        <v>2.2128299999999999</v>
      </c>
      <c r="EQ239">
        <v>0.118963</v>
      </c>
      <c r="ER239">
        <v>0</v>
      </c>
      <c r="ES239">
        <v>30.1434</v>
      </c>
      <c r="ET239">
        <v>999.9</v>
      </c>
      <c r="EU239">
        <v>68</v>
      </c>
      <c r="EV239">
        <v>35.200000000000003</v>
      </c>
      <c r="EW239">
        <v>38.395299999999999</v>
      </c>
      <c r="EX239">
        <v>56.634700000000002</v>
      </c>
      <c r="EY239">
        <v>-3.6979099999999998</v>
      </c>
      <c r="EZ239">
        <v>2</v>
      </c>
      <c r="FA239">
        <v>0.33277899999999999</v>
      </c>
      <c r="FB239">
        <v>-0.44587100000000002</v>
      </c>
      <c r="FC239">
        <v>20.2746</v>
      </c>
      <c r="FD239">
        <v>5.22058</v>
      </c>
      <c r="FE239">
        <v>12.004300000000001</v>
      </c>
      <c r="FF239">
        <v>4.98705</v>
      </c>
      <c r="FG239">
        <v>3.2845</v>
      </c>
      <c r="FH239">
        <v>9999</v>
      </c>
      <c r="FI239">
        <v>9999</v>
      </c>
      <c r="FJ239">
        <v>9999</v>
      </c>
      <c r="FK239">
        <v>999.9</v>
      </c>
      <c r="FL239">
        <v>1.8658300000000001</v>
      </c>
      <c r="FM239">
        <v>1.86219</v>
      </c>
      <c r="FN239">
        <v>1.86429</v>
      </c>
      <c r="FO239">
        <v>1.8603499999999999</v>
      </c>
      <c r="FP239">
        <v>1.8610899999999999</v>
      </c>
      <c r="FQ239">
        <v>1.8602000000000001</v>
      </c>
      <c r="FR239">
        <v>1.86188</v>
      </c>
      <c r="FS239">
        <v>1.8585100000000001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-7.08</v>
      </c>
      <c r="GH239">
        <v>0.2828</v>
      </c>
      <c r="GI239">
        <v>-3.9704311847748919</v>
      </c>
      <c r="GJ239">
        <v>-4.001498376286535E-3</v>
      </c>
      <c r="GK239">
        <v>2.0240158909263329E-6</v>
      </c>
      <c r="GL239">
        <v>-5.0118485733500383E-10</v>
      </c>
      <c r="GM239">
        <v>-5.8397261604675788E-2</v>
      </c>
      <c r="GN239">
        <v>3.5264372609216709E-3</v>
      </c>
      <c r="GO239">
        <v>5.1992710767976636E-4</v>
      </c>
      <c r="GP239">
        <v>-9.5545545698783704E-6</v>
      </c>
      <c r="GQ239">
        <v>7</v>
      </c>
      <c r="GR239">
        <v>2079</v>
      </c>
      <c r="GS239">
        <v>3</v>
      </c>
      <c r="GT239">
        <v>32</v>
      </c>
      <c r="GU239">
        <v>19.8</v>
      </c>
      <c r="GV239">
        <v>19.8</v>
      </c>
      <c r="GW239">
        <v>3.8439899999999998</v>
      </c>
      <c r="GX239">
        <v>2.51831</v>
      </c>
      <c r="GY239">
        <v>2.04834</v>
      </c>
      <c r="GZ239">
        <v>2.6171899999999999</v>
      </c>
      <c r="HA239">
        <v>2.1972700000000001</v>
      </c>
      <c r="HB239">
        <v>2.3132299999999999</v>
      </c>
      <c r="HC239">
        <v>39.641800000000003</v>
      </c>
      <c r="HD239">
        <v>14.0883</v>
      </c>
      <c r="HE239">
        <v>18</v>
      </c>
      <c r="HF239">
        <v>601.46199999999999</v>
      </c>
      <c r="HG239">
        <v>756.149</v>
      </c>
      <c r="HH239">
        <v>31.000299999999999</v>
      </c>
      <c r="HI239">
        <v>31.6599</v>
      </c>
      <c r="HJ239">
        <v>30.000299999999999</v>
      </c>
      <c r="HK239">
        <v>31.5885</v>
      </c>
      <c r="HL239">
        <v>31.591699999999999</v>
      </c>
      <c r="HM239">
        <v>76.855699999999999</v>
      </c>
      <c r="HN239">
        <v>19.629300000000001</v>
      </c>
      <c r="HO239">
        <v>100</v>
      </c>
      <c r="HP239">
        <v>31</v>
      </c>
      <c r="HQ239">
        <v>1501.67</v>
      </c>
      <c r="HR239">
        <v>32.974699999999999</v>
      </c>
      <c r="HS239">
        <v>99.184399999999997</v>
      </c>
      <c r="HT239">
        <v>98.169899999999998</v>
      </c>
    </row>
    <row r="240" spans="1:228" x14ac:dyDescent="0.2">
      <c r="A240">
        <v>225</v>
      </c>
      <c r="B240">
        <v>1674758755.5999999</v>
      </c>
      <c r="C240">
        <v>898.5</v>
      </c>
      <c r="D240" t="s">
        <v>809</v>
      </c>
      <c r="E240" t="s">
        <v>810</v>
      </c>
      <c r="F240">
        <v>4</v>
      </c>
      <c r="G240">
        <v>1674758753.2874999</v>
      </c>
      <c r="H240">
        <f t="shared" si="102"/>
        <v>6.1050619138516523E-4</v>
      </c>
      <c r="I240">
        <f t="shared" si="103"/>
        <v>0.61050619138516526</v>
      </c>
      <c r="J240">
        <f t="shared" si="104"/>
        <v>13.082783578811881</v>
      </c>
      <c r="K240">
        <f t="shared" si="105"/>
        <v>1471.3475000000001</v>
      </c>
      <c r="L240">
        <f t="shared" si="106"/>
        <v>952.02595434270722</v>
      </c>
      <c r="M240">
        <f t="shared" si="107"/>
        <v>96.393498314529154</v>
      </c>
      <c r="N240">
        <f t="shared" si="108"/>
        <v>148.97527962801925</v>
      </c>
      <c r="O240">
        <f t="shared" si="109"/>
        <v>4.2899828904325567E-2</v>
      </c>
      <c r="P240">
        <f t="shared" si="110"/>
        <v>2.7712640410900984</v>
      </c>
      <c r="Q240">
        <f t="shared" si="111"/>
        <v>4.2534278423822104E-2</v>
      </c>
      <c r="R240">
        <f t="shared" si="112"/>
        <v>2.6616507524782909E-2</v>
      </c>
      <c r="S240">
        <f t="shared" si="113"/>
        <v>226.11558336016265</v>
      </c>
      <c r="T240">
        <f t="shared" si="114"/>
        <v>33.550036842602147</v>
      </c>
      <c r="U240">
        <f t="shared" si="115"/>
        <v>32.074737499999998</v>
      </c>
      <c r="V240">
        <f t="shared" si="116"/>
        <v>4.7953199461872256</v>
      </c>
      <c r="W240">
        <f t="shared" si="117"/>
        <v>69.952206472944027</v>
      </c>
      <c r="X240">
        <f t="shared" si="118"/>
        <v>3.4008587411469771</v>
      </c>
      <c r="Y240">
        <f t="shared" si="119"/>
        <v>4.8616890197199911</v>
      </c>
      <c r="Z240">
        <f t="shared" si="120"/>
        <v>1.3944612050402485</v>
      </c>
      <c r="AA240">
        <f t="shared" si="121"/>
        <v>-26.923323040085787</v>
      </c>
      <c r="AB240">
        <f t="shared" si="122"/>
        <v>36.335146914326501</v>
      </c>
      <c r="AC240">
        <f t="shared" si="123"/>
        <v>2.9791902874330143</v>
      </c>
      <c r="AD240">
        <f t="shared" si="124"/>
        <v>238.5065975218364</v>
      </c>
      <c r="AE240">
        <f t="shared" si="125"/>
        <v>23.795199009163383</v>
      </c>
      <c r="AF240">
        <f t="shared" si="126"/>
        <v>0.61029051915911636</v>
      </c>
      <c r="AG240">
        <f t="shared" si="127"/>
        <v>13.082783578811881</v>
      </c>
      <c r="AH240">
        <v>1545.017821420023</v>
      </c>
      <c r="AI240">
        <v>1525.6607272727269</v>
      </c>
      <c r="AJ240">
        <v>1.7521849895432919</v>
      </c>
      <c r="AK240">
        <v>63.968165495996793</v>
      </c>
      <c r="AL240">
        <f t="shared" si="128"/>
        <v>0.61050619138516526</v>
      </c>
      <c r="AM240">
        <v>33.043623945252783</v>
      </c>
      <c r="AN240">
        <v>33.588252727272717</v>
      </c>
      <c r="AO240">
        <v>-1.9709092801592992E-6</v>
      </c>
      <c r="AP240">
        <v>93.478074377991348</v>
      </c>
      <c r="AQ240">
        <v>80</v>
      </c>
      <c r="AR240">
        <v>12</v>
      </c>
      <c r="AS240">
        <f t="shared" si="129"/>
        <v>1</v>
      </c>
      <c r="AT240">
        <f t="shared" si="130"/>
        <v>0</v>
      </c>
      <c r="AU240">
        <f t="shared" si="131"/>
        <v>47542.760756935932</v>
      </c>
      <c r="AV240">
        <f t="shared" si="132"/>
        <v>1199.99875</v>
      </c>
      <c r="AW240">
        <f t="shared" si="133"/>
        <v>1025.9242260933486</v>
      </c>
      <c r="AX240">
        <f t="shared" si="134"/>
        <v>0.85493774563794211</v>
      </c>
      <c r="AY240">
        <f t="shared" si="135"/>
        <v>0.18842984908122834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1674758753.2874999</v>
      </c>
      <c r="BF240">
        <v>1471.3475000000001</v>
      </c>
      <c r="BG240">
        <v>1494.1412499999999</v>
      </c>
      <c r="BH240">
        <v>33.588425000000001</v>
      </c>
      <c r="BI240">
        <v>33.043999999999997</v>
      </c>
      <c r="BJ240">
        <v>1478.43</v>
      </c>
      <c r="BK240">
        <v>33.305624999999999</v>
      </c>
      <c r="BL240">
        <v>649.99787500000002</v>
      </c>
      <c r="BM240">
        <v>101.15112499999999</v>
      </c>
      <c r="BN240">
        <v>9.9789299999999997E-2</v>
      </c>
      <c r="BO240">
        <v>32.317937499999999</v>
      </c>
      <c r="BP240">
        <v>32.074737499999998</v>
      </c>
      <c r="BQ240">
        <v>999.9</v>
      </c>
      <c r="BR240">
        <v>0</v>
      </c>
      <c r="BS240">
        <v>0</v>
      </c>
      <c r="BT240">
        <v>9020</v>
      </c>
      <c r="BU240">
        <v>0</v>
      </c>
      <c r="BV240">
        <v>195.06925000000001</v>
      </c>
      <c r="BW240">
        <v>-22.793212499999999</v>
      </c>
      <c r="BX240">
        <v>1522.4862499999999</v>
      </c>
      <c r="BY240">
        <v>1545.2025000000001</v>
      </c>
      <c r="BZ240">
        <v>0.54440187500000004</v>
      </c>
      <c r="CA240">
        <v>1494.1412499999999</v>
      </c>
      <c r="CB240">
        <v>33.043999999999997</v>
      </c>
      <c r="CC240">
        <v>3.39751</v>
      </c>
      <c r="CD240">
        <v>3.3424425000000002</v>
      </c>
      <c r="CE240">
        <v>26.1161125</v>
      </c>
      <c r="CF240">
        <v>25.839987499999999</v>
      </c>
      <c r="CG240">
        <v>1199.99875</v>
      </c>
      <c r="CH240">
        <v>0.49999387499999998</v>
      </c>
      <c r="CI240">
        <v>0.50000612500000008</v>
      </c>
      <c r="CJ240">
        <v>0</v>
      </c>
      <c r="CK240">
        <v>886.41550000000007</v>
      </c>
      <c r="CL240">
        <v>4.9990899999999998</v>
      </c>
      <c r="CM240">
        <v>9165.9825000000019</v>
      </c>
      <c r="CN240">
        <v>9557.8012500000004</v>
      </c>
      <c r="CO240">
        <v>41.311999999999998</v>
      </c>
      <c r="CP240">
        <v>43</v>
      </c>
      <c r="CQ240">
        <v>42.125</v>
      </c>
      <c r="CR240">
        <v>42</v>
      </c>
      <c r="CS240">
        <v>42.686999999999998</v>
      </c>
      <c r="CT240">
        <v>597.49</v>
      </c>
      <c r="CU240">
        <v>597.50874999999996</v>
      </c>
      <c r="CV240">
        <v>0</v>
      </c>
      <c r="CW240">
        <v>1674758772.4000001</v>
      </c>
      <c r="CX240">
        <v>0</v>
      </c>
      <c r="CY240">
        <v>1674757564.0999999</v>
      </c>
      <c r="CZ240" t="s">
        <v>356</v>
      </c>
      <c r="DA240">
        <v>1674757564.0999999</v>
      </c>
      <c r="DB240">
        <v>1674757561.0999999</v>
      </c>
      <c r="DC240">
        <v>36</v>
      </c>
      <c r="DD240">
        <v>6.9000000000000006E-2</v>
      </c>
      <c r="DE240">
        <v>-3.7999999999999999E-2</v>
      </c>
      <c r="DF240">
        <v>-5.3319999999999999</v>
      </c>
      <c r="DG240">
        <v>0.27300000000000002</v>
      </c>
      <c r="DH240">
        <v>415</v>
      </c>
      <c r="DI240">
        <v>32</v>
      </c>
      <c r="DJ240">
        <v>0.52</v>
      </c>
      <c r="DK240">
        <v>0.2</v>
      </c>
      <c r="DL240">
        <v>-22.614654999999999</v>
      </c>
      <c r="DM240">
        <v>-0.87033320825515503</v>
      </c>
      <c r="DN240">
        <v>9.4657920825465328E-2</v>
      </c>
      <c r="DO240">
        <v>0</v>
      </c>
      <c r="DP240">
        <v>0.54066104999999998</v>
      </c>
      <c r="DQ240">
        <v>2.076664165103163E-2</v>
      </c>
      <c r="DR240">
        <v>2.5079135745675191E-3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3.29813</v>
      </c>
      <c r="EB240">
        <v>2.62534</v>
      </c>
      <c r="EC240">
        <v>0.23866899999999999</v>
      </c>
      <c r="ED240">
        <v>0.23863300000000001</v>
      </c>
      <c r="EE240">
        <v>0.138323</v>
      </c>
      <c r="EF240">
        <v>0.13569899999999999</v>
      </c>
      <c r="EG240">
        <v>23030.9</v>
      </c>
      <c r="EH240">
        <v>23427.8</v>
      </c>
      <c r="EI240">
        <v>28146.400000000001</v>
      </c>
      <c r="EJ240">
        <v>29616.1</v>
      </c>
      <c r="EK240">
        <v>33388.699999999997</v>
      </c>
      <c r="EL240">
        <v>35551.4</v>
      </c>
      <c r="EM240">
        <v>39732.800000000003</v>
      </c>
      <c r="EN240">
        <v>42335</v>
      </c>
      <c r="EO240">
        <v>2.1122000000000001</v>
      </c>
      <c r="EP240">
        <v>2.21292</v>
      </c>
      <c r="EQ240">
        <v>0.118658</v>
      </c>
      <c r="ER240">
        <v>0</v>
      </c>
      <c r="ES240">
        <v>30.148599999999998</v>
      </c>
      <c r="ET240">
        <v>999.9</v>
      </c>
      <c r="EU240">
        <v>68</v>
      </c>
      <c r="EV240">
        <v>35.200000000000003</v>
      </c>
      <c r="EW240">
        <v>38.397599999999997</v>
      </c>
      <c r="EX240">
        <v>56.7547</v>
      </c>
      <c r="EY240">
        <v>-3.71394</v>
      </c>
      <c r="EZ240">
        <v>2</v>
      </c>
      <c r="FA240">
        <v>0.332729</v>
      </c>
      <c r="FB240">
        <v>-0.44246999999999997</v>
      </c>
      <c r="FC240">
        <v>20.2744</v>
      </c>
      <c r="FD240">
        <v>5.2207299999999996</v>
      </c>
      <c r="FE240">
        <v>12.004</v>
      </c>
      <c r="FF240">
        <v>4.9870000000000001</v>
      </c>
      <c r="FG240">
        <v>3.2845</v>
      </c>
      <c r="FH240">
        <v>9999</v>
      </c>
      <c r="FI240">
        <v>9999</v>
      </c>
      <c r="FJ240">
        <v>9999</v>
      </c>
      <c r="FK240">
        <v>999.9</v>
      </c>
      <c r="FL240">
        <v>1.8658300000000001</v>
      </c>
      <c r="FM240">
        <v>1.86219</v>
      </c>
      <c r="FN240">
        <v>1.86429</v>
      </c>
      <c r="FO240">
        <v>1.8603499999999999</v>
      </c>
      <c r="FP240">
        <v>1.8610800000000001</v>
      </c>
      <c r="FQ240">
        <v>1.8602000000000001</v>
      </c>
      <c r="FR240">
        <v>1.86188</v>
      </c>
      <c r="FS240">
        <v>1.8585100000000001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-7.09</v>
      </c>
      <c r="GH240">
        <v>0.28289999999999998</v>
      </c>
      <c r="GI240">
        <v>-3.9704311847748919</v>
      </c>
      <c r="GJ240">
        <v>-4.001498376286535E-3</v>
      </c>
      <c r="GK240">
        <v>2.0240158909263329E-6</v>
      </c>
      <c r="GL240">
        <v>-5.0118485733500383E-10</v>
      </c>
      <c r="GM240">
        <v>-5.8397261604675788E-2</v>
      </c>
      <c r="GN240">
        <v>3.5264372609216709E-3</v>
      </c>
      <c r="GO240">
        <v>5.1992710767976636E-4</v>
      </c>
      <c r="GP240">
        <v>-9.5545545698783704E-6</v>
      </c>
      <c r="GQ240">
        <v>7</v>
      </c>
      <c r="GR240">
        <v>2079</v>
      </c>
      <c r="GS240">
        <v>3</v>
      </c>
      <c r="GT240">
        <v>32</v>
      </c>
      <c r="GU240">
        <v>19.899999999999999</v>
      </c>
      <c r="GV240">
        <v>19.899999999999999</v>
      </c>
      <c r="GW240">
        <v>3.8574199999999998</v>
      </c>
      <c r="GX240">
        <v>2.51709</v>
      </c>
      <c r="GY240">
        <v>2.04834</v>
      </c>
      <c r="GZ240">
        <v>2.6171899999999999</v>
      </c>
      <c r="HA240">
        <v>2.1972700000000001</v>
      </c>
      <c r="HB240">
        <v>2.2936999999999999</v>
      </c>
      <c r="HC240">
        <v>39.641800000000003</v>
      </c>
      <c r="HD240">
        <v>14.079499999999999</v>
      </c>
      <c r="HE240">
        <v>18</v>
      </c>
      <c r="HF240">
        <v>601.15800000000002</v>
      </c>
      <c r="HG240">
        <v>756.27099999999996</v>
      </c>
      <c r="HH240">
        <v>31.000699999999998</v>
      </c>
      <c r="HI240">
        <v>31.6602</v>
      </c>
      <c r="HJ240">
        <v>30.0002</v>
      </c>
      <c r="HK240">
        <v>31.589500000000001</v>
      </c>
      <c r="HL240">
        <v>31.593599999999999</v>
      </c>
      <c r="HM240">
        <v>77.123000000000005</v>
      </c>
      <c r="HN240">
        <v>19.629300000000001</v>
      </c>
      <c r="HO240">
        <v>100</v>
      </c>
      <c r="HP240">
        <v>31</v>
      </c>
      <c r="HQ240">
        <v>1508.35</v>
      </c>
      <c r="HR240">
        <v>32.969200000000001</v>
      </c>
      <c r="HS240">
        <v>99.184399999999997</v>
      </c>
      <c r="HT240">
        <v>98.168199999999999</v>
      </c>
    </row>
    <row r="241" spans="1:228" x14ac:dyDescent="0.2">
      <c r="A241">
        <v>226</v>
      </c>
      <c r="B241">
        <v>1674758759.5999999</v>
      </c>
      <c r="C241">
        <v>902.5</v>
      </c>
      <c r="D241" t="s">
        <v>811</v>
      </c>
      <c r="E241" t="s">
        <v>812</v>
      </c>
      <c r="F241">
        <v>4</v>
      </c>
      <c r="G241">
        <v>1674758757.5999999</v>
      </c>
      <c r="H241">
        <f t="shared" si="102"/>
        <v>6.0741554293509221E-4</v>
      </c>
      <c r="I241">
        <f t="shared" si="103"/>
        <v>0.60741554293509226</v>
      </c>
      <c r="J241">
        <f t="shared" si="104"/>
        <v>13.279175552692616</v>
      </c>
      <c r="K241">
        <f t="shared" si="105"/>
        <v>1478.6528571428571</v>
      </c>
      <c r="L241">
        <f t="shared" si="106"/>
        <v>948.86452428304767</v>
      </c>
      <c r="M241">
        <f t="shared" si="107"/>
        <v>96.072806519304052</v>
      </c>
      <c r="N241">
        <f t="shared" si="108"/>
        <v>149.71402789122047</v>
      </c>
      <c r="O241">
        <f t="shared" si="109"/>
        <v>4.2641075665358734E-2</v>
      </c>
      <c r="P241">
        <f t="shared" si="110"/>
        <v>2.764493184499921</v>
      </c>
      <c r="Q241">
        <f t="shared" si="111"/>
        <v>4.2279025050820991E-2</v>
      </c>
      <c r="R241">
        <f t="shared" si="112"/>
        <v>2.6456663118916177E-2</v>
      </c>
      <c r="S241">
        <f t="shared" si="113"/>
        <v>226.11548194960113</v>
      </c>
      <c r="T241">
        <f t="shared" si="114"/>
        <v>33.558613070918888</v>
      </c>
      <c r="U241">
        <f t="shared" si="115"/>
        <v>32.079842857142857</v>
      </c>
      <c r="V241">
        <f t="shared" si="116"/>
        <v>4.7967050468815442</v>
      </c>
      <c r="W241">
        <f t="shared" si="117"/>
        <v>69.934469205842817</v>
      </c>
      <c r="X241">
        <f t="shared" si="118"/>
        <v>3.4009465545342001</v>
      </c>
      <c r="Y241">
        <f t="shared" si="119"/>
        <v>4.8630476403902714</v>
      </c>
      <c r="Z241">
        <f t="shared" si="120"/>
        <v>1.3957584923473441</v>
      </c>
      <c r="AA241">
        <f t="shared" si="121"/>
        <v>-26.787025443437567</v>
      </c>
      <c r="AB241">
        <f t="shared" si="122"/>
        <v>36.22295104574669</v>
      </c>
      <c r="AC241">
        <f t="shared" si="123"/>
        <v>2.9774124080962072</v>
      </c>
      <c r="AD241">
        <f t="shared" si="124"/>
        <v>238.52881996000647</v>
      </c>
      <c r="AE241">
        <f t="shared" si="125"/>
        <v>23.76844789315906</v>
      </c>
      <c r="AF241">
        <f t="shared" si="126"/>
        <v>0.60797341575250741</v>
      </c>
      <c r="AG241">
        <f t="shared" si="127"/>
        <v>13.279175552692616</v>
      </c>
      <c r="AH241">
        <v>1551.994156925213</v>
      </c>
      <c r="AI241">
        <v>1532.603454545455</v>
      </c>
      <c r="AJ241">
        <v>1.712961792508636</v>
      </c>
      <c r="AK241">
        <v>63.968165495996793</v>
      </c>
      <c r="AL241">
        <f t="shared" si="128"/>
        <v>0.60741554293509226</v>
      </c>
      <c r="AM241">
        <v>33.046225660468338</v>
      </c>
      <c r="AN241">
        <v>33.58798484848483</v>
      </c>
      <c r="AO241">
        <v>1.7658090024568101E-5</v>
      </c>
      <c r="AP241">
        <v>93.478074377991348</v>
      </c>
      <c r="AQ241">
        <v>80</v>
      </c>
      <c r="AR241">
        <v>12</v>
      </c>
      <c r="AS241">
        <f t="shared" si="129"/>
        <v>1</v>
      </c>
      <c r="AT241">
        <f t="shared" si="130"/>
        <v>0</v>
      </c>
      <c r="AU241">
        <f t="shared" si="131"/>
        <v>47355.290090168484</v>
      </c>
      <c r="AV241">
        <f t="shared" si="132"/>
        <v>1199.997142857143</v>
      </c>
      <c r="AW241">
        <f t="shared" si="133"/>
        <v>1025.9229564505706</v>
      </c>
      <c r="AX241">
        <f t="shared" si="134"/>
        <v>0.85493783260841028</v>
      </c>
      <c r="AY241">
        <f t="shared" si="135"/>
        <v>0.18843001693423173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1674758757.5999999</v>
      </c>
      <c r="BF241">
        <v>1478.6528571428571</v>
      </c>
      <c r="BG241">
        <v>1501.4228571428571</v>
      </c>
      <c r="BH241">
        <v>33.589500000000001</v>
      </c>
      <c r="BI241">
        <v>33.047142857142852</v>
      </c>
      <c r="BJ241">
        <v>1485.742857142857</v>
      </c>
      <c r="BK241">
        <v>33.306699999999999</v>
      </c>
      <c r="BL241">
        <v>649.99814285714285</v>
      </c>
      <c r="BM241">
        <v>101.1502857142857</v>
      </c>
      <c r="BN241">
        <v>0.1000024571428572</v>
      </c>
      <c r="BO241">
        <v>32.322885714285718</v>
      </c>
      <c r="BP241">
        <v>32.079842857142857</v>
      </c>
      <c r="BQ241">
        <v>999.89999999999986</v>
      </c>
      <c r="BR241">
        <v>0</v>
      </c>
      <c r="BS241">
        <v>0</v>
      </c>
      <c r="BT241">
        <v>8984.1071428571431</v>
      </c>
      <c r="BU241">
        <v>0</v>
      </c>
      <c r="BV241">
        <v>195.83114285714291</v>
      </c>
      <c r="BW241">
        <v>-22.76922857142857</v>
      </c>
      <c r="BX241">
        <v>1530.045714285714</v>
      </c>
      <c r="BY241">
        <v>1552.737142857143</v>
      </c>
      <c r="BZ241">
        <v>0.54235999999999995</v>
      </c>
      <c r="CA241">
        <v>1501.4228571428571</v>
      </c>
      <c r="CB241">
        <v>33.047142857142852</v>
      </c>
      <c r="CC241">
        <v>3.3975814285714279</v>
      </c>
      <c r="CD241">
        <v>3.3427214285714291</v>
      </c>
      <c r="CE241">
        <v>26.11644285714285</v>
      </c>
      <c r="CF241">
        <v>25.84138571428571</v>
      </c>
      <c r="CG241">
        <v>1199.997142857143</v>
      </c>
      <c r="CH241">
        <v>0.49999100000000002</v>
      </c>
      <c r="CI241">
        <v>0.50000900000000004</v>
      </c>
      <c r="CJ241">
        <v>0</v>
      </c>
      <c r="CK241">
        <v>886.99985714285708</v>
      </c>
      <c r="CL241">
        <v>4.9990899999999998</v>
      </c>
      <c r="CM241">
        <v>9174.8771428571436</v>
      </c>
      <c r="CN241">
        <v>9557.7885714285712</v>
      </c>
      <c r="CO241">
        <v>41.311999999999998</v>
      </c>
      <c r="CP241">
        <v>43</v>
      </c>
      <c r="CQ241">
        <v>42.125</v>
      </c>
      <c r="CR241">
        <v>42</v>
      </c>
      <c r="CS241">
        <v>42.686999999999998</v>
      </c>
      <c r="CT241">
        <v>597.48571428571427</v>
      </c>
      <c r="CU241">
        <v>597.51142857142861</v>
      </c>
      <c r="CV241">
        <v>0</v>
      </c>
      <c r="CW241">
        <v>1674758776.5999999</v>
      </c>
      <c r="CX241">
        <v>0</v>
      </c>
      <c r="CY241">
        <v>1674757564.0999999</v>
      </c>
      <c r="CZ241" t="s">
        <v>356</v>
      </c>
      <c r="DA241">
        <v>1674757564.0999999</v>
      </c>
      <c r="DB241">
        <v>1674757561.0999999</v>
      </c>
      <c r="DC241">
        <v>36</v>
      </c>
      <c r="DD241">
        <v>6.9000000000000006E-2</v>
      </c>
      <c r="DE241">
        <v>-3.7999999999999999E-2</v>
      </c>
      <c r="DF241">
        <v>-5.3319999999999999</v>
      </c>
      <c r="DG241">
        <v>0.27300000000000002</v>
      </c>
      <c r="DH241">
        <v>415</v>
      </c>
      <c r="DI241">
        <v>32</v>
      </c>
      <c r="DJ241">
        <v>0.52</v>
      </c>
      <c r="DK241">
        <v>0.2</v>
      </c>
      <c r="DL241">
        <v>-22.663920000000001</v>
      </c>
      <c r="DM241">
        <v>-0.84391294559099239</v>
      </c>
      <c r="DN241">
        <v>9.3770582273973502E-2</v>
      </c>
      <c r="DO241">
        <v>0</v>
      </c>
      <c r="DP241">
        <v>0.54155114999999998</v>
      </c>
      <c r="DQ241">
        <v>2.1333433395870911E-2</v>
      </c>
      <c r="DR241">
        <v>2.5524356461035431E-3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3.2979400000000001</v>
      </c>
      <c r="EB241">
        <v>2.62507</v>
      </c>
      <c r="EC241">
        <v>0.239315</v>
      </c>
      <c r="ED241">
        <v>0.23927399999999999</v>
      </c>
      <c r="EE241">
        <v>0.13831299999999999</v>
      </c>
      <c r="EF241">
        <v>0.135709</v>
      </c>
      <c r="EG241">
        <v>23011.4</v>
      </c>
      <c r="EH241">
        <v>23408.3</v>
      </c>
      <c r="EI241">
        <v>28146.6</v>
      </c>
      <c r="EJ241">
        <v>29616.400000000001</v>
      </c>
      <c r="EK241">
        <v>33388.800000000003</v>
      </c>
      <c r="EL241">
        <v>35551.300000000003</v>
      </c>
      <c r="EM241">
        <v>39732.400000000001</v>
      </c>
      <c r="EN241">
        <v>42335.4</v>
      </c>
      <c r="EO241">
        <v>2.1118999999999999</v>
      </c>
      <c r="EP241">
        <v>2.2130800000000002</v>
      </c>
      <c r="EQ241">
        <v>0.11856899999999999</v>
      </c>
      <c r="ER241">
        <v>0</v>
      </c>
      <c r="ES241">
        <v>30.1538</v>
      </c>
      <c r="ET241">
        <v>999.9</v>
      </c>
      <c r="EU241">
        <v>68</v>
      </c>
      <c r="EV241">
        <v>35.200000000000003</v>
      </c>
      <c r="EW241">
        <v>38.392200000000003</v>
      </c>
      <c r="EX241">
        <v>57.084699999999998</v>
      </c>
      <c r="EY241">
        <v>-3.6257999999999999</v>
      </c>
      <c r="EZ241">
        <v>2</v>
      </c>
      <c r="FA241">
        <v>0.33300800000000003</v>
      </c>
      <c r="FB241">
        <v>-0.43950699999999998</v>
      </c>
      <c r="FC241">
        <v>20.2745</v>
      </c>
      <c r="FD241">
        <v>5.2204300000000003</v>
      </c>
      <c r="FE241">
        <v>12.0044</v>
      </c>
      <c r="FF241">
        <v>4.9865000000000004</v>
      </c>
      <c r="FG241">
        <v>3.2845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1.8622099999999999</v>
      </c>
      <c r="FN241">
        <v>1.8643000000000001</v>
      </c>
      <c r="FO241">
        <v>1.8603499999999999</v>
      </c>
      <c r="FP241">
        <v>1.8611</v>
      </c>
      <c r="FQ241">
        <v>1.8602000000000001</v>
      </c>
      <c r="FR241">
        <v>1.86188</v>
      </c>
      <c r="FS241">
        <v>1.8585199999999999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-7.1</v>
      </c>
      <c r="GH241">
        <v>0.28270000000000001</v>
      </c>
      <c r="GI241">
        <v>-3.9704311847748919</v>
      </c>
      <c r="GJ241">
        <v>-4.001498376286535E-3</v>
      </c>
      <c r="GK241">
        <v>2.0240158909263329E-6</v>
      </c>
      <c r="GL241">
        <v>-5.0118485733500383E-10</v>
      </c>
      <c r="GM241">
        <v>-5.8397261604675788E-2</v>
      </c>
      <c r="GN241">
        <v>3.5264372609216709E-3</v>
      </c>
      <c r="GO241">
        <v>5.1992710767976636E-4</v>
      </c>
      <c r="GP241">
        <v>-9.5545545698783704E-6</v>
      </c>
      <c r="GQ241">
        <v>7</v>
      </c>
      <c r="GR241">
        <v>2079</v>
      </c>
      <c r="GS241">
        <v>3</v>
      </c>
      <c r="GT241">
        <v>32</v>
      </c>
      <c r="GU241">
        <v>19.899999999999999</v>
      </c>
      <c r="GV241">
        <v>20</v>
      </c>
      <c r="GW241">
        <v>3.8696299999999999</v>
      </c>
      <c r="GX241">
        <v>2.5109900000000001</v>
      </c>
      <c r="GY241">
        <v>2.04834</v>
      </c>
      <c r="GZ241">
        <v>2.6171899999999999</v>
      </c>
      <c r="HA241">
        <v>2.1972700000000001</v>
      </c>
      <c r="HB241">
        <v>2.33521</v>
      </c>
      <c r="HC241">
        <v>39.641800000000003</v>
      </c>
      <c r="HD241">
        <v>14.079499999999999</v>
      </c>
      <c r="HE241">
        <v>18</v>
      </c>
      <c r="HF241">
        <v>600.95600000000002</v>
      </c>
      <c r="HG241">
        <v>756.41600000000005</v>
      </c>
      <c r="HH241">
        <v>31.000800000000002</v>
      </c>
      <c r="HI241">
        <v>31.662700000000001</v>
      </c>
      <c r="HJ241">
        <v>30.000299999999999</v>
      </c>
      <c r="HK241">
        <v>31.5913</v>
      </c>
      <c r="HL241">
        <v>31.593599999999999</v>
      </c>
      <c r="HM241">
        <v>77.386300000000006</v>
      </c>
      <c r="HN241">
        <v>19.629300000000001</v>
      </c>
      <c r="HO241">
        <v>100</v>
      </c>
      <c r="HP241">
        <v>31</v>
      </c>
      <c r="HQ241">
        <v>1515.03</v>
      </c>
      <c r="HR241">
        <v>32.980600000000003</v>
      </c>
      <c r="HS241">
        <v>99.184100000000001</v>
      </c>
      <c r="HT241">
        <v>98.168999999999997</v>
      </c>
    </row>
    <row r="242" spans="1:228" x14ac:dyDescent="0.2">
      <c r="A242">
        <v>227</v>
      </c>
      <c r="B242">
        <v>1674758763.5999999</v>
      </c>
      <c r="C242">
        <v>906.5</v>
      </c>
      <c r="D242" t="s">
        <v>813</v>
      </c>
      <c r="E242" t="s">
        <v>814</v>
      </c>
      <c r="F242">
        <v>4</v>
      </c>
      <c r="G242">
        <v>1674758761.2874999</v>
      </c>
      <c r="H242">
        <f t="shared" si="102"/>
        <v>6.0461371705253686E-4</v>
      </c>
      <c r="I242">
        <f t="shared" si="103"/>
        <v>0.60461371705253686</v>
      </c>
      <c r="J242">
        <f t="shared" si="104"/>
        <v>13.206028890706628</v>
      </c>
      <c r="K242">
        <f t="shared" si="105"/>
        <v>1484.74</v>
      </c>
      <c r="L242">
        <f t="shared" si="106"/>
        <v>955.23282987011578</v>
      </c>
      <c r="M242">
        <f t="shared" si="107"/>
        <v>96.718790079875276</v>
      </c>
      <c r="N242">
        <f t="shared" si="108"/>
        <v>150.33220372327426</v>
      </c>
      <c r="O242">
        <f t="shared" si="109"/>
        <v>4.2440940407837961E-2</v>
      </c>
      <c r="P242">
        <f t="shared" si="110"/>
        <v>2.7626176991495917</v>
      </c>
      <c r="Q242">
        <f t="shared" si="111"/>
        <v>4.2082023677573945E-2</v>
      </c>
      <c r="R242">
        <f t="shared" si="112"/>
        <v>2.6333258921449242E-2</v>
      </c>
      <c r="S242">
        <f t="shared" si="113"/>
        <v>226.11703273554733</v>
      </c>
      <c r="T242">
        <f t="shared" si="114"/>
        <v>33.563350596384275</v>
      </c>
      <c r="U242">
        <f t="shared" si="115"/>
        <v>32.079225000000001</v>
      </c>
      <c r="V242">
        <f t="shared" si="116"/>
        <v>4.7965374016231408</v>
      </c>
      <c r="W242">
        <f t="shared" si="117"/>
        <v>69.916648000705948</v>
      </c>
      <c r="X242">
        <f t="shared" si="118"/>
        <v>3.4006922661658137</v>
      </c>
      <c r="Y242">
        <f t="shared" si="119"/>
        <v>4.8639234909137476</v>
      </c>
      <c r="Z242">
        <f t="shared" si="120"/>
        <v>1.3958451354573271</v>
      </c>
      <c r="AA242">
        <f t="shared" si="121"/>
        <v>-26.663464922016875</v>
      </c>
      <c r="AB242">
        <f t="shared" si="122"/>
        <v>36.765405876139354</v>
      </c>
      <c r="AC242">
        <f t="shared" si="123"/>
        <v>3.0240902938684564</v>
      </c>
      <c r="AD242">
        <f t="shared" si="124"/>
        <v>239.24306398353826</v>
      </c>
      <c r="AE242">
        <f t="shared" si="125"/>
        <v>23.775406910075869</v>
      </c>
      <c r="AF242">
        <f t="shared" si="126"/>
        <v>0.60353591269699425</v>
      </c>
      <c r="AG242">
        <f t="shared" si="127"/>
        <v>13.206028890706628</v>
      </c>
      <c r="AH242">
        <v>1558.8345138918451</v>
      </c>
      <c r="AI242">
        <v>1539.466787878787</v>
      </c>
      <c r="AJ242">
        <v>1.7249128253499979</v>
      </c>
      <c r="AK242">
        <v>63.968165495996793</v>
      </c>
      <c r="AL242">
        <f t="shared" si="128"/>
        <v>0.60461371705253686</v>
      </c>
      <c r="AM242">
        <v>33.047999743233639</v>
      </c>
      <c r="AN242">
        <v>33.587423636363638</v>
      </c>
      <c r="AO242">
        <v>-1.09787398179376E-5</v>
      </c>
      <c r="AP242">
        <v>93.478074377991348</v>
      </c>
      <c r="AQ242">
        <v>80</v>
      </c>
      <c r="AR242">
        <v>12</v>
      </c>
      <c r="AS242">
        <f t="shared" si="129"/>
        <v>1</v>
      </c>
      <c r="AT242">
        <f t="shared" si="130"/>
        <v>0</v>
      </c>
      <c r="AU242">
        <f t="shared" si="131"/>
        <v>47303.132109999395</v>
      </c>
      <c r="AV242">
        <f t="shared" si="132"/>
        <v>1200.0037500000001</v>
      </c>
      <c r="AW242">
        <f t="shared" si="133"/>
        <v>1025.9287635935477</v>
      </c>
      <c r="AX242">
        <f t="shared" si="134"/>
        <v>0.85493796464681693</v>
      </c>
      <c r="AY242">
        <f t="shared" si="135"/>
        <v>0.18843027176835681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1674758761.2874999</v>
      </c>
      <c r="BF242">
        <v>1484.74</v>
      </c>
      <c r="BG242">
        <v>1507.5137500000001</v>
      </c>
      <c r="BH242">
        <v>33.586575000000003</v>
      </c>
      <c r="BI242">
        <v>33.048175000000001</v>
      </c>
      <c r="BJ242">
        <v>1491.84</v>
      </c>
      <c r="BK242">
        <v>33.303775000000002</v>
      </c>
      <c r="BL242">
        <v>649.99837500000001</v>
      </c>
      <c r="BM242">
        <v>101.151375</v>
      </c>
      <c r="BN242">
        <v>0.1001597625</v>
      </c>
      <c r="BO242">
        <v>32.326075000000003</v>
      </c>
      <c r="BP242">
        <v>32.079225000000001</v>
      </c>
      <c r="BQ242">
        <v>999.9</v>
      </c>
      <c r="BR242">
        <v>0</v>
      </c>
      <c r="BS242">
        <v>0</v>
      </c>
      <c r="BT242">
        <v>8974.0625</v>
      </c>
      <c r="BU242">
        <v>0</v>
      </c>
      <c r="BV242">
        <v>196.47900000000001</v>
      </c>
      <c r="BW242">
        <v>-22.772849999999998</v>
      </c>
      <c r="BX242">
        <v>1536.3412499999999</v>
      </c>
      <c r="BY242">
        <v>1559.0387499999999</v>
      </c>
      <c r="BZ242">
        <v>0.53839499999999996</v>
      </c>
      <c r="CA242">
        <v>1507.5137500000001</v>
      </c>
      <c r="CB242">
        <v>33.048175000000001</v>
      </c>
      <c r="CC242">
        <v>3.3973274999999998</v>
      </c>
      <c r="CD242">
        <v>3.3428687500000001</v>
      </c>
      <c r="CE242">
        <v>26.115200000000002</v>
      </c>
      <c r="CF242">
        <v>25.84215</v>
      </c>
      <c r="CG242">
        <v>1200.0037500000001</v>
      </c>
      <c r="CH242">
        <v>0.49998700000000001</v>
      </c>
      <c r="CI242">
        <v>0.50001300000000004</v>
      </c>
      <c r="CJ242">
        <v>0</v>
      </c>
      <c r="CK242">
        <v>887.71287500000005</v>
      </c>
      <c r="CL242">
        <v>4.9990899999999998</v>
      </c>
      <c r="CM242">
        <v>9182.5537500000009</v>
      </c>
      <c r="CN242">
        <v>9557.8262500000019</v>
      </c>
      <c r="CO242">
        <v>41.311999999999998</v>
      </c>
      <c r="CP242">
        <v>43</v>
      </c>
      <c r="CQ242">
        <v>42.125</v>
      </c>
      <c r="CR242">
        <v>42</v>
      </c>
      <c r="CS242">
        <v>42.686999999999998</v>
      </c>
      <c r="CT242">
        <v>597.4837500000001</v>
      </c>
      <c r="CU242">
        <v>597.52</v>
      </c>
      <c r="CV242">
        <v>0</v>
      </c>
      <c r="CW242">
        <v>1674758780.2</v>
      </c>
      <c r="CX242">
        <v>0</v>
      </c>
      <c r="CY242">
        <v>1674757564.0999999</v>
      </c>
      <c r="CZ242" t="s">
        <v>356</v>
      </c>
      <c r="DA242">
        <v>1674757564.0999999</v>
      </c>
      <c r="DB242">
        <v>1674757561.0999999</v>
      </c>
      <c r="DC242">
        <v>36</v>
      </c>
      <c r="DD242">
        <v>6.9000000000000006E-2</v>
      </c>
      <c r="DE242">
        <v>-3.7999999999999999E-2</v>
      </c>
      <c r="DF242">
        <v>-5.3319999999999999</v>
      </c>
      <c r="DG242">
        <v>0.27300000000000002</v>
      </c>
      <c r="DH242">
        <v>415</v>
      </c>
      <c r="DI242">
        <v>32</v>
      </c>
      <c r="DJ242">
        <v>0.52</v>
      </c>
      <c r="DK242">
        <v>0.2</v>
      </c>
      <c r="DL242">
        <v>-22.709677500000002</v>
      </c>
      <c r="DM242">
        <v>-0.74211444652904957</v>
      </c>
      <c r="DN242">
        <v>8.7420262203621923E-2</v>
      </c>
      <c r="DO242">
        <v>0</v>
      </c>
      <c r="DP242">
        <v>0.54141582499999996</v>
      </c>
      <c r="DQ242">
        <v>2.8678536585358592E-3</v>
      </c>
      <c r="DR242">
        <v>2.7240445287063501E-3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3.2982399999999998</v>
      </c>
      <c r="EB242">
        <v>2.6253299999999999</v>
      </c>
      <c r="EC242">
        <v>0.23994599999999999</v>
      </c>
      <c r="ED242">
        <v>0.23990500000000001</v>
      </c>
      <c r="EE242">
        <v>0.138322</v>
      </c>
      <c r="EF242">
        <v>0.135709</v>
      </c>
      <c r="EG242">
        <v>22992.5</v>
      </c>
      <c r="EH242">
        <v>23388.799999999999</v>
      </c>
      <c r="EI242">
        <v>28146.799999999999</v>
      </c>
      <c r="EJ242">
        <v>29616.400000000001</v>
      </c>
      <c r="EK242">
        <v>33388.9</v>
      </c>
      <c r="EL242">
        <v>35551.4</v>
      </c>
      <c r="EM242">
        <v>39732.9</v>
      </c>
      <c r="EN242">
        <v>42335.5</v>
      </c>
      <c r="EO242">
        <v>2.1124499999999999</v>
      </c>
      <c r="EP242">
        <v>2.2129500000000002</v>
      </c>
      <c r="EQ242">
        <v>0.118449</v>
      </c>
      <c r="ER242">
        <v>0</v>
      </c>
      <c r="ES242">
        <v>30.158999999999999</v>
      </c>
      <c r="ET242">
        <v>999.9</v>
      </c>
      <c r="EU242">
        <v>68</v>
      </c>
      <c r="EV242">
        <v>35.200000000000003</v>
      </c>
      <c r="EW242">
        <v>38.3932</v>
      </c>
      <c r="EX242">
        <v>57.1447</v>
      </c>
      <c r="EY242">
        <v>-3.70994</v>
      </c>
      <c r="EZ242">
        <v>2</v>
      </c>
      <c r="FA242">
        <v>0.33305899999999999</v>
      </c>
      <c r="FB242">
        <v>-0.43652800000000003</v>
      </c>
      <c r="FC242">
        <v>20.2746</v>
      </c>
      <c r="FD242">
        <v>5.2204300000000003</v>
      </c>
      <c r="FE242">
        <v>12.004300000000001</v>
      </c>
      <c r="FF242">
        <v>4.9868499999999996</v>
      </c>
      <c r="FG242">
        <v>3.2844799999999998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1.8621799999999999</v>
      </c>
      <c r="FN242">
        <v>1.8642700000000001</v>
      </c>
      <c r="FO242">
        <v>1.8603499999999999</v>
      </c>
      <c r="FP242">
        <v>1.8611</v>
      </c>
      <c r="FQ242">
        <v>1.8602000000000001</v>
      </c>
      <c r="FR242">
        <v>1.86188</v>
      </c>
      <c r="FS242">
        <v>1.8585199999999999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-7.11</v>
      </c>
      <c r="GH242">
        <v>0.2828</v>
      </c>
      <c r="GI242">
        <v>-3.9704311847748919</v>
      </c>
      <c r="GJ242">
        <v>-4.001498376286535E-3</v>
      </c>
      <c r="GK242">
        <v>2.0240158909263329E-6</v>
      </c>
      <c r="GL242">
        <v>-5.0118485733500383E-10</v>
      </c>
      <c r="GM242">
        <v>-5.8397261604675788E-2</v>
      </c>
      <c r="GN242">
        <v>3.5264372609216709E-3</v>
      </c>
      <c r="GO242">
        <v>5.1992710767976636E-4</v>
      </c>
      <c r="GP242">
        <v>-9.5545545698783704E-6</v>
      </c>
      <c r="GQ242">
        <v>7</v>
      </c>
      <c r="GR242">
        <v>2079</v>
      </c>
      <c r="GS242">
        <v>3</v>
      </c>
      <c r="GT242">
        <v>32</v>
      </c>
      <c r="GU242">
        <v>20</v>
      </c>
      <c r="GV242">
        <v>20</v>
      </c>
      <c r="GW242">
        <v>3.88306</v>
      </c>
      <c r="GX242">
        <v>2.50488</v>
      </c>
      <c r="GY242">
        <v>2.04834</v>
      </c>
      <c r="GZ242">
        <v>2.6171899999999999</v>
      </c>
      <c r="HA242">
        <v>2.1972700000000001</v>
      </c>
      <c r="HB242">
        <v>2.34985</v>
      </c>
      <c r="HC242">
        <v>39.641800000000003</v>
      </c>
      <c r="HD242">
        <v>14.079499999999999</v>
      </c>
      <c r="HE242">
        <v>18</v>
      </c>
      <c r="HF242">
        <v>601.36</v>
      </c>
      <c r="HG242">
        <v>756.31399999999996</v>
      </c>
      <c r="HH242">
        <v>31.000800000000002</v>
      </c>
      <c r="HI242">
        <v>31.663</v>
      </c>
      <c r="HJ242">
        <v>30.0001</v>
      </c>
      <c r="HK242">
        <v>31.5913</v>
      </c>
      <c r="HL242">
        <v>31.595199999999998</v>
      </c>
      <c r="HM242">
        <v>77.652100000000004</v>
      </c>
      <c r="HN242">
        <v>19.629300000000001</v>
      </c>
      <c r="HO242">
        <v>100</v>
      </c>
      <c r="HP242">
        <v>31</v>
      </c>
      <c r="HQ242">
        <v>1521.71</v>
      </c>
      <c r="HR242">
        <v>32.976799999999997</v>
      </c>
      <c r="HS242">
        <v>99.185100000000006</v>
      </c>
      <c r="HT242">
        <v>98.169200000000004</v>
      </c>
    </row>
    <row r="243" spans="1:228" x14ac:dyDescent="0.2">
      <c r="A243">
        <v>228</v>
      </c>
      <c r="B243">
        <v>1674758767.5999999</v>
      </c>
      <c r="C243">
        <v>910.5</v>
      </c>
      <c r="D243" t="s">
        <v>815</v>
      </c>
      <c r="E243" t="s">
        <v>816</v>
      </c>
      <c r="F243">
        <v>4</v>
      </c>
      <c r="G243">
        <v>1674758765.5999999</v>
      </c>
      <c r="H243">
        <f t="shared" si="102"/>
        <v>6.0709213863618374E-4</v>
      </c>
      <c r="I243">
        <f t="shared" si="103"/>
        <v>0.60709213863618372</v>
      </c>
      <c r="J243">
        <f t="shared" si="104"/>
        <v>12.988317034629814</v>
      </c>
      <c r="K243">
        <f t="shared" si="105"/>
        <v>1492</v>
      </c>
      <c r="L243">
        <f t="shared" si="106"/>
        <v>972.35510394252026</v>
      </c>
      <c r="M243">
        <f t="shared" si="107"/>
        <v>98.449945108490184</v>
      </c>
      <c r="N243">
        <f t="shared" si="108"/>
        <v>151.06345151714288</v>
      </c>
      <c r="O243">
        <f t="shared" si="109"/>
        <v>4.2604930391081888E-2</v>
      </c>
      <c r="P243">
        <f t="shared" si="110"/>
        <v>2.7606613993070201</v>
      </c>
      <c r="Q243">
        <f t="shared" si="111"/>
        <v>4.2242993425234403E-2</v>
      </c>
      <c r="R243">
        <f t="shared" si="112"/>
        <v>2.6434133085983622E-2</v>
      </c>
      <c r="S243">
        <f t="shared" si="113"/>
        <v>226.11664209252146</v>
      </c>
      <c r="T243">
        <f t="shared" si="114"/>
        <v>33.562305822522362</v>
      </c>
      <c r="U243">
        <f t="shared" si="115"/>
        <v>32.081771428571429</v>
      </c>
      <c r="V243">
        <f t="shared" si="116"/>
        <v>4.7972283654685715</v>
      </c>
      <c r="W243">
        <f t="shared" si="117"/>
        <v>69.928573497408749</v>
      </c>
      <c r="X243">
        <f t="shared" si="118"/>
        <v>3.4010466552719905</v>
      </c>
      <c r="Y243">
        <f t="shared" si="119"/>
        <v>4.8636007931693594</v>
      </c>
      <c r="Z243">
        <f t="shared" si="120"/>
        <v>1.396181710196581</v>
      </c>
      <c r="AA243">
        <f t="shared" si="121"/>
        <v>-26.772763313855702</v>
      </c>
      <c r="AB243">
        <f t="shared" si="122"/>
        <v>36.185500541147185</v>
      </c>
      <c r="AC243">
        <f t="shared" si="123"/>
        <v>2.9785201748161501</v>
      </c>
      <c r="AD243">
        <f t="shared" si="124"/>
        <v>238.50789949462907</v>
      </c>
      <c r="AE243">
        <f t="shared" si="125"/>
        <v>23.750529742191947</v>
      </c>
      <c r="AF243">
        <f t="shared" si="126"/>
        <v>0.60934111222538045</v>
      </c>
      <c r="AG243">
        <f t="shared" si="127"/>
        <v>12.988317034629814</v>
      </c>
      <c r="AH243">
        <v>1565.8220242969851</v>
      </c>
      <c r="AI243">
        <v>1546.5044242424231</v>
      </c>
      <c r="AJ243">
        <v>1.7654938923740471</v>
      </c>
      <c r="AK243">
        <v>63.968165495996793</v>
      </c>
      <c r="AL243">
        <f t="shared" si="128"/>
        <v>0.60709213863618372</v>
      </c>
      <c r="AM243">
        <v>33.050593613571728</v>
      </c>
      <c r="AN243">
        <v>33.592035757575758</v>
      </c>
      <c r="AO243">
        <v>1.6407406053061821E-5</v>
      </c>
      <c r="AP243">
        <v>93.478074377991348</v>
      </c>
      <c r="AQ243">
        <v>80</v>
      </c>
      <c r="AR243">
        <v>12</v>
      </c>
      <c r="AS243">
        <f t="shared" si="129"/>
        <v>1</v>
      </c>
      <c r="AT243">
        <f t="shared" si="130"/>
        <v>0</v>
      </c>
      <c r="AU243">
        <f t="shared" si="131"/>
        <v>47249.418255758428</v>
      </c>
      <c r="AV243">
        <f t="shared" si="132"/>
        <v>1200.002857142857</v>
      </c>
      <c r="AW243">
        <f t="shared" si="133"/>
        <v>1025.9278850220317</v>
      </c>
      <c r="AX243">
        <f t="shared" si="134"/>
        <v>0.8549378686186726</v>
      </c>
      <c r="AY243">
        <f t="shared" si="135"/>
        <v>0.1884300864340383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1674758765.5999999</v>
      </c>
      <c r="BF243">
        <v>1492</v>
      </c>
      <c r="BG243">
        <v>1514.761428571428</v>
      </c>
      <c r="BH243">
        <v>33.59092857142857</v>
      </c>
      <c r="BI243">
        <v>33.04738571428571</v>
      </c>
      <c r="BJ243">
        <v>1499.1057142857139</v>
      </c>
      <c r="BK243">
        <v>33.308128571428583</v>
      </c>
      <c r="BL243">
        <v>650.03828571428573</v>
      </c>
      <c r="BM243">
        <v>101.14871428571431</v>
      </c>
      <c r="BN243">
        <v>0.1002478571428571</v>
      </c>
      <c r="BO243">
        <v>32.3249</v>
      </c>
      <c r="BP243">
        <v>32.081771428571429</v>
      </c>
      <c r="BQ243">
        <v>999.89999999999986</v>
      </c>
      <c r="BR243">
        <v>0</v>
      </c>
      <c r="BS243">
        <v>0</v>
      </c>
      <c r="BT243">
        <v>8963.9285714285706</v>
      </c>
      <c r="BU243">
        <v>0</v>
      </c>
      <c r="BV243">
        <v>197.1158571428571</v>
      </c>
      <c r="BW243">
        <v>-22.760957142857141</v>
      </c>
      <c r="BX243">
        <v>1543.8585714285709</v>
      </c>
      <c r="BY243">
        <v>1566.528571428571</v>
      </c>
      <c r="BZ243">
        <v>0.54355728571428563</v>
      </c>
      <c r="CA243">
        <v>1514.761428571428</v>
      </c>
      <c r="CB243">
        <v>33.04738571428571</v>
      </c>
      <c r="CC243">
        <v>3.3976857142857151</v>
      </c>
      <c r="CD243">
        <v>3.3427042857142859</v>
      </c>
      <c r="CE243">
        <v>26.116985714285711</v>
      </c>
      <c r="CF243">
        <v>25.841314285714279</v>
      </c>
      <c r="CG243">
        <v>1200.002857142857</v>
      </c>
      <c r="CH243">
        <v>0.49999100000000002</v>
      </c>
      <c r="CI243">
        <v>0.50000900000000004</v>
      </c>
      <c r="CJ243">
        <v>0</v>
      </c>
      <c r="CK243">
        <v>888.47185714285717</v>
      </c>
      <c r="CL243">
        <v>4.9990899999999998</v>
      </c>
      <c r="CM243">
        <v>9191.387142857142</v>
      </c>
      <c r="CN243">
        <v>9557.8385714285705</v>
      </c>
      <c r="CO243">
        <v>41.311999999999998</v>
      </c>
      <c r="CP243">
        <v>43</v>
      </c>
      <c r="CQ243">
        <v>42.125</v>
      </c>
      <c r="CR243">
        <v>42</v>
      </c>
      <c r="CS243">
        <v>42.686999999999998</v>
      </c>
      <c r="CT243">
        <v>597.48714285714289</v>
      </c>
      <c r="CU243">
        <v>597.51571428571424</v>
      </c>
      <c r="CV243">
        <v>0</v>
      </c>
      <c r="CW243">
        <v>1674758784.4000001</v>
      </c>
      <c r="CX243">
        <v>0</v>
      </c>
      <c r="CY243">
        <v>1674757564.0999999</v>
      </c>
      <c r="CZ243" t="s">
        <v>356</v>
      </c>
      <c r="DA243">
        <v>1674757564.0999999</v>
      </c>
      <c r="DB243">
        <v>1674757561.0999999</v>
      </c>
      <c r="DC243">
        <v>36</v>
      </c>
      <c r="DD243">
        <v>6.9000000000000006E-2</v>
      </c>
      <c r="DE243">
        <v>-3.7999999999999999E-2</v>
      </c>
      <c r="DF243">
        <v>-5.3319999999999999</v>
      </c>
      <c r="DG243">
        <v>0.27300000000000002</v>
      </c>
      <c r="DH243">
        <v>415</v>
      </c>
      <c r="DI243">
        <v>32</v>
      </c>
      <c r="DJ243">
        <v>0.52</v>
      </c>
      <c r="DK243">
        <v>0.2</v>
      </c>
      <c r="DL243">
        <v>-22.746739999999999</v>
      </c>
      <c r="DM243">
        <v>-0.46199099437143282</v>
      </c>
      <c r="DN243">
        <v>7.1702833974676305E-2</v>
      </c>
      <c r="DO243">
        <v>0</v>
      </c>
      <c r="DP243">
        <v>0.541802275</v>
      </c>
      <c r="DQ243">
        <v>-1.2354540337711989E-2</v>
      </c>
      <c r="DR243">
        <v>2.4368279482505522E-3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3.2982200000000002</v>
      </c>
      <c r="EB243">
        <v>2.6251500000000001</v>
      </c>
      <c r="EC243">
        <v>0.240596</v>
      </c>
      <c r="ED243">
        <v>0.24052599999999999</v>
      </c>
      <c r="EE243">
        <v>0.13832700000000001</v>
      </c>
      <c r="EF243">
        <v>0.135653</v>
      </c>
      <c r="EG243">
        <v>22973</v>
      </c>
      <c r="EH243">
        <v>23369.5</v>
      </c>
      <c r="EI243">
        <v>28147.200000000001</v>
      </c>
      <c r="EJ243">
        <v>29616.3</v>
      </c>
      <c r="EK243">
        <v>33389.5</v>
      </c>
      <c r="EL243">
        <v>35553.800000000003</v>
      </c>
      <c r="EM243">
        <v>39733.9</v>
      </c>
      <c r="EN243">
        <v>42335.4</v>
      </c>
      <c r="EO243">
        <v>2.1131500000000001</v>
      </c>
      <c r="EP243">
        <v>2.2127699999999999</v>
      </c>
      <c r="EQ243">
        <v>0.11792</v>
      </c>
      <c r="ER243">
        <v>0</v>
      </c>
      <c r="ES243">
        <v>30.164100000000001</v>
      </c>
      <c r="ET243">
        <v>999.9</v>
      </c>
      <c r="EU243">
        <v>68</v>
      </c>
      <c r="EV243">
        <v>35.200000000000003</v>
      </c>
      <c r="EW243">
        <v>38.394799999999996</v>
      </c>
      <c r="EX243">
        <v>57.354700000000001</v>
      </c>
      <c r="EY243">
        <v>-3.7620200000000001</v>
      </c>
      <c r="EZ243">
        <v>2</v>
      </c>
      <c r="FA243">
        <v>0.33305899999999999</v>
      </c>
      <c r="FB243">
        <v>-0.43572699999999998</v>
      </c>
      <c r="FC243">
        <v>20.2746</v>
      </c>
      <c r="FD243">
        <v>5.2202799999999998</v>
      </c>
      <c r="FE243">
        <v>12.004099999999999</v>
      </c>
      <c r="FF243">
        <v>4.9869000000000003</v>
      </c>
      <c r="FG243">
        <v>3.28443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1.86219</v>
      </c>
      <c r="FN243">
        <v>1.8643000000000001</v>
      </c>
      <c r="FO243">
        <v>1.8603499999999999</v>
      </c>
      <c r="FP243">
        <v>1.8610899999999999</v>
      </c>
      <c r="FQ243">
        <v>1.8602000000000001</v>
      </c>
      <c r="FR243">
        <v>1.86188</v>
      </c>
      <c r="FS243">
        <v>1.8585100000000001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-7.12</v>
      </c>
      <c r="GH243">
        <v>0.2828</v>
      </c>
      <c r="GI243">
        <v>-3.9704311847748919</v>
      </c>
      <c r="GJ243">
        <v>-4.001498376286535E-3</v>
      </c>
      <c r="GK243">
        <v>2.0240158909263329E-6</v>
      </c>
      <c r="GL243">
        <v>-5.0118485733500383E-10</v>
      </c>
      <c r="GM243">
        <v>-5.8397261604675788E-2</v>
      </c>
      <c r="GN243">
        <v>3.5264372609216709E-3</v>
      </c>
      <c r="GO243">
        <v>5.1992710767976636E-4</v>
      </c>
      <c r="GP243">
        <v>-9.5545545698783704E-6</v>
      </c>
      <c r="GQ243">
        <v>7</v>
      </c>
      <c r="GR243">
        <v>2079</v>
      </c>
      <c r="GS243">
        <v>3</v>
      </c>
      <c r="GT243">
        <v>32</v>
      </c>
      <c r="GU243">
        <v>20.100000000000001</v>
      </c>
      <c r="GV243">
        <v>20.100000000000001</v>
      </c>
      <c r="GW243">
        <v>3.8964799999999999</v>
      </c>
      <c r="GX243">
        <v>2.5061</v>
      </c>
      <c r="GY243">
        <v>2.04834</v>
      </c>
      <c r="GZ243">
        <v>2.6171899999999999</v>
      </c>
      <c r="HA243">
        <v>2.1972700000000001</v>
      </c>
      <c r="HB243">
        <v>2.3339799999999999</v>
      </c>
      <c r="HC243">
        <v>39.641800000000003</v>
      </c>
      <c r="HD243">
        <v>14.0883</v>
      </c>
      <c r="HE243">
        <v>18</v>
      </c>
      <c r="HF243">
        <v>601.89</v>
      </c>
      <c r="HG243">
        <v>756.16200000000003</v>
      </c>
      <c r="HH243">
        <v>31.000499999999999</v>
      </c>
      <c r="HI243">
        <v>31.665500000000002</v>
      </c>
      <c r="HJ243">
        <v>30.0001</v>
      </c>
      <c r="HK243">
        <v>31.593</v>
      </c>
      <c r="HL243">
        <v>31.596399999999999</v>
      </c>
      <c r="HM243">
        <v>77.917599999999993</v>
      </c>
      <c r="HN243">
        <v>19.905200000000001</v>
      </c>
      <c r="HO243">
        <v>100</v>
      </c>
      <c r="HP243">
        <v>31</v>
      </c>
      <c r="HQ243">
        <v>1528.39</v>
      </c>
      <c r="HR243">
        <v>32.973399999999998</v>
      </c>
      <c r="HS243">
        <v>99.187100000000001</v>
      </c>
      <c r="HT243">
        <v>98.168999999999997</v>
      </c>
    </row>
    <row r="244" spans="1:228" x14ac:dyDescent="0.2">
      <c r="A244">
        <v>229</v>
      </c>
      <c r="B244">
        <v>1674758771.5999999</v>
      </c>
      <c r="C244">
        <v>914.5</v>
      </c>
      <c r="D244" t="s">
        <v>817</v>
      </c>
      <c r="E244" t="s">
        <v>818</v>
      </c>
      <c r="F244">
        <v>4</v>
      </c>
      <c r="G244">
        <v>1674758769.2874999</v>
      </c>
      <c r="H244">
        <f t="shared" si="102"/>
        <v>6.3980473148529844E-4</v>
      </c>
      <c r="I244">
        <f t="shared" si="103"/>
        <v>0.63980473148529848</v>
      </c>
      <c r="J244">
        <f t="shared" si="104"/>
        <v>13.510374992863198</v>
      </c>
      <c r="K244">
        <f t="shared" si="105"/>
        <v>1498.0975000000001</v>
      </c>
      <c r="L244">
        <f t="shared" si="106"/>
        <v>984.92172014704408</v>
      </c>
      <c r="M244">
        <f t="shared" si="107"/>
        <v>99.721897481153547</v>
      </c>
      <c r="N244">
        <f t="shared" si="108"/>
        <v>151.68020184331886</v>
      </c>
      <c r="O244">
        <f t="shared" si="109"/>
        <v>4.4943872247783137E-2</v>
      </c>
      <c r="P244">
        <f t="shared" si="110"/>
        <v>2.7692845280536305</v>
      </c>
      <c r="Q244">
        <f t="shared" si="111"/>
        <v>4.4542548978615155E-2</v>
      </c>
      <c r="R244">
        <f t="shared" si="112"/>
        <v>2.787485161453164E-2</v>
      </c>
      <c r="S244">
        <f t="shared" si="113"/>
        <v>226.11645373510822</v>
      </c>
      <c r="T244">
        <f t="shared" si="114"/>
        <v>33.549078079334834</v>
      </c>
      <c r="U244">
        <f t="shared" si="115"/>
        <v>32.078249999999997</v>
      </c>
      <c r="V244">
        <f t="shared" si="116"/>
        <v>4.7962728619661581</v>
      </c>
      <c r="W244">
        <f t="shared" si="117"/>
        <v>69.926822693408681</v>
      </c>
      <c r="X244">
        <f t="shared" si="118"/>
        <v>3.4008198769972675</v>
      </c>
      <c r="Y244">
        <f t="shared" si="119"/>
        <v>4.8633982583593482</v>
      </c>
      <c r="Z244">
        <f t="shared" si="120"/>
        <v>1.3954529849688906</v>
      </c>
      <c r="AA244">
        <f t="shared" si="121"/>
        <v>-28.215388658501663</v>
      </c>
      <c r="AB244">
        <f t="shared" si="122"/>
        <v>36.714162653297365</v>
      </c>
      <c r="AC244">
        <f t="shared" si="123"/>
        <v>3.0125624870475529</v>
      </c>
      <c r="AD244">
        <f t="shared" si="124"/>
        <v>237.62779021695147</v>
      </c>
      <c r="AE244">
        <f t="shared" si="125"/>
        <v>23.702405458330492</v>
      </c>
      <c r="AF244">
        <f t="shared" si="126"/>
        <v>0.66380810077639107</v>
      </c>
      <c r="AG244">
        <f t="shared" si="127"/>
        <v>13.510374992863198</v>
      </c>
      <c r="AH244">
        <v>1572.5904687944451</v>
      </c>
      <c r="AI244">
        <v>1553.179393939394</v>
      </c>
      <c r="AJ244">
        <v>1.6619801220193711</v>
      </c>
      <c r="AK244">
        <v>63.968165495996793</v>
      </c>
      <c r="AL244">
        <f t="shared" si="128"/>
        <v>0.63980473148529848</v>
      </c>
      <c r="AM244">
        <v>33.010864455540059</v>
      </c>
      <c r="AN244">
        <v>33.581559393939393</v>
      </c>
      <c r="AO244">
        <v>1.2438448336219119E-5</v>
      </c>
      <c r="AP244">
        <v>93.478074377991348</v>
      </c>
      <c r="AQ244">
        <v>80</v>
      </c>
      <c r="AR244">
        <v>12</v>
      </c>
      <c r="AS244">
        <f t="shared" si="129"/>
        <v>1</v>
      </c>
      <c r="AT244">
        <f t="shared" si="130"/>
        <v>0</v>
      </c>
      <c r="AU244">
        <f t="shared" si="131"/>
        <v>47487.168365650788</v>
      </c>
      <c r="AV244">
        <f t="shared" si="132"/>
        <v>1200.0037500000001</v>
      </c>
      <c r="AW244">
        <f t="shared" si="133"/>
        <v>1025.9284635933204</v>
      </c>
      <c r="AX244">
        <f t="shared" si="134"/>
        <v>0.85493771464740864</v>
      </c>
      <c r="AY244">
        <f t="shared" si="135"/>
        <v>0.18842978926949872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1674758769.2874999</v>
      </c>
      <c r="BF244">
        <v>1498.0975000000001</v>
      </c>
      <c r="BG244">
        <v>1520.895</v>
      </c>
      <c r="BH244">
        <v>33.588825</v>
      </c>
      <c r="BI244">
        <v>32.996650000000002</v>
      </c>
      <c r="BJ244">
        <v>1505.2137499999999</v>
      </c>
      <c r="BK244">
        <v>33.306012500000001</v>
      </c>
      <c r="BL244">
        <v>649.98849999999993</v>
      </c>
      <c r="BM244">
        <v>101.14875000000001</v>
      </c>
      <c r="BN244">
        <v>9.9801475000000001E-2</v>
      </c>
      <c r="BO244">
        <v>32.3241625</v>
      </c>
      <c r="BP244">
        <v>32.078249999999997</v>
      </c>
      <c r="BQ244">
        <v>999.9</v>
      </c>
      <c r="BR244">
        <v>0</v>
      </c>
      <c r="BS244">
        <v>0</v>
      </c>
      <c r="BT244">
        <v>9009.6875</v>
      </c>
      <c r="BU244">
        <v>0</v>
      </c>
      <c r="BV244">
        <v>197.67487499999999</v>
      </c>
      <c r="BW244">
        <v>-22.798012499999999</v>
      </c>
      <c r="BX244">
        <v>1550.1637499999999</v>
      </c>
      <c r="BY244">
        <v>1572.7925</v>
      </c>
      <c r="BZ244">
        <v>0.59218112499999997</v>
      </c>
      <c r="CA244">
        <v>1520.895</v>
      </c>
      <c r="CB244">
        <v>32.996650000000002</v>
      </c>
      <c r="CC244">
        <v>3.3974687499999998</v>
      </c>
      <c r="CD244">
        <v>3.33756875</v>
      </c>
      <c r="CE244">
        <v>26.115887499999999</v>
      </c>
      <c r="CF244">
        <v>25.815349999999999</v>
      </c>
      <c r="CG244">
        <v>1200.0037500000001</v>
      </c>
      <c r="CH244">
        <v>0.49999399999999999</v>
      </c>
      <c r="CI244">
        <v>0.50000600000000006</v>
      </c>
      <c r="CJ244">
        <v>0</v>
      </c>
      <c r="CK244">
        <v>889.4392499999999</v>
      </c>
      <c r="CL244">
        <v>4.9990899999999998</v>
      </c>
      <c r="CM244">
        <v>9198.6937499999985</v>
      </c>
      <c r="CN244">
        <v>9557.85</v>
      </c>
      <c r="CO244">
        <v>41.311999999999998</v>
      </c>
      <c r="CP244">
        <v>43</v>
      </c>
      <c r="CQ244">
        <v>42.125</v>
      </c>
      <c r="CR244">
        <v>42</v>
      </c>
      <c r="CS244">
        <v>42.686999999999998</v>
      </c>
      <c r="CT244">
        <v>597.49374999999998</v>
      </c>
      <c r="CU244">
        <v>597.51</v>
      </c>
      <c r="CV244">
        <v>0</v>
      </c>
      <c r="CW244">
        <v>1674758788</v>
      </c>
      <c r="CX244">
        <v>0</v>
      </c>
      <c r="CY244">
        <v>1674757564.0999999</v>
      </c>
      <c r="CZ244" t="s">
        <v>356</v>
      </c>
      <c r="DA244">
        <v>1674757564.0999999</v>
      </c>
      <c r="DB244">
        <v>1674757561.0999999</v>
      </c>
      <c r="DC244">
        <v>36</v>
      </c>
      <c r="DD244">
        <v>6.9000000000000006E-2</v>
      </c>
      <c r="DE244">
        <v>-3.7999999999999999E-2</v>
      </c>
      <c r="DF244">
        <v>-5.3319999999999999</v>
      </c>
      <c r="DG244">
        <v>0.27300000000000002</v>
      </c>
      <c r="DH244">
        <v>415</v>
      </c>
      <c r="DI244">
        <v>32</v>
      </c>
      <c r="DJ244">
        <v>0.52</v>
      </c>
      <c r="DK244">
        <v>0.2</v>
      </c>
      <c r="DL244">
        <v>-22.7665775</v>
      </c>
      <c r="DM244">
        <v>4.4228893058846181E-3</v>
      </c>
      <c r="DN244">
        <v>5.6325848806298283E-2</v>
      </c>
      <c r="DO244">
        <v>1</v>
      </c>
      <c r="DP244">
        <v>0.54893835000000002</v>
      </c>
      <c r="DQ244">
        <v>9.8271084427766942E-2</v>
      </c>
      <c r="DR244">
        <v>1.7312501499711131E-2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2</v>
      </c>
      <c r="DY244">
        <v>2</v>
      </c>
      <c r="DZ244" t="s">
        <v>796</v>
      </c>
      <c r="EA244">
        <v>3.2980399999999999</v>
      </c>
      <c r="EB244">
        <v>2.6253299999999999</v>
      </c>
      <c r="EC244">
        <v>0.24121699999999999</v>
      </c>
      <c r="ED244">
        <v>0.24116899999999999</v>
      </c>
      <c r="EE244">
        <v>0.13828399999999999</v>
      </c>
      <c r="EF244">
        <v>0.13547699999999999</v>
      </c>
      <c r="EG244">
        <v>22954.1</v>
      </c>
      <c r="EH244">
        <v>23349.4</v>
      </c>
      <c r="EI244">
        <v>28147.1</v>
      </c>
      <c r="EJ244">
        <v>29615.9</v>
      </c>
      <c r="EK244">
        <v>33391.199999999997</v>
      </c>
      <c r="EL244">
        <v>35560.400000000001</v>
      </c>
      <c r="EM244">
        <v>39733.800000000003</v>
      </c>
      <c r="EN244">
        <v>42334.7</v>
      </c>
      <c r="EO244">
        <v>2.1125500000000001</v>
      </c>
      <c r="EP244">
        <v>2.21292</v>
      </c>
      <c r="EQ244">
        <v>0.117354</v>
      </c>
      <c r="ER244">
        <v>0</v>
      </c>
      <c r="ES244">
        <v>30.167400000000001</v>
      </c>
      <c r="ET244">
        <v>999.9</v>
      </c>
      <c r="EU244">
        <v>68</v>
      </c>
      <c r="EV244">
        <v>35.200000000000003</v>
      </c>
      <c r="EW244">
        <v>38.396099999999997</v>
      </c>
      <c r="EX244">
        <v>57.264699999999998</v>
      </c>
      <c r="EY244">
        <v>-3.7780499999999999</v>
      </c>
      <c r="EZ244">
        <v>2</v>
      </c>
      <c r="FA244">
        <v>0.33315</v>
      </c>
      <c r="FB244">
        <v>-0.43660399999999999</v>
      </c>
      <c r="FC244">
        <v>20.2746</v>
      </c>
      <c r="FD244">
        <v>5.22058</v>
      </c>
      <c r="FE244">
        <v>12.0046</v>
      </c>
      <c r="FF244">
        <v>4.9868499999999996</v>
      </c>
      <c r="FG244">
        <v>3.2844500000000001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1.86219</v>
      </c>
      <c r="FN244">
        <v>1.8643099999999999</v>
      </c>
      <c r="FO244">
        <v>1.8603499999999999</v>
      </c>
      <c r="FP244">
        <v>1.8611</v>
      </c>
      <c r="FQ244">
        <v>1.8602000000000001</v>
      </c>
      <c r="FR244">
        <v>1.86189</v>
      </c>
      <c r="FS244">
        <v>1.8585199999999999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-7.12</v>
      </c>
      <c r="GH244">
        <v>0.28270000000000001</v>
      </c>
      <c r="GI244">
        <v>-3.9704311847748919</v>
      </c>
      <c r="GJ244">
        <v>-4.001498376286535E-3</v>
      </c>
      <c r="GK244">
        <v>2.0240158909263329E-6</v>
      </c>
      <c r="GL244">
        <v>-5.0118485733500383E-10</v>
      </c>
      <c r="GM244">
        <v>-5.8397261604675788E-2</v>
      </c>
      <c r="GN244">
        <v>3.5264372609216709E-3</v>
      </c>
      <c r="GO244">
        <v>5.1992710767976636E-4</v>
      </c>
      <c r="GP244">
        <v>-9.5545545698783704E-6</v>
      </c>
      <c r="GQ244">
        <v>7</v>
      </c>
      <c r="GR244">
        <v>2079</v>
      </c>
      <c r="GS244">
        <v>3</v>
      </c>
      <c r="GT244">
        <v>32</v>
      </c>
      <c r="GU244">
        <v>20.100000000000001</v>
      </c>
      <c r="GV244">
        <v>20.2</v>
      </c>
      <c r="GW244">
        <v>3.90991</v>
      </c>
      <c r="GX244">
        <v>2.50244</v>
      </c>
      <c r="GY244">
        <v>2.04834</v>
      </c>
      <c r="GZ244">
        <v>2.6171899999999999</v>
      </c>
      <c r="HA244">
        <v>2.1972700000000001</v>
      </c>
      <c r="HB244">
        <v>2.34131</v>
      </c>
      <c r="HC244">
        <v>39.641800000000003</v>
      </c>
      <c r="HD244">
        <v>14.0883</v>
      </c>
      <c r="HE244">
        <v>18</v>
      </c>
      <c r="HF244">
        <v>601.46</v>
      </c>
      <c r="HG244">
        <v>756.30700000000002</v>
      </c>
      <c r="HH244">
        <v>31.0001</v>
      </c>
      <c r="HI244">
        <v>31.665500000000002</v>
      </c>
      <c r="HJ244">
        <v>30.0002</v>
      </c>
      <c r="HK244">
        <v>31.594100000000001</v>
      </c>
      <c r="HL244">
        <v>31.596399999999999</v>
      </c>
      <c r="HM244">
        <v>78.182100000000005</v>
      </c>
      <c r="HN244">
        <v>19.905200000000001</v>
      </c>
      <c r="HO244">
        <v>100</v>
      </c>
      <c r="HP244">
        <v>31</v>
      </c>
      <c r="HQ244">
        <v>1535.07</v>
      </c>
      <c r="HR244">
        <v>32.977400000000003</v>
      </c>
      <c r="HS244">
        <v>99.186800000000005</v>
      </c>
      <c r="HT244">
        <v>98.167400000000001</v>
      </c>
    </row>
    <row r="245" spans="1:228" x14ac:dyDescent="0.2">
      <c r="A245">
        <v>230</v>
      </c>
      <c r="B245">
        <v>1674758775.5999999</v>
      </c>
      <c r="C245">
        <v>918.5</v>
      </c>
      <c r="D245" t="s">
        <v>819</v>
      </c>
      <c r="E245" t="s">
        <v>820</v>
      </c>
      <c r="F245">
        <v>4</v>
      </c>
      <c r="G245">
        <v>1674758773.5999999</v>
      </c>
      <c r="H245">
        <f t="shared" si="102"/>
        <v>5.82921950630138E-4</v>
      </c>
      <c r="I245">
        <f t="shared" si="103"/>
        <v>0.58292195063013796</v>
      </c>
      <c r="J245">
        <f t="shared" si="104"/>
        <v>13.201884807526353</v>
      </c>
      <c r="K245">
        <f t="shared" si="105"/>
        <v>1505.25</v>
      </c>
      <c r="L245">
        <f t="shared" si="106"/>
        <v>956.3012203300284</v>
      </c>
      <c r="M245">
        <f t="shared" si="107"/>
        <v>96.826319064862389</v>
      </c>
      <c r="N245">
        <f t="shared" si="108"/>
        <v>152.40785400449994</v>
      </c>
      <c r="O245">
        <f t="shared" si="109"/>
        <v>4.0854707446969139E-2</v>
      </c>
      <c r="P245">
        <f t="shared" si="110"/>
        <v>2.7691770423060351</v>
      </c>
      <c r="Q245">
        <f t="shared" si="111"/>
        <v>4.0522786112211384E-2</v>
      </c>
      <c r="R245">
        <f t="shared" si="112"/>
        <v>2.5356338227694133E-2</v>
      </c>
      <c r="S245">
        <f t="shared" si="113"/>
        <v>226.11388809186192</v>
      </c>
      <c r="T245">
        <f t="shared" si="114"/>
        <v>33.566012409234347</v>
      </c>
      <c r="U245">
        <f t="shared" si="115"/>
        <v>32.074871428571427</v>
      </c>
      <c r="V245">
        <f t="shared" si="116"/>
        <v>4.795356277015018</v>
      </c>
      <c r="W245">
        <f t="shared" si="117"/>
        <v>69.859033931885847</v>
      </c>
      <c r="X245">
        <f t="shared" si="118"/>
        <v>3.3977878642906276</v>
      </c>
      <c r="Y245">
        <f t="shared" si="119"/>
        <v>4.863777342818036</v>
      </c>
      <c r="Z245">
        <f t="shared" si="120"/>
        <v>1.3975684127243904</v>
      </c>
      <c r="AA245">
        <f t="shared" si="121"/>
        <v>-25.706858022789085</v>
      </c>
      <c r="AB245">
        <f t="shared" si="122"/>
        <v>37.423207005016963</v>
      </c>
      <c r="AC245">
        <f t="shared" si="123"/>
        <v>3.0708318234825116</v>
      </c>
      <c r="AD245">
        <f t="shared" si="124"/>
        <v>240.90106889757232</v>
      </c>
      <c r="AE245">
        <f t="shared" si="125"/>
        <v>23.826201665600273</v>
      </c>
      <c r="AF245">
        <f t="shared" si="126"/>
        <v>0.66816130688551745</v>
      </c>
      <c r="AG245">
        <f t="shared" si="127"/>
        <v>13.201884807526353</v>
      </c>
      <c r="AH245">
        <v>1579.5255503768831</v>
      </c>
      <c r="AI245">
        <v>1560.1216969696959</v>
      </c>
      <c r="AJ245">
        <v>1.735524463674921</v>
      </c>
      <c r="AK245">
        <v>63.968165495996793</v>
      </c>
      <c r="AL245">
        <f t="shared" si="128"/>
        <v>0.58292195063013796</v>
      </c>
      <c r="AM245">
        <v>32.963303299802469</v>
      </c>
      <c r="AN245">
        <v>33.547126666666657</v>
      </c>
      <c r="AO245">
        <v>-1.113924811454515E-2</v>
      </c>
      <c r="AP245">
        <v>93.478074377991348</v>
      </c>
      <c r="AQ245">
        <v>80</v>
      </c>
      <c r="AR245">
        <v>12</v>
      </c>
      <c r="AS245">
        <f t="shared" si="129"/>
        <v>1</v>
      </c>
      <c r="AT245">
        <f t="shared" si="130"/>
        <v>0</v>
      </c>
      <c r="AU245">
        <f t="shared" si="131"/>
        <v>47484.004492348053</v>
      </c>
      <c r="AV245">
        <f t="shared" si="132"/>
        <v>1199.992857142857</v>
      </c>
      <c r="AW245">
        <f t="shared" si="133"/>
        <v>1025.9188850216899</v>
      </c>
      <c r="AX245">
        <f t="shared" si="134"/>
        <v>0.85493749309839107</v>
      </c>
      <c r="AY245">
        <f t="shared" si="135"/>
        <v>0.18842936167989496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1674758773.5999999</v>
      </c>
      <c r="BF245">
        <v>1505.25</v>
      </c>
      <c r="BG245">
        <v>1528.171428571429</v>
      </c>
      <c r="BH245">
        <v>33.558114285714289</v>
      </c>
      <c r="BI245">
        <v>32.962057142857141</v>
      </c>
      <c r="BJ245">
        <v>1512.3757142857139</v>
      </c>
      <c r="BK245">
        <v>33.275528571428573</v>
      </c>
      <c r="BL245">
        <v>650.01057142857132</v>
      </c>
      <c r="BM245">
        <v>101.15085714285711</v>
      </c>
      <c r="BN245">
        <v>0.1000008571428571</v>
      </c>
      <c r="BO245">
        <v>32.325542857142857</v>
      </c>
      <c r="BP245">
        <v>32.074871428571427</v>
      </c>
      <c r="BQ245">
        <v>999.89999999999986</v>
      </c>
      <c r="BR245">
        <v>0</v>
      </c>
      <c r="BS245">
        <v>0</v>
      </c>
      <c r="BT245">
        <v>9008.9285714285706</v>
      </c>
      <c r="BU245">
        <v>0</v>
      </c>
      <c r="BV245">
        <v>198.39085714285719</v>
      </c>
      <c r="BW245">
        <v>-22.92024285714286</v>
      </c>
      <c r="BX245">
        <v>1557.518571428571</v>
      </c>
      <c r="BY245">
        <v>1580.26</v>
      </c>
      <c r="BZ245">
        <v>0.59606885714285707</v>
      </c>
      <c r="CA245">
        <v>1528.171428571429</v>
      </c>
      <c r="CB245">
        <v>32.962057142857141</v>
      </c>
      <c r="CC245">
        <v>3.3944371428571429</v>
      </c>
      <c r="CD245">
        <v>3.334145714285714</v>
      </c>
      <c r="CE245">
        <v>26.1008</v>
      </c>
      <c r="CF245">
        <v>25.798028571428571</v>
      </c>
      <c r="CG245">
        <v>1199.992857142857</v>
      </c>
      <c r="CH245">
        <v>0.49999900000000003</v>
      </c>
      <c r="CI245">
        <v>0.50000099999999992</v>
      </c>
      <c r="CJ245">
        <v>0</v>
      </c>
      <c r="CK245">
        <v>890.20228571428572</v>
      </c>
      <c r="CL245">
        <v>4.9990899999999998</v>
      </c>
      <c r="CM245">
        <v>9207.6328571428567</v>
      </c>
      <c r="CN245">
        <v>9557.8057142857142</v>
      </c>
      <c r="CO245">
        <v>41.311999999999998</v>
      </c>
      <c r="CP245">
        <v>43</v>
      </c>
      <c r="CQ245">
        <v>42.125</v>
      </c>
      <c r="CR245">
        <v>42</v>
      </c>
      <c r="CS245">
        <v>42.686999999999998</v>
      </c>
      <c r="CT245">
        <v>597.49714285714276</v>
      </c>
      <c r="CU245">
        <v>597.49571428571414</v>
      </c>
      <c r="CV245">
        <v>0</v>
      </c>
      <c r="CW245">
        <v>1674758792.2</v>
      </c>
      <c r="CX245">
        <v>0</v>
      </c>
      <c r="CY245">
        <v>1674757564.0999999</v>
      </c>
      <c r="CZ245" t="s">
        <v>356</v>
      </c>
      <c r="DA245">
        <v>1674757564.0999999</v>
      </c>
      <c r="DB245">
        <v>1674757561.0999999</v>
      </c>
      <c r="DC245">
        <v>36</v>
      </c>
      <c r="DD245">
        <v>6.9000000000000006E-2</v>
      </c>
      <c r="DE245">
        <v>-3.7999999999999999E-2</v>
      </c>
      <c r="DF245">
        <v>-5.3319999999999999</v>
      </c>
      <c r="DG245">
        <v>0.27300000000000002</v>
      </c>
      <c r="DH245">
        <v>415</v>
      </c>
      <c r="DI245">
        <v>32</v>
      </c>
      <c r="DJ245">
        <v>0.52</v>
      </c>
      <c r="DK245">
        <v>0.2</v>
      </c>
      <c r="DL245">
        <v>-22.799125</v>
      </c>
      <c r="DM245">
        <v>-0.40078874296429812</v>
      </c>
      <c r="DN245">
        <v>7.8517026019838371E-2</v>
      </c>
      <c r="DO245">
        <v>0</v>
      </c>
      <c r="DP245">
        <v>0.56085600000000002</v>
      </c>
      <c r="DQ245">
        <v>0.23724382739211841</v>
      </c>
      <c r="DR245">
        <v>2.794438976610512E-2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365</v>
      </c>
      <c r="EA245">
        <v>3.29806</v>
      </c>
      <c r="EB245">
        <v>2.6252399999999998</v>
      </c>
      <c r="EC245">
        <v>0.24185899999999999</v>
      </c>
      <c r="ED245">
        <v>0.24180299999999999</v>
      </c>
      <c r="EE245">
        <v>0.13819600000000001</v>
      </c>
      <c r="EF245">
        <v>0.135462</v>
      </c>
      <c r="EG245">
        <v>22934.5</v>
      </c>
      <c r="EH245">
        <v>23329.9</v>
      </c>
      <c r="EI245">
        <v>28147</v>
      </c>
      <c r="EJ245">
        <v>29616.1</v>
      </c>
      <c r="EK245">
        <v>33394.199999999997</v>
      </c>
      <c r="EL245">
        <v>35561</v>
      </c>
      <c r="EM245">
        <v>39733.300000000003</v>
      </c>
      <c r="EN245">
        <v>42334.7</v>
      </c>
      <c r="EO245">
        <v>2.1128</v>
      </c>
      <c r="EP245">
        <v>2.2127300000000001</v>
      </c>
      <c r="EQ245">
        <v>0.117183</v>
      </c>
      <c r="ER245">
        <v>0</v>
      </c>
      <c r="ES245">
        <v>30.1693</v>
      </c>
      <c r="ET245">
        <v>999.9</v>
      </c>
      <c r="EU245">
        <v>68</v>
      </c>
      <c r="EV245">
        <v>35.200000000000003</v>
      </c>
      <c r="EW245">
        <v>38.394500000000001</v>
      </c>
      <c r="EX245">
        <v>57.084699999999998</v>
      </c>
      <c r="EY245">
        <v>-3.7780499999999999</v>
      </c>
      <c r="EZ245">
        <v>2</v>
      </c>
      <c r="FA245">
        <v>0.33326699999999998</v>
      </c>
      <c r="FB245">
        <v>-0.43747799999999998</v>
      </c>
      <c r="FC245">
        <v>20.2745</v>
      </c>
      <c r="FD245">
        <v>5.2210299999999998</v>
      </c>
      <c r="FE245">
        <v>12.004</v>
      </c>
      <c r="FF245">
        <v>4.9871999999999996</v>
      </c>
      <c r="FG245">
        <v>3.2845800000000001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1.86222</v>
      </c>
      <c r="FN245">
        <v>1.86429</v>
      </c>
      <c r="FO245">
        <v>1.8603499999999999</v>
      </c>
      <c r="FP245">
        <v>1.86107</v>
      </c>
      <c r="FQ245">
        <v>1.8602000000000001</v>
      </c>
      <c r="FR245">
        <v>1.86189</v>
      </c>
      <c r="FS245">
        <v>1.8585100000000001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-7.13</v>
      </c>
      <c r="GH245">
        <v>0.28260000000000002</v>
      </c>
      <c r="GI245">
        <v>-3.9704311847748919</v>
      </c>
      <c r="GJ245">
        <v>-4.001498376286535E-3</v>
      </c>
      <c r="GK245">
        <v>2.0240158909263329E-6</v>
      </c>
      <c r="GL245">
        <v>-5.0118485733500383E-10</v>
      </c>
      <c r="GM245">
        <v>-5.8397261604675788E-2</v>
      </c>
      <c r="GN245">
        <v>3.5264372609216709E-3</v>
      </c>
      <c r="GO245">
        <v>5.1992710767976636E-4</v>
      </c>
      <c r="GP245">
        <v>-9.5545545698783704E-6</v>
      </c>
      <c r="GQ245">
        <v>7</v>
      </c>
      <c r="GR245">
        <v>2079</v>
      </c>
      <c r="GS245">
        <v>3</v>
      </c>
      <c r="GT245">
        <v>32</v>
      </c>
      <c r="GU245">
        <v>20.2</v>
      </c>
      <c r="GV245">
        <v>20.2</v>
      </c>
      <c r="GW245">
        <v>3.92334</v>
      </c>
      <c r="GX245">
        <v>2.50732</v>
      </c>
      <c r="GY245">
        <v>2.04834</v>
      </c>
      <c r="GZ245">
        <v>2.6171899999999999</v>
      </c>
      <c r="HA245">
        <v>2.1972700000000001</v>
      </c>
      <c r="HB245">
        <v>2.34741</v>
      </c>
      <c r="HC245">
        <v>39.641800000000003</v>
      </c>
      <c r="HD245">
        <v>14.0883</v>
      </c>
      <c r="HE245">
        <v>18</v>
      </c>
      <c r="HF245">
        <v>601.64400000000001</v>
      </c>
      <c r="HG245">
        <v>756.11400000000003</v>
      </c>
      <c r="HH245">
        <v>30.9999</v>
      </c>
      <c r="HI245">
        <v>31.667899999999999</v>
      </c>
      <c r="HJ245">
        <v>30.000299999999999</v>
      </c>
      <c r="HK245">
        <v>31.594100000000001</v>
      </c>
      <c r="HL245">
        <v>31.596399999999999</v>
      </c>
      <c r="HM245">
        <v>78.442300000000003</v>
      </c>
      <c r="HN245">
        <v>19.905200000000001</v>
      </c>
      <c r="HO245">
        <v>100</v>
      </c>
      <c r="HP245">
        <v>31</v>
      </c>
      <c r="HQ245">
        <v>1541.75</v>
      </c>
      <c r="HR245">
        <v>32.977400000000003</v>
      </c>
      <c r="HS245">
        <v>99.185900000000004</v>
      </c>
      <c r="HT245">
        <v>98.167599999999993</v>
      </c>
    </row>
    <row r="246" spans="1:228" x14ac:dyDescent="0.2">
      <c r="A246">
        <v>231</v>
      </c>
      <c r="B246">
        <v>1674758779.5999999</v>
      </c>
      <c r="C246">
        <v>922.5</v>
      </c>
      <c r="D246" t="s">
        <v>821</v>
      </c>
      <c r="E246" t="s">
        <v>822</v>
      </c>
      <c r="F246">
        <v>4</v>
      </c>
      <c r="G246">
        <v>1674758777.2874999</v>
      </c>
      <c r="H246">
        <f t="shared" si="102"/>
        <v>6.2682369590283719E-4</v>
      </c>
      <c r="I246">
        <f t="shared" si="103"/>
        <v>0.62682369590283715</v>
      </c>
      <c r="J246">
        <f t="shared" si="104"/>
        <v>13.375709715676777</v>
      </c>
      <c r="K246">
        <f t="shared" si="105"/>
        <v>1511.415</v>
      </c>
      <c r="L246">
        <f t="shared" si="106"/>
        <v>991.33534803911209</v>
      </c>
      <c r="M246">
        <f t="shared" si="107"/>
        <v>100.37257979942439</v>
      </c>
      <c r="N246">
        <f t="shared" si="108"/>
        <v>153.0305794074859</v>
      </c>
      <c r="O246">
        <f t="shared" si="109"/>
        <v>4.3890817582508831E-2</v>
      </c>
      <c r="P246">
        <f t="shared" si="110"/>
        <v>2.7717445870901209</v>
      </c>
      <c r="Q246">
        <f t="shared" si="111"/>
        <v>4.3508330512756772E-2</v>
      </c>
      <c r="R246">
        <f t="shared" si="112"/>
        <v>2.7226793576384072E-2</v>
      </c>
      <c r="S246">
        <f t="shared" si="113"/>
        <v>226.11556573497066</v>
      </c>
      <c r="T246">
        <f t="shared" si="114"/>
        <v>33.553494032898904</v>
      </c>
      <c r="U246">
        <f t="shared" si="115"/>
        <v>32.075800000000001</v>
      </c>
      <c r="V246">
        <f t="shared" si="116"/>
        <v>4.7956081773443096</v>
      </c>
      <c r="W246">
        <f t="shared" si="117"/>
        <v>69.818439238182918</v>
      </c>
      <c r="X246">
        <f t="shared" si="118"/>
        <v>3.3959106732890283</v>
      </c>
      <c r="Y246">
        <f t="shared" si="119"/>
        <v>4.8639166248102592</v>
      </c>
      <c r="Z246">
        <f t="shared" si="120"/>
        <v>1.3996975040552813</v>
      </c>
      <c r="AA246">
        <f t="shared" si="121"/>
        <v>-27.642924989315119</v>
      </c>
      <c r="AB246">
        <f t="shared" si="122"/>
        <v>37.394931118345632</v>
      </c>
      <c r="AC246">
        <f t="shared" si="123"/>
        <v>3.0656907743547488</v>
      </c>
      <c r="AD246">
        <f t="shared" si="124"/>
        <v>238.9332626383559</v>
      </c>
      <c r="AE246">
        <f t="shared" si="125"/>
        <v>23.797738307263078</v>
      </c>
      <c r="AF246">
        <f t="shared" si="126"/>
        <v>0.64897783597875958</v>
      </c>
      <c r="AG246">
        <f t="shared" si="127"/>
        <v>13.375709715676777</v>
      </c>
      <c r="AH246">
        <v>1586.420264160336</v>
      </c>
      <c r="AI246">
        <v>1566.9630303030301</v>
      </c>
      <c r="AJ246">
        <v>1.706766056567284</v>
      </c>
      <c r="AK246">
        <v>63.968165495996793</v>
      </c>
      <c r="AL246">
        <f t="shared" si="128"/>
        <v>0.62682369590283715</v>
      </c>
      <c r="AM246">
        <v>32.960999376282842</v>
      </c>
      <c r="AN246">
        <v>33.533472727272724</v>
      </c>
      <c r="AO246">
        <v>-2.3170481089692398E-3</v>
      </c>
      <c r="AP246">
        <v>93.478074377991348</v>
      </c>
      <c r="AQ246">
        <v>80</v>
      </c>
      <c r="AR246">
        <v>12</v>
      </c>
      <c r="AS246">
        <f t="shared" si="129"/>
        <v>1</v>
      </c>
      <c r="AT246">
        <f t="shared" si="130"/>
        <v>0</v>
      </c>
      <c r="AU246">
        <f t="shared" si="131"/>
        <v>47554.748289261115</v>
      </c>
      <c r="AV246">
        <f t="shared" si="132"/>
        <v>1200</v>
      </c>
      <c r="AW246">
        <f t="shared" si="133"/>
        <v>1025.925163593249</v>
      </c>
      <c r="AX246">
        <f t="shared" si="134"/>
        <v>0.85493763632770747</v>
      </c>
      <c r="AY246">
        <f t="shared" si="135"/>
        <v>0.18842963811247554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1674758777.2874999</v>
      </c>
      <c r="BF246">
        <v>1511.415</v>
      </c>
      <c r="BG246">
        <v>1534.2874999999999</v>
      </c>
      <c r="BH246">
        <v>33.539900000000003</v>
      </c>
      <c r="BI246">
        <v>32.9609375</v>
      </c>
      <c r="BJ246">
        <v>1518.55</v>
      </c>
      <c r="BK246">
        <v>33.257412500000001</v>
      </c>
      <c r="BL246">
        <v>650.00187500000004</v>
      </c>
      <c r="BM246">
        <v>101.15</v>
      </c>
      <c r="BN246">
        <v>9.9874724999999998E-2</v>
      </c>
      <c r="BO246">
        <v>32.326050000000002</v>
      </c>
      <c r="BP246">
        <v>32.075800000000001</v>
      </c>
      <c r="BQ246">
        <v>999.9</v>
      </c>
      <c r="BR246">
        <v>0</v>
      </c>
      <c r="BS246">
        <v>0</v>
      </c>
      <c r="BT246">
        <v>9022.65625</v>
      </c>
      <c r="BU246">
        <v>0</v>
      </c>
      <c r="BV246">
        <v>199.06887499999999</v>
      </c>
      <c r="BW246">
        <v>-22.8728625</v>
      </c>
      <c r="BX246">
        <v>1563.86625</v>
      </c>
      <c r="BY246">
        <v>1586.585</v>
      </c>
      <c r="BZ246">
        <v>0.57895262500000011</v>
      </c>
      <c r="CA246">
        <v>1534.2874999999999</v>
      </c>
      <c r="CB246">
        <v>32.9609375</v>
      </c>
      <c r="CC246">
        <v>3.39256</v>
      </c>
      <c r="CD246">
        <v>3.33400125</v>
      </c>
      <c r="CE246">
        <v>26.091437500000001</v>
      </c>
      <c r="CF246">
        <v>25.797325000000001</v>
      </c>
      <c r="CG246">
        <v>1200</v>
      </c>
      <c r="CH246">
        <v>0.49999575000000013</v>
      </c>
      <c r="CI246">
        <v>0.50000425000000004</v>
      </c>
      <c r="CJ246">
        <v>0</v>
      </c>
      <c r="CK246">
        <v>890.78862499999991</v>
      </c>
      <c r="CL246">
        <v>4.9990899999999998</v>
      </c>
      <c r="CM246">
        <v>9214.7837500000005</v>
      </c>
      <c r="CN246">
        <v>9557.86</v>
      </c>
      <c r="CO246">
        <v>41.311999999999998</v>
      </c>
      <c r="CP246">
        <v>43</v>
      </c>
      <c r="CQ246">
        <v>42.125</v>
      </c>
      <c r="CR246">
        <v>42</v>
      </c>
      <c r="CS246">
        <v>42.686999999999998</v>
      </c>
      <c r="CT246">
        <v>597.495</v>
      </c>
      <c r="CU246">
        <v>597.505</v>
      </c>
      <c r="CV246">
        <v>0</v>
      </c>
      <c r="CW246">
        <v>1674758796.4000001</v>
      </c>
      <c r="CX246">
        <v>0</v>
      </c>
      <c r="CY246">
        <v>1674757564.0999999</v>
      </c>
      <c r="CZ246" t="s">
        <v>356</v>
      </c>
      <c r="DA246">
        <v>1674757564.0999999</v>
      </c>
      <c r="DB246">
        <v>1674757561.0999999</v>
      </c>
      <c r="DC246">
        <v>36</v>
      </c>
      <c r="DD246">
        <v>6.9000000000000006E-2</v>
      </c>
      <c r="DE246">
        <v>-3.7999999999999999E-2</v>
      </c>
      <c r="DF246">
        <v>-5.3319999999999999</v>
      </c>
      <c r="DG246">
        <v>0.27300000000000002</v>
      </c>
      <c r="DH246">
        <v>415</v>
      </c>
      <c r="DI246">
        <v>32</v>
      </c>
      <c r="DJ246">
        <v>0.52</v>
      </c>
      <c r="DK246">
        <v>0.2</v>
      </c>
      <c r="DL246">
        <v>-22.826262499999999</v>
      </c>
      <c r="DM246">
        <v>-0.51572195121943354</v>
      </c>
      <c r="DN246">
        <v>8.3894921441944173E-2</v>
      </c>
      <c r="DO246">
        <v>0</v>
      </c>
      <c r="DP246">
        <v>0.56860217499999999</v>
      </c>
      <c r="DQ246">
        <v>0.22157492307692289</v>
      </c>
      <c r="DR246">
        <v>2.7456345940317251E-2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0</v>
      </c>
      <c r="DY246">
        <v>2</v>
      </c>
      <c r="DZ246" t="s">
        <v>365</v>
      </c>
      <c r="EA246">
        <v>3.2982100000000001</v>
      </c>
      <c r="EB246">
        <v>2.6253299999999999</v>
      </c>
      <c r="EC246">
        <v>0.242482</v>
      </c>
      <c r="ED246">
        <v>0.24241299999999999</v>
      </c>
      <c r="EE246">
        <v>0.13816000000000001</v>
      </c>
      <c r="EF246">
        <v>0.135461</v>
      </c>
      <c r="EG246">
        <v>22915.5</v>
      </c>
      <c r="EH246">
        <v>23310.400000000001</v>
      </c>
      <c r="EI246">
        <v>28146.799999999999</v>
      </c>
      <c r="EJ246">
        <v>29615.3</v>
      </c>
      <c r="EK246">
        <v>33395.4</v>
      </c>
      <c r="EL246">
        <v>35560.699999999997</v>
      </c>
      <c r="EM246">
        <v>39733</v>
      </c>
      <c r="EN246">
        <v>42334.2</v>
      </c>
      <c r="EO246">
        <v>2.1127500000000001</v>
      </c>
      <c r="EP246">
        <v>2.2128999999999999</v>
      </c>
      <c r="EQ246">
        <v>0.11755500000000001</v>
      </c>
      <c r="ER246">
        <v>0</v>
      </c>
      <c r="ES246">
        <v>30.170500000000001</v>
      </c>
      <c r="ET246">
        <v>999.9</v>
      </c>
      <c r="EU246">
        <v>68</v>
      </c>
      <c r="EV246">
        <v>35.200000000000003</v>
      </c>
      <c r="EW246">
        <v>38.392099999999999</v>
      </c>
      <c r="EX246">
        <v>56.964700000000001</v>
      </c>
      <c r="EY246">
        <v>-3.8181099999999999</v>
      </c>
      <c r="EZ246">
        <v>2</v>
      </c>
      <c r="FA246">
        <v>0.33338400000000001</v>
      </c>
      <c r="FB246">
        <v>-0.43801699999999999</v>
      </c>
      <c r="FC246">
        <v>20.2745</v>
      </c>
      <c r="FD246">
        <v>5.22133</v>
      </c>
      <c r="FE246">
        <v>12.004099999999999</v>
      </c>
      <c r="FF246">
        <v>4.9877500000000001</v>
      </c>
      <c r="FG246">
        <v>3.2846500000000001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1.86222</v>
      </c>
      <c r="FN246">
        <v>1.8643000000000001</v>
      </c>
      <c r="FO246">
        <v>1.8603499999999999</v>
      </c>
      <c r="FP246">
        <v>1.8610899999999999</v>
      </c>
      <c r="FQ246">
        <v>1.8602000000000001</v>
      </c>
      <c r="FR246">
        <v>1.86188</v>
      </c>
      <c r="FS246">
        <v>1.8585199999999999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-7.14</v>
      </c>
      <c r="GH246">
        <v>0.28239999999999998</v>
      </c>
      <c r="GI246">
        <v>-3.9704311847748919</v>
      </c>
      <c r="GJ246">
        <v>-4.001498376286535E-3</v>
      </c>
      <c r="GK246">
        <v>2.0240158909263329E-6</v>
      </c>
      <c r="GL246">
        <v>-5.0118485733500383E-10</v>
      </c>
      <c r="GM246">
        <v>-5.8397261604675788E-2</v>
      </c>
      <c r="GN246">
        <v>3.5264372609216709E-3</v>
      </c>
      <c r="GO246">
        <v>5.1992710767976636E-4</v>
      </c>
      <c r="GP246">
        <v>-9.5545545698783704E-6</v>
      </c>
      <c r="GQ246">
        <v>7</v>
      </c>
      <c r="GR246">
        <v>2079</v>
      </c>
      <c r="GS246">
        <v>3</v>
      </c>
      <c r="GT246">
        <v>32</v>
      </c>
      <c r="GU246">
        <v>20.3</v>
      </c>
      <c r="GV246">
        <v>20.3</v>
      </c>
      <c r="GW246">
        <v>3.9367700000000001</v>
      </c>
      <c r="GX246">
        <v>2.50244</v>
      </c>
      <c r="GY246">
        <v>2.04834</v>
      </c>
      <c r="GZ246">
        <v>2.6171899999999999</v>
      </c>
      <c r="HA246">
        <v>2.1972700000000001</v>
      </c>
      <c r="HB246">
        <v>2.36938</v>
      </c>
      <c r="HC246">
        <v>39.641800000000003</v>
      </c>
      <c r="HD246">
        <v>14.0883</v>
      </c>
      <c r="HE246">
        <v>18</v>
      </c>
      <c r="HF246">
        <v>601.60799999999995</v>
      </c>
      <c r="HG246">
        <v>756.31100000000004</v>
      </c>
      <c r="HH246">
        <v>30.9999</v>
      </c>
      <c r="HI246">
        <v>31.668299999999999</v>
      </c>
      <c r="HJ246">
        <v>30.000299999999999</v>
      </c>
      <c r="HK246">
        <v>31.594100000000001</v>
      </c>
      <c r="HL246">
        <v>31.598600000000001</v>
      </c>
      <c r="HM246">
        <v>78.7136</v>
      </c>
      <c r="HN246">
        <v>19.905200000000001</v>
      </c>
      <c r="HO246">
        <v>100</v>
      </c>
      <c r="HP246">
        <v>31</v>
      </c>
      <c r="HQ246">
        <v>1548.43</v>
      </c>
      <c r="HR246">
        <v>32.977400000000003</v>
      </c>
      <c r="HS246">
        <v>99.185199999999995</v>
      </c>
      <c r="HT246">
        <v>98.165800000000004</v>
      </c>
    </row>
    <row r="247" spans="1:228" x14ac:dyDescent="0.2">
      <c r="A247">
        <v>232</v>
      </c>
      <c r="B247">
        <v>1674758783.5999999</v>
      </c>
      <c r="C247">
        <v>926.5</v>
      </c>
      <c r="D247" t="s">
        <v>823</v>
      </c>
      <c r="E247" t="s">
        <v>824</v>
      </c>
      <c r="F247">
        <v>4</v>
      </c>
      <c r="G247">
        <v>1674758781.5999999</v>
      </c>
      <c r="H247">
        <f t="shared" si="102"/>
        <v>6.2153220488403817E-4</v>
      </c>
      <c r="I247">
        <f t="shared" si="103"/>
        <v>0.62153220488403815</v>
      </c>
      <c r="J247">
        <f t="shared" si="104"/>
        <v>13.162794788753931</v>
      </c>
      <c r="K247">
        <f t="shared" si="105"/>
        <v>1518.5771428571429</v>
      </c>
      <c r="L247">
        <f t="shared" si="106"/>
        <v>1001.2283468727474</v>
      </c>
      <c r="M247">
        <f t="shared" si="107"/>
        <v>101.37477790686809</v>
      </c>
      <c r="N247">
        <f t="shared" si="108"/>
        <v>153.75655420906205</v>
      </c>
      <c r="O247">
        <f t="shared" si="109"/>
        <v>4.3452636231377781E-2</v>
      </c>
      <c r="P247">
        <f t="shared" si="110"/>
        <v>2.7637187468348845</v>
      </c>
      <c r="Q247">
        <f t="shared" si="111"/>
        <v>4.3076634305739207E-2</v>
      </c>
      <c r="R247">
        <f t="shared" si="112"/>
        <v>2.6956407414022346E-2</v>
      </c>
      <c r="S247">
        <f t="shared" si="113"/>
        <v>226.11519352040267</v>
      </c>
      <c r="T247">
        <f t="shared" si="114"/>
        <v>33.555941406185369</v>
      </c>
      <c r="U247">
        <f t="shared" si="115"/>
        <v>32.078228571428568</v>
      </c>
      <c r="V247">
        <f t="shared" si="116"/>
        <v>4.7962670480504004</v>
      </c>
      <c r="W247">
        <f t="shared" si="117"/>
        <v>69.7977178508213</v>
      </c>
      <c r="X247">
        <f t="shared" si="118"/>
        <v>3.3944632972852644</v>
      </c>
      <c r="Y247">
        <f t="shared" si="119"/>
        <v>4.8632869409000623</v>
      </c>
      <c r="Z247">
        <f t="shared" si="120"/>
        <v>1.401803750765136</v>
      </c>
      <c r="AA247">
        <f t="shared" si="121"/>
        <v>-27.409570235386084</v>
      </c>
      <c r="AB247">
        <f t="shared" si="122"/>
        <v>36.5831691214144</v>
      </c>
      <c r="AC247">
        <f t="shared" si="123"/>
        <v>3.0078528415859589</v>
      </c>
      <c r="AD247">
        <f t="shared" si="124"/>
        <v>238.29664524801694</v>
      </c>
      <c r="AE247">
        <f t="shared" si="125"/>
        <v>23.804443576180269</v>
      </c>
      <c r="AF247">
        <f t="shared" si="126"/>
        <v>0.6332969741164991</v>
      </c>
      <c r="AG247">
        <f t="shared" si="127"/>
        <v>13.162794788753931</v>
      </c>
      <c r="AH247">
        <v>1593.23771283368</v>
      </c>
      <c r="AI247">
        <v>1573.8623636363629</v>
      </c>
      <c r="AJ247">
        <v>1.737926602339144</v>
      </c>
      <c r="AK247">
        <v>63.968165495996793</v>
      </c>
      <c r="AL247">
        <f t="shared" si="128"/>
        <v>0.62153220488403815</v>
      </c>
      <c r="AM247">
        <v>32.960547101631072</v>
      </c>
      <c r="AN247">
        <v>33.520883636363642</v>
      </c>
      <c r="AO247">
        <v>-1.025243317904256E-3</v>
      </c>
      <c r="AP247">
        <v>93.478074377991348</v>
      </c>
      <c r="AQ247">
        <v>80</v>
      </c>
      <c r="AR247">
        <v>12</v>
      </c>
      <c r="AS247">
        <f t="shared" si="129"/>
        <v>1</v>
      </c>
      <c r="AT247">
        <f t="shared" si="130"/>
        <v>0</v>
      </c>
      <c r="AU247">
        <f t="shared" si="131"/>
        <v>47333.816377446055</v>
      </c>
      <c r="AV247">
        <f t="shared" si="132"/>
        <v>1200</v>
      </c>
      <c r="AW247">
        <f t="shared" si="133"/>
        <v>1025.92497073596</v>
      </c>
      <c r="AX247">
        <f t="shared" si="134"/>
        <v>0.85493747561329991</v>
      </c>
      <c r="AY247">
        <f t="shared" si="135"/>
        <v>0.1884293279336689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1674758781.5999999</v>
      </c>
      <c r="BF247">
        <v>1518.5771428571429</v>
      </c>
      <c r="BG247">
        <v>1541.437142857143</v>
      </c>
      <c r="BH247">
        <v>33.52542857142857</v>
      </c>
      <c r="BI247">
        <v>32.960471428571431</v>
      </c>
      <c r="BJ247">
        <v>1525.721428571429</v>
      </c>
      <c r="BK247">
        <v>33.243028571428567</v>
      </c>
      <c r="BL247">
        <v>650.03028571428581</v>
      </c>
      <c r="BM247">
        <v>101.1502857142857</v>
      </c>
      <c r="BN247">
        <v>0.10012157142857139</v>
      </c>
      <c r="BO247">
        <v>32.32375714285714</v>
      </c>
      <c r="BP247">
        <v>32.078228571428568</v>
      </c>
      <c r="BQ247">
        <v>999.89999999999986</v>
      </c>
      <c r="BR247">
        <v>0</v>
      </c>
      <c r="BS247">
        <v>0</v>
      </c>
      <c r="BT247">
        <v>8979.9985714285722</v>
      </c>
      <c r="BU247">
        <v>0</v>
      </c>
      <c r="BV247">
        <v>199.92114285714291</v>
      </c>
      <c r="BW247">
        <v>-22.860614285714291</v>
      </c>
      <c r="BX247">
        <v>1571.255714285714</v>
      </c>
      <c r="BY247">
        <v>1593.977142857143</v>
      </c>
      <c r="BZ247">
        <v>0.56497142857142857</v>
      </c>
      <c r="CA247">
        <v>1541.437142857143</v>
      </c>
      <c r="CB247">
        <v>32.960471428571431</v>
      </c>
      <c r="CC247">
        <v>3.3911071428571442</v>
      </c>
      <c r="CD247">
        <v>3.333958571428572</v>
      </c>
      <c r="CE247">
        <v>26.084185714285709</v>
      </c>
      <c r="CF247">
        <v>25.79711428571429</v>
      </c>
      <c r="CG247">
        <v>1200</v>
      </c>
      <c r="CH247">
        <v>0.50000100000000003</v>
      </c>
      <c r="CI247">
        <v>0.49999900000000003</v>
      </c>
      <c r="CJ247">
        <v>0</v>
      </c>
      <c r="CK247">
        <v>891.61828571428578</v>
      </c>
      <c r="CL247">
        <v>4.9990899999999998</v>
      </c>
      <c r="CM247">
        <v>9223.0014285714296</v>
      </c>
      <c r="CN247">
        <v>9557.8614285714284</v>
      </c>
      <c r="CO247">
        <v>41.311999999999998</v>
      </c>
      <c r="CP247">
        <v>43</v>
      </c>
      <c r="CQ247">
        <v>42.125</v>
      </c>
      <c r="CR247">
        <v>42</v>
      </c>
      <c r="CS247">
        <v>42.686999999999998</v>
      </c>
      <c r="CT247">
        <v>597.50142857142862</v>
      </c>
      <c r="CU247">
        <v>597.49857142857138</v>
      </c>
      <c r="CV247">
        <v>0</v>
      </c>
      <c r="CW247">
        <v>1674758800.5999999</v>
      </c>
      <c r="CX247">
        <v>0</v>
      </c>
      <c r="CY247">
        <v>1674757564.0999999</v>
      </c>
      <c r="CZ247" t="s">
        <v>356</v>
      </c>
      <c r="DA247">
        <v>1674757564.0999999</v>
      </c>
      <c r="DB247">
        <v>1674757561.0999999</v>
      </c>
      <c r="DC247">
        <v>36</v>
      </c>
      <c r="DD247">
        <v>6.9000000000000006E-2</v>
      </c>
      <c r="DE247">
        <v>-3.7999999999999999E-2</v>
      </c>
      <c r="DF247">
        <v>-5.3319999999999999</v>
      </c>
      <c r="DG247">
        <v>0.27300000000000002</v>
      </c>
      <c r="DH247">
        <v>415</v>
      </c>
      <c r="DI247">
        <v>32</v>
      </c>
      <c r="DJ247">
        <v>0.52</v>
      </c>
      <c r="DK247">
        <v>0.2</v>
      </c>
      <c r="DL247">
        <v>-22.837994999999999</v>
      </c>
      <c r="DM247">
        <v>-0.43659512195119238</v>
      </c>
      <c r="DN247">
        <v>8.1888280449646647E-2</v>
      </c>
      <c r="DO247">
        <v>0</v>
      </c>
      <c r="DP247">
        <v>0.57464467500000005</v>
      </c>
      <c r="DQ247">
        <v>9.1542045028141991E-2</v>
      </c>
      <c r="DR247">
        <v>2.3250412637615181E-2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3.2980900000000002</v>
      </c>
      <c r="EB247">
        <v>2.6253099999999998</v>
      </c>
      <c r="EC247">
        <v>0.243118</v>
      </c>
      <c r="ED247">
        <v>0.24304400000000001</v>
      </c>
      <c r="EE247">
        <v>0.13812199999999999</v>
      </c>
      <c r="EF247">
        <v>0.135458</v>
      </c>
      <c r="EG247">
        <v>22896</v>
      </c>
      <c r="EH247">
        <v>23290.799999999999</v>
      </c>
      <c r="EI247">
        <v>28146.5</v>
      </c>
      <c r="EJ247">
        <v>29615.1</v>
      </c>
      <c r="EK247">
        <v>33396.5</v>
      </c>
      <c r="EL247">
        <v>35560.300000000003</v>
      </c>
      <c r="EM247">
        <v>39732.5</v>
      </c>
      <c r="EN247">
        <v>42333.5</v>
      </c>
      <c r="EO247">
        <v>2.1128999999999998</v>
      </c>
      <c r="EP247">
        <v>2.2127699999999999</v>
      </c>
      <c r="EQ247">
        <v>0.117563</v>
      </c>
      <c r="ER247">
        <v>0</v>
      </c>
      <c r="ES247">
        <v>30.170500000000001</v>
      </c>
      <c r="ET247">
        <v>999.9</v>
      </c>
      <c r="EU247">
        <v>68</v>
      </c>
      <c r="EV247">
        <v>35.200000000000003</v>
      </c>
      <c r="EW247">
        <v>38.392299999999999</v>
      </c>
      <c r="EX247">
        <v>57.1447</v>
      </c>
      <c r="EY247">
        <v>-3.7940700000000001</v>
      </c>
      <c r="EZ247">
        <v>2</v>
      </c>
      <c r="FA247">
        <v>0.333399</v>
      </c>
      <c r="FB247">
        <v>-0.440662</v>
      </c>
      <c r="FC247">
        <v>20.2745</v>
      </c>
      <c r="FD247">
        <v>5.22133</v>
      </c>
      <c r="FE247">
        <v>12.0044</v>
      </c>
      <c r="FF247">
        <v>4.9872500000000004</v>
      </c>
      <c r="FG247">
        <v>3.2846500000000001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1.86222</v>
      </c>
      <c r="FN247">
        <v>1.86432</v>
      </c>
      <c r="FO247">
        <v>1.8603499999999999</v>
      </c>
      <c r="FP247">
        <v>1.8610800000000001</v>
      </c>
      <c r="FQ247">
        <v>1.8602000000000001</v>
      </c>
      <c r="FR247">
        <v>1.86189</v>
      </c>
      <c r="FS247">
        <v>1.8585100000000001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-7.15</v>
      </c>
      <c r="GH247">
        <v>0.2823</v>
      </c>
      <c r="GI247">
        <v>-3.9704311847748919</v>
      </c>
      <c r="GJ247">
        <v>-4.001498376286535E-3</v>
      </c>
      <c r="GK247">
        <v>2.0240158909263329E-6</v>
      </c>
      <c r="GL247">
        <v>-5.0118485733500383E-10</v>
      </c>
      <c r="GM247">
        <v>-5.8397261604675788E-2</v>
      </c>
      <c r="GN247">
        <v>3.5264372609216709E-3</v>
      </c>
      <c r="GO247">
        <v>5.1992710767976636E-4</v>
      </c>
      <c r="GP247">
        <v>-9.5545545698783704E-6</v>
      </c>
      <c r="GQ247">
        <v>7</v>
      </c>
      <c r="GR247">
        <v>2079</v>
      </c>
      <c r="GS247">
        <v>3</v>
      </c>
      <c r="GT247">
        <v>32</v>
      </c>
      <c r="GU247">
        <v>20.3</v>
      </c>
      <c r="GV247">
        <v>20.399999999999999</v>
      </c>
      <c r="GW247">
        <v>3.9502000000000002</v>
      </c>
      <c r="GX247">
        <v>2.5</v>
      </c>
      <c r="GY247">
        <v>2.04834</v>
      </c>
      <c r="GZ247">
        <v>2.6171899999999999</v>
      </c>
      <c r="HA247">
        <v>2.1972700000000001</v>
      </c>
      <c r="HB247">
        <v>2.3535200000000001</v>
      </c>
      <c r="HC247">
        <v>39.641800000000003</v>
      </c>
      <c r="HD247">
        <v>14.079499999999999</v>
      </c>
      <c r="HE247">
        <v>18</v>
      </c>
      <c r="HF247">
        <v>601.726</v>
      </c>
      <c r="HG247">
        <v>756.19799999999998</v>
      </c>
      <c r="HH247">
        <v>30.999600000000001</v>
      </c>
      <c r="HI247">
        <v>31.6693</v>
      </c>
      <c r="HJ247">
        <v>30.000299999999999</v>
      </c>
      <c r="HK247">
        <v>31.594999999999999</v>
      </c>
      <c r="HL247">
        <v>31.5992</v>
      </c>
      <c r="HM247">
        <v>78.977099999999993</v>
      </c>
      <c r="HN247">
        <v>19.905200000000001</v>
      </c>
      <c r="HO247">
        <v>100</v>
      </c>
      <c r="HP247">
        <v>31</v>
      </c>
      <c r="HQ247">
        <v>1555.1</v>
      </c>
      <c r="HR247">
        <v>32.985300000000002</v>
      </c>
      <c r="HS247">
        <v>99.184100000000001</v>
      </c>
      <c r="HT247">
        <v>98.164699999999996</v>
      </c>
    </row>
    <row r="248" spans="1:228" x14ac:dyDescent="0.2">
      <c r="A248">
        <v>233</v>
      </c>
      <c r="B248">
        <v>1674758787.5999999</v>
      </c>
      <c r="C248">
        <v>930.5</v>
      </c>
      <c r="D248" t="s">
        <v>825</v>
      </c>
      <c r="E248" t="s">
        <v>826</v>
      </c>
      <c r="F248">
        <v>4</v>
      </c>
      <c r="G248">
        <v>1674758785.2874999</v>
      </c>
      <c r="H248">
        <f t="shared" si="102"/>
        <v>6.2086841869034238E-4</v>
      </c>
      <c r="I248">
        <f t="shared" si="103"/>
        <v>0.62086841869034237</v>
      </c>
      <c r="J248">
        <f t="shared" si="104"/>
        <v>13.711392371116604</v>
      </c>
      <c r="K248">
        <f t="shared" si="105"/>
        <v>1524.6537499999999</v>
      </c>
      <c r="L248">
        <f t="shared" si="106"/>
        <v>986.59169406073011</v>
      </c>
      <c r="M248">
        <f t="shared" si="107"/>
        <v>99.89220286298206</v>
      </c>
      <c r="N248">
        <f t="shared" si="108"/>
        <v>154.37087359204077</v>
      </c>
      <c r="O248">
        <f t="shared" si="109"/>
        <v>4.3412209903653069E-2</v>
      </c>
      <c r="P248">
        <f t="shared" si="110"/>
        <v>2.76740429971013</v>
      </c>
      <c r="Q248">
        <f t="shared" si="111"/>
        <v>4.3037399187915985E-2</v>
      </c>
      <c r="R248">
        <f t="shared" si="112"/>
        <v>2.6931779903563449E-2</v>
      </c>
      <c r="S248">
        <f t="shared" si="113"/>
        <v>226.11627373461445</v>
      </c>
      <c r="T248">
        <f t="shared" si="114"/>
        <v>33.548723836201106</v>
      </c>
      <c r="U248">
        <f t="shared" si="115"/>
        <v>32.074337499999999</v>
      </c>
      <c r="V248">
        <f t="shared" si="116"/>
        <v>4.7952114395413981</v>
      </c>
      <c r="W248">
        <f t="shared" si="117"/>
        <v>69.803678862519064</v>
      </c>
      <c r="X248">
        <f t="shared" si="118"/>
        <v>3.3936234180083624</v>
      </c>
      <c r="Y248">
        <f t="shared" si="119"/>
        <v>4.8616684296714929</v>
      </c>
      <c r="Z248">
        <f t="shared" si="120"/>
        <v>1.4015880215330356</v>
      </c>
      <c r="AA248">
        <f t="shared" si="121"/>
        <v>-27.380297264244099</v>
      </c>
      <c r="AB248">
        <f t="shared" si="122"/>
        <v>36.333029105069194</v>
      </c>
      <c r="AC248">
        <f t="shared" si="123"/>
        <v>2.9831645613249074</v>
      </c>
      <c r="AD248">
        <f t="shared" si="124"/>
        <v>238.05217013676446</v>
      </c>
      <c r="AE248">
        <f t="shared" si="125"/>
        <v>23.909289037235403</v>
      </c>
      <c r="AF248">
        <f t="shared" si="126"/>
        <v>0.62551818749968757</v>
      </c>
      <c r="AG248">
        <f t="shared" si="127"/>
        <v>13.711392371116604</v>
      </c>
      <c r="AH248">
        <v>1600.1708216734789</v>
      </c>
      <c r="AI248">
        <v>1580.548303030303</v>
      </c>
      <c r="AJ248">
        <v>1.667233943432433</v>
      </c>
      <c r="AK248">
        <v>63.968165495996793</v>
      </c>
      <c r="AL248">
        <f t="shared" si="128"/>
        <v>0.62086841869034237</v>
      </c>
      <c r="AM248">
        <v>32.959629822456577</v>
      </c>
      <c r="AN248">
        <v>33.515444242424238</v>
      </c>
      <c r="AO248">
        <v>-3.3591181146684808E-4</v>
      </c>
      <c r="AP248">
        <v>93.478074377991348</v>
      </c>
      <c r="AQ248">
        <v>79</v>
      </c>
      <c r="AR248">
        <v>12</v>
      </c>
      <c r="AS248">
        <f t="shared" si="129"/>
        <v>1</v>
      </c>
      <c r="AT248">
        <f t="shared" si="130"/>
        <v>0</v>
      </c>
      <c r="AU248">
        <f t="shared" si="131"/>
        <v>47436.306331630651</v>
      </c>
      <c r="AV248">
        <f t="shared" si="132"/>
        <v>1200.0062499999999</v>
      </c>
      <c r="AW248">
        <f t="shared" si="133"/>
        <v>1025.9302635930642</v>
      </c>
      <c r="AX248">
        <f t="shared" si="134"/>
        <v>0.85493743352842066</v>
      </c>
      <c r="AY248">
        <f t="shared" si="135"/>
        <v>0.18842924670985212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1674758785.2874999</v>
      </c>
      <c r="BF248">
        <v>1524.6537499999999</v>
      </c>
      <c r="BG248">
        <v>1547.60375</v>
      </c>
      <c r="BH248">
        <v>33.517337499999996</v>
      </c>
      <c r="BI248">
        <v>32.959299999999999</v>
      </c>
      <c r="BJ248">
        <v>1531.80375</v>
      </c>
      <c r="BK248">
        <v>33.234999999999999</v>
      </c>
      <c r="BL248">
        <v>650.01274999999998</v>
      </c>
      <c r="BM248">
        <v>101.14975</v>
      </c>
      <c r="BN248">
        <v>0.1000410375</v>
      </c>
      <c r="BO248">
        <v>32.317862499999997</v>
      </c>
      <c r="BP248">
        <v>32.074337499999999</v>
      </c>
      <c r="BQ248">
        <v>999.9</v>
      </c>
      <c r="BR248">
        <v>0</v>
      </c>
      <c r="BS248">
        <v>0</v>
      </c>
      <c r="BT248">
        <v>8999.6087499999994</v>
      </c>
      <c r="BU248">
        <v>0</v>
      </c>
      <c r="BV248">
        <v>200.617625</v>
      </c>
      <c r="BW248">
        <v>-22.951162499999999</v>
      </c>
      <c r="BX248">
        <v>1577.5262499999999</v>
      </c>
      <c r="BY248">
        <v>1600.3512499999999</v>
      </c>
      <c r="BZ248">
        <v>0.55804162499999999</v>
      </c>
      <c r="CA248">
        <v>1547.60375</v>
      </c>
      <c r="CB248">
        <v>32.959299999999999</v>
      </c>
      <c r="CC248">
        <v>3.3902712500000001</v>
      </c>
      <c r="CD248">
        <v>3.333825</v>
      </c>
      <c r="CE248">
        <v>26.080024999999999</v>
      </c>
      <c r="CF248">
        <v>25.796424999999999</v>
      </c>
      <c r="CG248">
        <v>1200.0062499999999</v>
      </c>
      <c r="CH248">
        <v>0.50000100000000003</v>
      </c>
      <c r="CI248">
        <v>0.49999900000000003</v>
      </c>
      <c r="CJ248">
        <v>0</v>
      </c>
      <c r="CK248">
        <v>892.61337499999991</v>
      </c>
      <c r="CL248">
        <v>4.9990899999999998</v>
      </c>
      <c r="CM248">
        <v>9230.7587499999991</v>
      </c>
      <c r="CN248">
        <v>9557.9074999999993</v>
      </c>
      <c r="CO248">
        <v>41.311999999999998</v>
      </c>
      <c r="CP248">
        <v>43</v>
      </c>
      <c r="CQ248">
        <v>42.125</v>
      </c>
      <c r="CR248">
        <v>42</v>
      </c>
      <c r="CS248">
        <v>42.686999999999998</v>
      </c>
      <c r="CT248">
        <v>597.50625000000002</v>
      </c>
      <c r="CU248">
        <v>597.5</v>
      </c>
      <c r="CV248">
        <v>0</v>
      </c>
      <c r="CW248">
        <v>1674758804.2</v>
      </c>
      <c r="CX248">
        <v>0</v>
      </c>
      <c r="CY248">
        <v>1674757564.0999999</v>
      </c>
      <c r="CZ248" t="s">
        <v>356</v>
      </c>
      <c r="DA248">
        <v>1674757564.0999999</v>
      </c>
      <c r="DB248">
        <v>1674757561.0999999</v>
      </c>
      <c r="DC248">
        <v>36</v>
      </c>
      <c r="DD248">
        <v>6.9000000000000006E-2</v>
      </c>
      <c r="DE248">
        <v>-3.7999999999999999E-2</v>
      </c>
      <c r="DF248">
        <v>-5.3319999999999999</v>
      </c>
      <c r="DG248">
        <v>0.27300000000000002</v>
      </c>
      <c r="DH248">
        <v>415</v>
      </c>
      <c r="DI248">
        <v>32</v>
      </c>
      <c r="DJ248">
        <v>0.52</v>
      </c>
      <c r="DK248">
        <v>0.2</v>
      </c>
      <c r="DL248">
        <v>-22.864709999999999</v>
      </c>
      <c r="DM248">
        <v>-0.44774859287053109</v>
      </c>
      <c r="DN248">
        <v>8.1309715901606613E-2</v>
      </c>
      <c r="DO248">
        <v>0</v>
      </c>
      <c r="DP248">
        <v>0.5783684750000001</v>
      </c>
      <c r="DQ248">
        <v>-0.1023146454033773</v>
      </c>
      <c r="DR248">
        <v>1.84745613804327E-2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365</v>
      </c>
      <c r="EA248">
        <v>3.2980700000000001</v>
      </c>
      <c r="EB248">
        <v>2.6253500000000001</v>
      </c>
      <c r="EC248">
        <v>0.24373600000000001</v>
      </c>
      <c r="ED248">
        <v>0.243669</v>
      </c>
      <c r="EE248">
        <v>0.13810800000000001</v>
      </c>
      <c r="EF248">
        <v>0.135459</v>
      </c>
      <c r="EG248">
        <v>22877.4</v>
      </c>
      <c r="EH248">
        <v>23272</v>
      </c>
      <c r="EI248">
        <v>28146.7</v>
      </c>
      <c r="EJ248">
        <v>29615.8</v>
      </c>
      <c r="EK248">
        <v>33397.599999999999</v>
      </c>
      <c r="EL248">
        <v>35561</v>
      </c>
      <c r="EM248">
        <v>39733.1</v>
      </c>
      <c r="EN248">
        <v>42334.400000000001</v>
      </c>
      <c r="EO248">
        <v>2.1131700000000002</v>
      </c>
      <c r="EP248">
        <v>2.2130999999999998</v>
      </c>
      <c r="EQ248">
        <v>0.116661</v>
      </c>
      <c r="ER248">
        <v>0</v>
      </c>
      <c r="ES248">
        <v>30.170400000000001</v>
      </c>
      <c r="ET248">
        <v>999.9</v>
      </c>
      <c r="EU248">
        <v>68</v>
      </c>
      <c r="EV248">
        <v>35.200000000000003</v>
      </c>
      <c r="EW248">
        <v>38.396299999999997</v>
      </c>
      <c r="EX248">
        <v>57.234699999999997</v>
      </c>
      <c r="EY248">
        <v>-3.7780499999999999</v>
      </c>
      <c r="EZ248">
        <v>2</v>
      </c>
      <c r="FA248">
        <v>0.333735</v>
      </c>
      <c r="FB248">
        <v>-0.44169700000000001</v>
      </c>
      <c r="FC248">
        <v>20.2744</v>
      </c>
      <c r="FD248">
        <v>5.22133</v>
      </c>
      <c r="FE248">
        <v>12.0047</v>
      </c>
      <c r="FF248">
        <v>4.9872500000000004</v>
      </c>
      <c r="FG248">
        <v>3.2846500000000001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1.86219</v>
      </c>
      <c r="FN248">
        <v>1.86429</v>
      </c>
      <c r="FO248">
        <v>1.8603499999999999</v>
      </c>
      <c r="FP248">
        <v>1.8610899999999999</v>
      </c>
      <c r="FQ248">
        <v>1.8602000000000001</v>
      </c>
      <c r="FR248">
        <v>1.86188</v>
      </c>
      <c r="FS248">
        <v>1.8585199999999999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-7.16</v>
      </c>
      <c r="GH248">
        <v>0.2823</v>
      </c>
      <c r="GI248">
        <v>-3.9704311847748919</v>
      </c>
      <c r="GJ248">
        <v>-4.001498376286535E-3</v>
      </c>
      <c r="GK248">
        <v>2.0240158909263329E-6</v>
      </c>
      <c r="GL248">
        <v>-5.0118485733500383E-10</v>
      </c>
      <c r="GM248">
        <v>-5.8397261604675788E-2</v>
      </c>
      <c r="GN248">
        <v>3.5264372609216709E-3</v>
      </c>
      <c r="GO248">
        <v>5.1992710767976636E-4</v>
      </c>
      <c r="GP248">
        <v>-9.5545545698783704E-6</v>
      </c>
      <c r="GQ248">
        <v>7</v>
      </c>
      <c r="GR248">
        <v>2079</v>
      </c>
      <c r="GS248">
        <v>3</v>
      </c>
      <c r="GT248">
        <v>32</v>
      </c>
      <c r="GU248">
        <v>20.399999999999999</v>
      </c>
      <c r="GV248">
        <v>20.399999999999999</v>
      </c>
      <c r="GW248">
        <v>3.9636200000000001</v>
      </c>
      <c r="GX248">
        <v>2.5</v>
      </c>
      <c r="GY248">
        <v>2.04834</v>
      </c>
      <c r="GZ248">
        <v>2.6171899999999999</v>
      </c>
      <c r="HA248">
        <v>2.1972700000000001</v>
      </c>
      <c r="HB248">
        <v>2.3706100000000001</v>
      </c>
      <c r="HC248">
        <v>39.641800000000003</v>
      </c>
      <c r="HD248">
        <v>14.079499999999999</v>
      </c>
      <c r="HE248">
        <v>18</v>
      </c>
      <c r="HF248">
        <v>601.947</v>
      </c>
      <c r="HG248">
        <v>756.51199999999994</v>
      </c>
      <c r="HH248">
        <v>30.999600000000001</v>
      </c>
      <c r="HI248">
        <v>31.671099999999999</v>
      </c>
      <c r="HJ248">
        <v>30.0001</v>
      </c>
      <c r="HK248">
        <v>31.596800000000002</v>
      </c>
      <c r="HL248">
        <v>31.5992</v>
      </c>
      <c r="HM248">
        <v>79.242500000000007</v>
      </c>
      <c r="HN248">
        <v>19.905200000000001</v>
      </c>
      <c r="HO248">
        <v>100</v>
      </c>
      <c r="HP248">
        <v>31</v>
      </c>
      <c r="HQ248">
        <v>1561.78</v>
      </c>
      <c r="HR248">
        <v>32.996200000000002</v>
      </c>
      <c r="HS248">
        <v>99.185299999999998</v>
      </c>
      <c r="HT248">
        <v>98.166700000000006</v>
      </c>
    </row>
    <row r="249" spans="1:228" x14ac:dyDescent="0.2">
      <c r="A249">
        <v>234</v>
      </c>
      <c r="B249">
        <v>1674758791.5999999</v>
      </c>
      <c r="C249">
        <v>934.5</v>
      </c>
      <c r="D249" t="s">
        <v>827</v>
      </c>
      <c r="E249" t="s">
        <v>828</v>
      </c>
      <c r="F249">
        <v>4</v>
      </c>
      <c r="G249">
        <v>1674758789.5999999</v>
      </c>
      <c r="H249">
        <f t="shared" si="102"/>
        <v>6.1353465863646091E-4</v>
      </c>
      <c r="I249">
        <f t="shared" si="103"/>
        <v>0.61353465863646095</v>
      </c>
      <c r="J249">
        <f t="shared" si="104"/>
        <v>13.377265839777637</v>
      </c>
      <c r="K249">
        <f t="shared" si="105"/>
        <v>1531.8457142857139</v>
      </c>
      <c r="L249">
        <f t="shared" si="106"/>
        <v>1000.7231494114185</v>
      </c>
      <c r="M249">
        <f t="shared" si="107"/>
        <v>101.32342355438226</v>
      </c>
      <c r="N249">
        <f t="shared" si="108"/>
        <v>155.09969187764409</v>
      </c>
      <c r="O249">
        <f t="shared" si="109"/>
        <v>4.2953542285217944E-2</v>
      </c>
      <c r="P249">
        <f t="shared" si="110"/>
        <v>2.7706455253010773</v>
      </c>
      <c r="Q249">
        <f t="shared" si="111"/>
        <v>4.2586999008956412E-2</v>
      </c>
      <c r="R249">
        <f t="shared" si="112"/>
        <v>2.6649546004053656E-2</v>
      </c>
      <c r="S249">
        <f t="shared" si="113"/>
        <v>226.11834309177013</v>
      </c>
      <c r="T249">
        <f t="shared" si="114"/>
        <v>33.546347204762789</v>
      </c>
      <c r="U249">
        <f t="shared" si="115"/>
        <v>32.06505714285715</v>
      </c>
      <c r="V249">
        <f t="shared" si="116"/>
        <v>4.7926945884431174</v>
      </c>
      <c r="W249">
        <f t="shared" si="117"/>
        <v>69.802627545850996</v>
      </c>
      <c r="X249">
        <f t="shared" si="118"/>
        <v>3.3929854789365042</v>
      </c>
      <c r="Y249">
        <f t="shared" si="119"/>
        <v>4.8608277341820214</v>
      </c>
      <c r="Z249">
        <f t="shared" si="120"/>
        <v>1.3997091095066132</v>
      </c>
      <c r="AA249">
        <f t="shared" si="121"/>
        <v>-27.056878445867927</v>
      </c>
      <c r="AB249">
        <f t="shared" si="122"/>
        <v>37.304350693605492</v>
      </c>
      <c r="AC249">
        <f t="shared" si="123"/>
        <v>3.0591473241122218</v>
      </c>
      <c r="AD249">
        <f t="shared" si="124"/>
        <v>239.42496266361991</v>
      </c>
      <c r="AE249">
        <f t="shared" si="125"/>
        <v>23.998203353367909</v>
      </c>
      <c r="AF249">
        <f t="shared" si="126"/>
        <v>0.61582299390947193</v>
      </c>
      <c r="AG249">
        <f t="shared" si="127"/>
        <v>13.377265839777637</v>
      </c>
      <c r="AH249">
        <v>1607.133956500694</v>
      </c>
      <c r="AI249">
        <v>1587.5618787878791</v>
      </c>
      <c r="AJ249">
        <v>1.735626923975172</v>
      </c>
      <c r="AK249">
        <v>63.968165495996793</v>
      </c>
      <c r="AL249">
        <f t="shared" si="128"/>
        <v>0.61353465863646095</v>
      </c>
      <c r="AM249">
        <v>32.960372012827712</v>
      </c>
      <c r="AN249">
        <v>33.509378787878752</v>
      </c>
      <c r="AO249">
        <v>-2.876180615900002E-4</v>
      </c>
      <c r="AP249">
        <v>93.478074377991348</v>
      </c>
      <c r="AQ249">
        <v>79</v>
      </c>
      <c r="AR249">
        <v>12</v>
      </c>
      <c r="AS249">
        <f t="shared" si="129"/>
        <v>1</v>
      </c>
      <c r="AT249">
        <f t="shared" si="130"/>
        <v>0</v>
      </c>
      <c r="AU249">
        <f t="shared" si="131"/>
        <v>47526.178376918084</v>
      </c>
      <c r="AV249">
        <f t="shared" si="132"/>
        <v>1200.017142857143</v>
      </c>
      <c r="AW249">
        <f t="shared" si="133"/>
        <v>1025.9395850216426</v>
      </c>
      <c r="AX249">
        <f t="shared" si="134"/>
        <v>0.85493744079269085</v>
      </c>
      <c r="AY249">
        <f t="shared" si="135"/>
        <v>0.18842926072989324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1674758789.5999999</v>
      </c>
      <c r="BF249">
        <v>1531.8457142857139</v>
      </c>
      <c r="BG249">
        <v>1554.8685714285709</v>
      </c>
      <c r="BH249">
        <v>33.510899999999999</v>
      </c>
      <c r="BI249">
        <v>32.961499999999987</v>
      </c>
      <c r="BJ249">
        <v>1539.0085714285719</v>
      </c>
      <c r="BK249">
        <v>33.228571428571428</v>
      </c>
      <c r="BL249">
        <v>650.00314285714285</v>
      </c>
      <c r="BM249">
        <v>101.1502857142857</v>
      </c>
      <c r="BN249">
        <v>9.9918814285714294E-2</v>
      </c>
      <c r="BO249">
        <v>32.314799999999998</v>
      </c>
      <c r="BP249">
        <v>32.06505714285715</v>
      </c>
      <c r="BQ249">
        <v>999.89999999999986</v>
      </c>
      <c r="BR249">
        <v>0</v>
      </c>
      <c r="BS249">
        <v>0</v>
      </c>
      <c r="BT249">
        <v>9016.7857142857138</v>
      </c>
      <c r="BU249">
        <v>0</v>
      </c>
      <c r="BV249">
        <v>201.49514285714281</v>
      </c>
      <c r="BW249">
        <v>-23.020414285714281</v>
      </c>
      <c r="BX249">
        <v>1584.961428571429</v>
      </c>
      <c r="BY249">
        <v>1607.8642857142861</v>
      </c>
      <c r="BZ249">
        <v>0.54938942857142858</v>
      </c>
      <c r="CA249">
        <v>1554.8685714285709</v>
      </c>
      <c r="CB249">
        <v>32.961499999999987</v>
      </c>
      <c r="CC249">
        <v>3.3896285714285712</v>
      </c>
      <c r="CD249">
        <v>3.3340571428571431</v>
      </c>
      <c r="CE249">
        <v>26.076799999999999</v>
      </c>
      <c r="CF249">
        <v>25.79760000000001</v>
      </c>
      <c r="CG249">
        <v>1200.017142857143</v>
      </c>
      <c r="CH249">
        <v>0.50000100000000003</v>
      </c>
      <c r="CI249">
        <v>0.49999900000000003</v>
      </c>
      <c r="CJ249">
        <v>0</v>
      </c>
      <c r="CK249">
        <v>893.15485714285728</v>
      </c>
      <c r="CL249">
        <v>4.9990899999999998</v>
      </c>
      <c r="CM249">
        <v>9239.5914285714298</v>
      </c>
      <c r="CN249">
        <v>9557.9942857142869</v>
      </c>
      <c r="CO249">
        <v>41.311999999999998</v>
      </c>
      <c r="CP249">
        <v>43</v>
      </c>
      <c r="CQ249">
        <v>42.125</v>
      </c>
      <c r="CR249">
        <v>42</v>
      </c>
      <c r="CS249">
        <v>42.686999999999998</v>
      </c>
      <c r="CT249">
        <v>597.51142857142861</v>
      </c>
      <c r="CU249">
        <v>597.50571428571425</v>
      </c>
      <c r="CV249">
        <v>0</v>
      </c>
      <c r="CW249">
        <v>1674758808.4000001</v>
      </c>
      <c r="CX249">
        <v>0</v>
      </c>
      <c r="CY249">
        <v>1674757564.0999999</v>
      </c>
      <c r="CZ249" t="s">
        <v>356</v>
      </c>
      <c r="DA249">
        <v>1674757564.0999999</v>
      </c>
      <c r="DB249">
        <v>1674757561.0999999</v>
      </c>
      <c r="DC249">
        <v>36</v>
      </c>
      <c r="DD249">
        <v>6.9000000000000006E-2</v>
      </c>
      <c r="DE249">
        <v>-3.7999999999999999E-2</v>
      </c>
      <c r="DF249">
        <v>-5.3319999999999999</v>
      </c>
      <c r="DG249">
        <v>0.27300000000000002</v>
      </c>
      <c r="DH249">
        <v>415</v>
      </c>
      <c r="DI249">
        <v>32</v>
      </c>
      <c r="DJ249">
        <v>0.52</v>
      </c>
      <c r="DK249">
        <v>0.2</v>
      </c>
      <c r="DL249">
        <v>-22.919757499999999</v>
      </c>
      <c r="DM249">
        <v>-0.29602063789860922</v>
      </c>
      <c r="DN249">
        <v>6.088379869677972E-2</v>
      </c>
      <c r="DO249">
        <v>0</v>
      </c>
      <c r="DP249">
        <v>0.57338847500000001</v>
      </c>
      <c r="DQ249">
        <v>-0.19096094183865081</v>
      </c>
      <c r="DR249">
        <v>1.8987085341077899E-2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365</v>
      </c>
      <c r="EA249">
        <v>3.2980800000000001</v>
      </c>
      <c r="EB249">
        <v>2.62527</v>
      </c>
      <c r="EC249">
        <v>0.24437</v>
      </c>
      <c r="ED249">
        <v>0.24429500000000001</v>
      </c>
      <c r="EE249">
        <v>0.13809299999999999</v>
      </c>
      <c r="EF249">
        <v>0.135466</v>
      </c>
      <c r="EG249">
        <v>22858.400000000001</v>
      </c>
      <c r="EH249">
        <v>23252.3</v>
      </c>
      <c r="EI249">
        <v>28147</v>
      </c>
      <c r="EJ249">
        <v>29615.200000000001</v>
      </c>
      <c r="EK249">
        <v>33398.300000000003</v>
      </c>
      <c r="EL249">
        <v>35560.400000000001</v>
      </c>
      <c r="EM249">
        <v>39733.199999999997</v>
      </c>
      <c r="EN249">
        <v>42333.9</v>
      </c>
      <c r="EO249">
        <v>2.1130499999999999</v>
      </c>
      <c r="EP249">
        <v>2.2128700000000001</v>
      </c>
      <c r="EQ249">
        <v>0.11677999999999999</v>
      </c>
      <c r="ER249">
        <v>0</v>
      </c>
      <c r="ES249">
        <v>30.167899999999999</v>
      </c>
      <c r="ET249">
        <v>999.9</v>
      </c>
      <c r="EU249">
        <v>68.099999999999994</v>
      </c>
      <c r="EV249">
        <v>35.200000000000003</v>
      </c>
      <c r="EW249">
        <v>38.448700000000002</v>
      </c>
      <c r="EX249">
        <v>56.784700000000001</v>
      </c>
      <c r="EY249">
        <v>-3.7259600000000002</v>
      </c>
      <c r="EZ249">
        <v>2</v>
      </c>
      <c r="FA249">
        <v>0.33365899999999998</v>
      </c>
      <c r="FB249">
        <v>-0.44412299999999999</v>
      </c>
      <c r="FC249">
        <v>20.2744</v>
      </c>
      <c r="FD249">
        <v>5.2214799999999997</v>
      </c>
      <c r="FE249">
        <v>12.004099999999999</v>
      </c>
      <c r="FF249">
        <v>4.9875999999999996</v>
      </c>
      <c r="FG249">
        <v>3.2846500000000001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1.8622099999999999</v>
      </c>
      <c r="FN249">
        <v>1.8643099999999999</v>
      </c>
      <c r="FO249">
        <v>1.8603499999999999</v>
      </c>
      <c r="FP249">
        <v>1.86111</v>
      </c>
      <c r="FQ249">
        <v>1.8602000000000001</v>
      </c>
      <c r="FR249">
        <v>1.8619000000000001</v>
      </c>
      <c r="FS249">
        <v>1.8585199999999999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-7.17</v>
      </c>
      <c r="GH249">
        <v>0.2823</v>
      </c>
      <c r="GI249">
        <v>-3.9704311847748919</v>
      </c>
      <c r="GJ249">
        <v>-4.001498376286535E-3</v>
      </c>
      <c r="GK249">
        <v>2.0240158909263329E-6</v>
      </c>
      <c r="GL249">
        <v>-5.0118485733500383E-10</v>
      </c>
      <c r="GM249">
        <v>-5.8397261604675788E-2</v>
      </c>
      <c r="GN249">
        <v>3.5264372609216709E-3</v>
      </c>
      <c r="GO249">
        <v>5.1992710767976636E-4</v>
      </c>
      <c r="GP249">
        <v>-9.5545545698783704E-6</v>
      </c>
      <c r="GQ249">
        <v>7</v>
      </c>
      <c r="GR249">
        <v>2079</v>
      </c>
      <c r="GS249">
        <v>3</v>
      </c>
      <c r="GT249">
        <v>32</v>
      </c>
      <c r="GU249">
        <v>20.5</v>
      </c>
      <c r="GV249">
        <v>20.5</v>
      </c>
      <c r="GW249">
        <v>3.9770500000000002</v>
      </c>
      <c r="GX249">
        <v>2.50488</v>
      </c>
      <c r="GY249">
        <v>2.04834</v>
      </c>
      <c r="GZ249">
        <v>2.6171899999999999</v>
      </c>
      <c r="HA249">
        <v>2.1972700000000001</v>
      </c>
      <c r="HB249">
        <v>2.34131</v>
      </c>
      <c r="HC249">
        <v>39.641800000000003</v>
      </c>
      <c r="HD249">
        <v>14.0707</v>
      </c>
      <c r="HE249">
        <v>18</v>
      </c>
      <c r="HF249">
        <v>601.85500000000002</v>
      </c>
      <c r="HG249">
        <v>756.31299999999999</v>
      </c>
      <c r="HH249">
        <v>30.999500000000001</v>
      </c>
      <c r="HI249">
        <v>31.671099999999999</v>
      </c>
      <c r="HJ249">
        <v>30.0001</v>
      </c>
      <c r="HK249">
        <v>31.596800000000002</v>
      </c>
      <c r="HL249">
        <v>31.6007</v>
      </c>
      <c r="HM249">
        <v>79.509500000000003</v>
      </c>
      <c r="HN249">
        <v>19.905200000000001</v>
      </c>
      <c r="HO249">
        <v>100</v>
      </c>
      <c r="HP249">
        <v>31</v>
      </c>
      <c r="HQ249">
        <v>1568.46</v>
      </c>
      <c r="HR249">
        <v>33.005800000000001</v>
      </c>
      <c r="HS249">
        <v>99.185900000000004</v>
      </c>
      <c r="HT249">
        <v>98.165400000000005</v>
      </c>
    </row>
    <row r="250" spans="1:228" x14ac:dyDescent="0.2">
      <c r="A250">
        <v>235</v>
      </c>
      <c r="B250">
        <v>1674758795.5</v>
      </c>
      <c r="C250">
        <v>938.40000009536743</v>
      </c>
      <c r="D250" t="s">
        <v>829</v>
      </c>
      <c r="E250" t="s">
        <v>830</v>
      </c>
      <c r="F250">
        <v>4</v>
      </c>
      <c r="G250">
        <v>1674758793.2874999</v>
      </c>
      <c r="H250">
        <f t="shared" si="102"/>
        <v>6.0778741350114016E-4</v>
      </c>
      <c r="I250">
        <f t="shared" si="103"/>
        <v>0.60778741350114018</v>
      </c>
      <c r="J250">
        <f t="shared" si="104"/>
        <v>13.417233329064718</v>
      </c>
      <c r="K250">
        <f t="shared" si="105"/>
        <v>1537.98</v>
      </c>
      <c r="L250">
        <f t="shared" si="106"/>
        <v>1000.2218769577304</v>
      </c>
      <c r="M250">
        <f t="shared" si="107"/>
        <v>101.27288698556899</v>
      </c>
      <c r="N250">
        <f t="shared" si="108"/>
        <v>155.721123796863</v>
      </c>
      <c r="O250">
        <f t="shared" si="109"/>
        <v>4.2523744383521092E-2</v>
      </c>
      <c r="P250">
        <f t="shared" si="110"/>
        <v>2.768667000198791</v>
      </c>
      <c r="Q250">
        <f t="shared" si="111"/>
        <v>4.2164212249313181E-2</v>
      </c>
      <c r="R250">
        <f t="shared" si="112"/>
        <v>2.6384681696048295E-2</v>
      </c>
      <c r="S250">
        <f t="shared" si="113"/>
        <v>226.11393635909226</v>
      </c>
      <c r="T250">
        <f t="shared" si="114"/>
        <v>33.544443699321697</v>
      </c>
      <c r="U250">
        <f t="shared" si="115"/>
        <v>32.066724999999991</v>
      </c>
      <c r="V250">
        <f t="shared" si="116"/>
        <v>4.7931468297955648</v>
      </c>
      <c r="W250">
        <f t="shared" si="117"/>
        <v>69.81239345543429</v>
      </c>
      <c r="X250">
        <f t="shared" si="118"/>
        <v>3.3926434476177838</v>
      </c>
      <c r="Y250">
        <f t="shared" si="119"/>
        <v>4.8596578339396501</v>
      </c>
      <c r="Z250">
        <f t="shared" si="120"/>
        <v>1.400503382177781</v>
      </c>
      <c r="AA250">
        <f t="shared" si="121"/>
        <v>-26.80342493540028</v>
      </c>
      <c r="AB250">
        <f t="shared" si="122"/>
        <v>36.392520506421192</v>
      </c>
      <c r="AC250">
        <f t="shared" si="123"/>
        <v>2.986467152828185</v>
      </c>
      <c r="AD250">
        <f t="shared" si="124"/>
        <v>238.68949908294138</v>
      </c>
      <c r="AE250">
        <f t="shared" si="125"/>
        <v>23.998242912131602</v>
      </c>
      <c r="AF250">
        <f t="shared" si="126"/>
        <v>0.61060035041465377</v>
      </c>
      <c r="AG250">
        <f t="shared" si="127"/>
        <v>13.417233329064718</v>
      </c>
      <c r="AH250">
        <v>1614.0042090131681</v>
      </c>
      <c r="AI250">
        <v>1594.429454545455</v>
      </c>
      <c r="AJ250">
        <v>1.7265917338063661</v>
      </c>
      <c r="AK250">
        <v>63.968165495996793</v>
      </c>
      <c r="AL250">
        <f t="shared" si="128"/>
        <v>0.60778741350114018</v>
      </c>
      <c r="AM250">
        <v>32.962683402675708</v>
      </c>
      <c r="AN250">
        <v>33.505240000000001</v>
      </c>
      <c r="AO250">
        <v>-5.7154737779904608E-5</v>
      </c>
      <c r="AP250">
        <v>93.478074377991348</v>
      </c>
      <c r="AQ250">
        <v>80</v>
      </c>
      <c r="AR250">
        <v>12</v>
      </c>
      <c r="AS250">
        <f t="shared" si="129"/>
        <v>1</v>
      </c>
      <c r="AT250">
        <f t="shared" si="130"/>
        <v>0</v>
      </c>
      <c r="AU250">
        <f t="shared" si="131"/>
        <v>47472.268843710095</v>
      </c>
      <c r="AV250">
        <f t="shared" si="132"/>
        <v>1199.9974999999999</v>
      </c>
      <c r="AW250">
        <f t="shared" si="133"/>
        <v>1025.9224260927938</v>
      </c>
      <c r="AX250">
        <f t="shared" si="134"/>
        <v>0.85493713619636191</v>
      </c>
      <c r="AY250">
        <f t="shared" si="135"/>
        <v>0.18842867285897869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1674758793.2874999</v>
      </c>
      <c r="BF250">
        <v>1537.98</v>
      </c>
      <c r="BG250">
        <v>1560.99875</v>
      </c>
      <c r="BH250">
        <v>33.507450000000013</v>
      </c>
      <c r="BI250">
        <v>32.962712499999988</v>
      </c>
      <c r="BJ250">
        <v>1545.14625</v>
      </c>
      <c r="BK250">
        <v>33.225149999999999</v>
      </c>
      <c r="BL250">
        <v>650.00925000000007</v>
      </c>
      <c r="BM250">
        <v>101.15049999999999</v>
      </c>
      <c r="BN250">
        <v>9.9921849999999993E-2</v>
      </c>
      <c r="BO250">
        <v>32.310537500000002</v>
      </c>
      <c r="BP250">
        <v>32.066724999999991</v>
      </c>
      <c r="BQ250">
        <v>999.9</v>
      </c>
      <c r="BR250">
        <v>0</v>
      </c>
      <c r="BS250">
        <v>0</v>
      </c>
      <c r="BT250">
        <v>9006.25</v>
      </c>
      <c r="BU250">
        <v>0</v>
      </c>
      <c r="BV250">
        <v>202.1885</v>
      </c>
      <c r="BW250">
        <v>-23.018525</v>
      </c>
      <c r="BX250">
        <v>1591.2987499999999</v>
      </c>
      <c r="BY250">
        <v>1614.20625</v>
      </c>
      <c r="BZ250">
        <v>0.5447297499999999</v>
      </c>
      <c r="CA250">
        <v>1560.99875</v>
      </c>
      <c r="CB250">
        <v>32.962712499999988</v>
      </c>
      <c r="CC250">
        <v>3.3892912499999999</v>
      </c>
      <c r="CD250">
        <v>3.3341912499999999</v>
      </c>
      <c r="CE250">
        <v>26.0751375</v>
      </c>
      <c r="CF250">
        <v>25.7982625</v>
      </c>
      <c r="CG250">
        <v>1199.9974999999999</v>
      </c>
      <c r="CH250">
        <v>0.50001325000000008</v>
      </c>
      <c r="CI250">
        <v>0.49998674999999998</v>
      </c>
      <c r="CJ250">
        <v>0</v>
      </c>
      <c r="CK250">
        <v>893.84275000000002</v>
      </c>
      <c r="CL250">
        <v>4.9990899999999998</v>
      </c>
      <c r="CM250">
        <v>9246.1424999999981</v>
      </c>
      <c r="CN250">
        <v>9557.8812499999985</v>
      </c>
      <c r="CO250">
        <v>41.311999999999998</v>
      </c>
      <c r="CP250">
        <v>43</v>
      </c>
      <c r="CQ250">
        <v>42.125</v>
      </c>
      <c r="CR250">
        <v>42</v>
      </c>
      <c r="CS250">
        <v>42.686999999999998</v>
      </c>
      <c r="CT250">
        <v>597.51375000000007</v>
      </c>
      <c r="CU250">
        <v>597.48374999999999</v>
      </c>
      <c r="CV250">
        <v>0</v>
      </c>
      <c r="CW250">
        <v>1674758812.5999999</v>
      </c>
      <c r="CX250">
        <v>0</v>
      </c>
      <c r="CY250">
        <v>1674757564.0999999</v>
      </c>
      <c r="CZ250" t="s">
        <v>356</v>
      </c>
      <c r="DA250">
        <v>1674757564.0999999</v>
      </c>
      <c r="DB250">
        <v>1674757561.0999999</v>
      </c>
      <c r="DC250">
        <v>36</v>
      </c>
      <c r="DD250">
        <v>6.9000000000000006E-2</v>
      </c>
      <c r="DE250">
        <v>-3.7999999999999999E-2</v>
      </c>
      <c r="DF250">
        <v>-5.3319999999999999</v>
      </c>
      <c r="DG250">
        <v>0.27300000000000002</v>
      </c>
      <c r="DH250">
        <v>415</v>
      </c>
      <c r="DI250">
        <v>32</v>
      </c>
      <c r="DJ250">
        <v>0.52</v>
      </c>
      <c r="DK250">
        <v>0.2</v>
      </c>
      <c r="DL250">
        <v>-22.937995000000001</v>
      </c>
      <c r="DM250">
        <v>-0.59670619136953529</v>
      </c>
      <c r="DN250">
        <v>7.2358782984513967E-2</v>
      </c>
      <c r="DO250">
        <v>0</v>
      </c>
      <c r="DP250">
        <v>0.561639675</v>
      </c>
      <c r="DQ250">
        <v>-0.13411637898686701</v>
      </c>
      <c r="DR250">
        <v>1.313822995762272E-2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365</v>
      </c>
      <c r="EA250">
        <v>3.2981400000000001</v>
      </c>
      <c r="EB250">
        <v>2.6251699999999998</v>
      </c>
      <c r="EC250">
        <v>0.24499799999999999</v>
      </c>
      <c r="ED250">
        <v>0.244921</v>
      </c>
      <c r="EE250">
        <v>0.13808699999999999</v>
      </c>
      <c r="EF250">
        <v>0.13546800000000001</v>
      </c>
      <c r="EG250">
        <v>22839.5</v>
      </c>
      <c r="EH250">
        <v>23233.1</v>
      </c>
      <c r="EI250">
        <v>28147.3</v>
      </c>
      <c r="EJ250">
        <v>29615.4</v>
      </c>
      <c r="EK250">
        <v>33399</v>
      </c>
      <c r="EL250">
        <v>35560.400000000001</v>
      </c>
      <c r="EM250">
        <v>39733.699999999997</v>
      </c>
      <c r="EN250">
        <v>42334</v>
      </c>
      <c r="EO250">
        <v>2.1128999999999998</v>
      </c>
      <c r="EP250">
        <v>2.2128700000000001</v>
      </c>
      <c r="EQ250">
        <v>0.11726499999999999</v>
      </c>
      <c r="ER250">
        <v>0</v>
      </c>
      <c r="ES250">
        <v>30.165700000000001</v>
      </c>
      <c r="ET250">
        <v>999.9</v>
      </c>
      <c r="EU250">
        <v>68.099999999999994</v>
      </c>
      <c r="EV250">
        <v>35.200000000000003</v>
      </c>
      <c r="EW250">
        <v>38.456000000000003</v>
      </c>
      <c r="EX250">
        <v>56.844700000000003</v>
      </c>
      <c r="EY250">
        <v>-3.7580100000000001</v>
      </c>
      <c r="EZ250">
        <v>2</v>
      </c>
      <c r="FA250">
        <v>0.33368100000000001</v>
      </c>
      <c r="FB250">
        <v>-0.446517</v>
      </c>
      <c r="FC250">
        <v>20.2746</v>
      </c>
      <c r="FD250">
        <v>5.2217799999999999</v>
      </c>
      <c r="FE250">
        <v>12.0046</v>
      </c>
      <c r="FF250">
        <v>4.9871999999999996</v>
      </c>
      <c r="FG250">
        <v>3.2846500000000001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1.8622000000000001</v>
      </c>
      <c r="FN250">
        <v>1.8643000000000001</v>
      </c>
      <c r="FO250">
        <v>1.8603499999999999</v>
      </c>
      <c r="FP250">
        <v>1.8610800000000001</v>
      </c>
      <c r="FQ250">
        <v>1.86019</v>
      </c>
      <c r="FR250">
        <v>1.86189</v>
      </c>
      <c r="FS250">
        <v>1.8585100000000001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-7.17</v>
      </c>
      <c r="GH250">
        <v>0.2823</v>
      </c>
      <c r="GI250">
        <v>-3.9704311847748919</v>
      </c>
      <c r="GJ250">
        <v>-4.001498376286535E-3</v>
      </c>
      <c r="GK250">
        <v>2.0240158909263329E-6</v>
      </c>
      <c r="GL250">
        <v>-5.0118485733500383E-10</v>
      </c>
      <c r="GM250">
        <v>-5.8397261604675788E-2</v>
      </c>
      <c r="GN250">
        <v>3.5264372609216709E-3</v>
      </c>
      <c r="GO250">
        <v>5.1992710767976636E-4</v>
      </c>
      <c r="GP250">
        <v>-9.5545545698783704E-6</v>
      </c>
      <c r="GQ250">
        <v>7</v>
      </c>
      <c r="GR250">
        <v>2079</v>
      </c>
      <c r="GS250">
        <v>3</v>
      </c>
      <c r="GT250">
        <v>32</v>
      </c>
      <c r="GU250">
        <v>20.5</v>
      </c>
      <c r="GV250">
        <v>20.6</v>
      </c>
      <c r="GW250">
        <v>3.9904799999999998</v>
      </c>
      <c r="GX250">
        <v>2.5061</v>
      </c>
      <c r="GY250">
        <v>2.04834</v>
      </c>
      <c r="GZ250">
        <v>2.6171899999999999</v>
      </c>
      <c r="HA250">
        <v>2.1972700000000001</v>
      </c>
      <c r="HB250">
        <v>2.32666</v>
      </c>
      <c r="HC250">
        <v>39.641800000000003</v>
      </c>
      <c r="HD250">
        <v>14.0707</v>
      </c>
      <c r="HE250">
        <v>18</v>
      </c>
      <c r="HF250">
        <v>601.76</v>
      </c>
      <c r="HG250">
        <v>756.33</v>
      </c>
      <c r="HH250">
        <v>30.999400000000001</v>
      </c>
      <c r="HI250">
        <v>31.6721</v>
      </c>
      <c r="HJ250">
        <v>30.0001</v>
      </c>
      <c r="HK250">
        <v>31.598500000000001</v>
      </c>
      <c r="HL250">
        <v>31.601900000000001</v>
      </c>
      <c r="HM250">
        <v>79.773099999999999</v>
      </c>
      <c r="HN250">
        <v>19.905200000000001</v>
      </c>
      <c r="HO250">
        <v>100</v>
      </c>
      <c r="HP250">
        <v>31</v>
      </c>
      <c r="HQ250">
        <v>1575.14</v>
      </c>
      <c r="HR250">
        <v>33.003100000000003</v>
      </c>
      <c r="HS250">
        <v>99.186999999999998</v>
      </c>
      <c r="HT250">
        <v>98.165700000000001</v>
      </c>
    </row>
    <row r="251" spans="1:228" x14ac:dyDescent="0.2">
      <c r="A251">
        <v>236</v>
      </c>
      <c r="B251">
        <v>1674758799.5</v>
      </c>
      <c r="C251">
        <v>942.40000009536743</v>
      </c>
      <c r="D251" t="s">
        <v>831</v>
      </c>
      <c r="E251" t="s">
        <v>832</v>
      </c>
      <c r="F251">
        <v>4</v>
      </c>
      <c r="G251">
        <v>1674758797.2</v>
      </c>
      <c r="H251">
        <f t="shared" si="102"/>
        <v>6.1261497880294011E-4</v>
      </c>
      <c r="I251">
        <f t="shared" si="103"/>
        <v>0.61261497880294014</v>
      </c>
      <c r="J251">
        <f t="shared" si="104"/>
        <v>13.78434454542869</v>
      </c>
      <c r="K251">
        <f t="shared" si="105"/>
        <v>1544.62</v>
      </c>
      <c r="L251">
        <f t="shared" si="106"/>
        <v>997.12258443764301</v>
      </c>
      <c r="M251">
        <f t="shared" si="107"/>
        <v>100.9590460775317</v>
      </c>
      <c r="N251">
        <f t="shared" si="108"/>
        <v>156.39337047031776</v>
      </c>
      <c r="O251">
        <f t="shared" si="109"/>
        <v>4.2871634349235806E-2</v>
      </c>
      <c r="P251">
        <f t="shared" si="110"/>
        <v>2.7696393265890844</v>
      </c>
      <c r="Q251">
        <f t="shared" si="111"/>
        <v>4.2506349809437446E-2</v>
      </c>
      <c r="R251">
        <f t="shared" si="112"/>
        <v>2.6599028454252042E-2</v>
      </c>
      <c r="S251">
        <f t="shared" si="113"/>
        <v>226.11495148414764</v>
      </c>
      <c r="T251">
        <f t="shared" si="114"/>
        <v>33.541220984639374</v>
      </c>
      <c r="U251">
        <f t="shared" si="115"/>
        <v>32.065800000000003</v>
      </c>
      <c r="V251">
        <f t="shared" si="116"/>
        <v>4.7928960104104377</v>
      </c>
      <c r="W251">
        <f t="shared" si="117"/>
        <v>69.818071177856041</v>
      </c>
      <c r="X251">
        <f t="shared" si="118"/>
        <v>3.3926295737426297</v>
      </c>
      <c r="Y251">
        <f t="shared" si="119"/>
        <v>4.8592427669624003</v>
      </c>
      <c r="Z251">
        <f t="shared" si="120"/>
        <v>1.4002664366678079</v>
      </c>
      <c r="AA251">
        <f t="shared" si="121"/>
        <v>-27.016320565209657</v>
      </c>
      <c r="AB251">
        <f t="shared" si="122"/>
        <v>36.31757755510089</v>
      </c>
      <c r="AC251">
        <f t="shared" si="123"/>
        <v>2.979235151748993</v>
      </c>
      <c r="AD251">
        <f t="shared" si="124"/>
        <v>238.39544362578783</v>
      </c>
      <c r="AE251">
        <f t="shared" si="125"/>
        <v>24.049525203943787</v>
      </c>
      <c r="AF251">
        <f t="shared" si="126"/>
        <v>0.61023156330117745</v>
      </c>
      <c r="AG251">
        <f t="shared" si="127"/>
        <v>13.78434454542869</v>
      </c>
      <c r="AH251">
        <v>1620.96472232048</v>
      </c>
      <c r="AI251">
        <v>1601.212337018733</v>
      </c>
      <c r="AJ251">
        <v>1.6823462830441349</v>
      </c>
      <c r="AK251">
        <v>63.968165495996793</v>
      </c>
      <c r="AL251">
        <f t="shared" si="128"/>
        <v>0.61261497880294014</v>
      </c>
      <c r="AM251">
        <v>32.962996361401522</v>
      </c>
      <c r="AN251">
        <v>33.509500124479032</v>
      </c>
      <c r="AO251">
        <v>8.1001030379358194E-6</v>
      </c>
      <c r="AP251">
        <v>93.478074377991348</v>
      </c>
      <c r="AQ251">
        <v>80</v>
      </c>
      <c r="AR251">
        <v>12</v>
      </c>
      <c r="AS251">
        <f t="shared" si="129"/>
        <v>1</v>
      </c>
      <c r="AT251">
        <f t="shared" si="130"/>
        <v>0</v>
      </c>
      <c r="AU251">
        <f t="shared" si="131"/>
        <v>47499.32268347143</v>
      </c>
      <c r="AV251">
        <f t="shared" si="132"/>
        <v>1200.0025000000001</v>
      </c>
      <c r="AW251">
        <f t="shared" si="133"/>
        <v>1025.9267385928226</v>
      </c>
      <c r="AX251">
        <f t="shared" si="134"/>
        <v>0.85493716770825279</v>
      </c>
      <c r="AY251">
        <f t="shared" si="135"/>
        <v>0.18842873367692786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1674758797.2</v>
      </c>
      <c r="BF251">
        <v>1544.62</v>
      </c>
      <c r="BG251">
        <v>1567.69</v>
      </c>
      <c r="BH251">
        <v>33.507325000000009</v>
      </c>
      <c r="BI251">
        <v>32.962899999999998</v>
      </c>
      <c r="BJ251">
        <v>1551.7987499999999</v>
      </c>
      <c r="BK251">
        <v>33.225037499999999</v>
      </c>
      <c r="BL251">
        <v>649.98962499999993</v>
      </c>
      <c r="BM251">
        <v>101.15062500000001</v>
      </c>
      <c r="BN251">
        <v>9.9760512499999995E-2</v>
      </c>
      <c r="BO251">
        <v>32.309024999999998</v>
      </c>
      <c r="BP251">
        <v>32.065800000000003</v>
      </c>
      <c r="BQ251">
        <v>999.9</v>
      </c>
      <c r="BR251">
        <v>0</v>
      </c>
      <c r="BS251">
        <v>0</v>
      </c>
      <c r="BT251">
        <v>9011.40625</v>
      </c>
      <c r="BU251">
        <v>0</v>
      </c>
      <c r="BV251">
        <v>202.9375</v>
      </c>
      <c r="BW251">
        <v>-23.067987500000001</v>
      </c>
      <c r="BX251">
        <v>1598.16875</v>
      </c>
      <c r="BY251">
        <v>1621.125</v>
      </c>
      <c r="BZ251">
        <v>0.54441549999999994</v>
      </c>
      <c r="CA251">
        <v>1567.69</v>
      </c>
      <c r="CB251">
        <v>32.962899999999998</v>
      </c>
      <c r="CC251">
        <v>3.3892850000000001</v>
      </c>
      <c r="CD251">
        <v>3.3342174999999998</v>
      </c>
      <c r="CE251">
        <v>26.0751375</v>
      </c>
      <c r="CF251">
        <v>25.798412500000001</v>
      </c>
      <c r="CG251">
        <v>1200.0025000000001</v>
      </c>
      <c r="CH251">
        <v>0.50001150000000005</v>
      </c>
      <c r="CI251">
        <v>0.4999885</v>
      </c>
      <c r="CJ251">
        <v>0</v>
      </c>
      <c r="CK251">
        <v>894.57237499999997</v>
      </c>
      <c r="CL251">
        <v>4.9990899999999998</v>
      </c>
      <c r="CM251">
        <v>9254.0512500000004</v>
      </c>
      <c r="CN251">
        <v>9557.9050000000007</v>
      </c>
      <c r="CO251">
        <v>41.311999999999998</v>
      </c>
      <c r="CP251">
        <v>43</v>
      </c>
      <c r="CQ251">
        <v>42.125</v>
      </c>
      <c r="CR251">
        <v>42</v>
      </c>
      <c r="CS251">
        <v>42.686999999999998</v>
      </c>
      <c r="CT251">
        <v>597.51499999999999</v>
      </c>
      <c r="CU251">
        <v>597.48749999999995</v>
      </c>
      <c r="CV251">
        <v>0</v>
      </c>
      <c r="CW251">
        <v>1674758816.2</v>
      </c>
      <c r="CX251">
        <v>0</v>
      </c>
      <c r="CY251">
        <v>1674757564.0999999</v>
      </c>
      <c r="CZ251" t="s">
        <v>356</v>
      </c>
      <c r="DA251">
        <v>1674757564.0999999</v>
      </c>
      <c r="DB251">
        <v>1674757561.0999999</v>
      </c>
      <c r="DC251">
        <v>36</v>
      </c>
      <c r="DD251">
        <v>6.9000000000000006E-2</v>
      </c>
      <c r="DE251">
        <v>-3.7999999999999999E-2</v>
      </c>
      <c r="DF251">
        <v>-5.3319999999999999</v>
      </c>
      <c r="DG251">
        <v>0.27300000000000002</v>
      </c>
      <c r="DH251">
        <v>415</v>
      </c>
      <c r="DI251">
        <v>32</v>
      </c>
      <c r="DJ251">
        <v>0.52</v>
      </c>
      <c r="DK251">
        <v>0.2</v>
      </c>
      <c r="DL251">
        <v>-22.96438292682927</v>
      </c>
      <c r="DM251">
        <v>-0.75621498636533024</v>
      </c>
      <c r="DN251">
        <v>8.1503655169984882E-2</v>
      </c>
      <c r="DO251">
        <v>0</v>
      </c>
      <c r="DP251">
        <v>0.55447946341463417</v>
      </c>
      <c r="DQ251">
        <v>-9.8502786548549104E-2</v>
      </c>
      <c r="DR251">
        <v>1.003942760028402E-2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3.2980900000000002</v>
      </c>
      <c r="EB251">
        <v>2.6252399999999998</v>
      </c>
      <c r="EC251">
        <v>0.245611</v>
      </c>
      <c r="ED251">
        <v>0.24554000000000001</v>
      </c>
      <c r="EE251">
        <v>0.138095</v>
      </c>
      <c r="EF251">
        <v>0.13546900000000001</v>
      </c>
      <c r="EG251">
        <v>22820.6</v>
      </c>
      <c r="EH251">
        <v>23214.2</v>
      </c>
      <c r="EI251">
        <v>28146.9</v>
      </c>
      <c r="EJ251">
        <v>29615.7</v>
      </c>
      <c r="EK251">
        <v>33398.5</v>
      </c>
      <c r="EL251">
        <v>35560.800000000003</v>
      </c>
      <c r="EM251">
        <v>39733.4</v>
      </c>
      <c r="EN251">
        <v>42334.5</v>
      </c>
      <c r="EO251">
        <v>2.1124499999999999</v>
      </c>
      <c r="EP251">
        <v>2.21292</v>
      </c>
      <c r="EQ251">
        <v>0.11662400000000001</v>
      </c>
      <c r="ER251">
        <v>0</v>
      </c>
      <c r="ES251">
        <v>30.161899999999999</v>
      </c>
      <c r="ET251">
        <v>999.9</v>
      </c>
      <c r="EU251">
        <v>68.099999999999994</v>
      </c>
      <c r="EV251">
        <v>35.200000000000003</v>
      </c>
      <c r="EW251">
        <v>38.453699999999998</v>
      </c>
      <c r="EX251">
        <v>56.724699999999999</v>
      </c>
      <c r="EY251">
        <v>-3.7299699999999998</v>
      </c>
      <c r="EZ251">
        <v>2</v>
      </c>
      <c r="FA251">
        <v>0.33370899999999998</v>
      </c>
      <c r="FB251">
        <v>-0.44953199999999999</v>
      </c>
      <c r="FC251">
        <v>20.2745</v>
      </c>
      <c r="FD251">
        <v>5.2201399999999998</v>
      </c>
      <c r="FE251">
        <v>12.004099999999999</v>
      </c>
      <c r="FF251">
        <v>4.9862500000000001</v>
      </c>
      <c r="FG251">
        <v>3.2845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1.8622099999999999</v>
      </c>
      <c r="FN251">
        <v>1.8643000000000001</v>
      </c>
      <c r="FO251">
        <v>1.8603499999999999</v>
      </c>
      <c r="FP251">
        <v>1.8610800000000001</v>
      </c>
      <c r="FQ251">
        <v>1.8602000000000001</v>
      </c>
      <c r="FR251">
        <v>1.86189</v>
      </c>
      <c r="FS251">
        <v>1.8585199999999999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-7.19</v>
      </c>
      <c r="GH251">
        <v>0.2823</v>
      </c>
      <c r="GI251">
        <v>-3.9704311847748919</v>
      </c>
      <c r="GJ251">
        <v>-4.001498376286535E-3</v>
      </c>
      <c r="GK251">
        <v>2.0240158909263329E-6</v>
      </c>
      <c r="GL251">
        <v>-5.0118485733500383E-10</v>
      </c>
      <c r="GM251">
        <v>-5.8397261604675788E-2</v>
      </c>
      <c r="GN251">
        <v>3.5264372609216709E-3</v>
      </c>
      <c r="GO251">
        <v>5.1992710767976636E-4</v>
      </c>
      <c r="GP251">
        <v>-9.5545545698783704E-6</v>
      </c>
      <c r="GQ251">
        <v>7</v>
      </c>
      <c r="GR251">
        <v>2079</v>
      </c>
      <c r="GS251">
        <v>3</v>
      </c>
      <c r="GT251">
        <v>32</v>
      </c>
      <c r="GU251">
        <v>20.6</v>
      </c>
      <c r="GV251">
        <v>20.6</v>
      </c>
      <c r="GW251">
        <v>4.0026900000000003</v>
      </c>
      <c r="GX251">
        <v>2.5097700000000001</v>
      </c>
      <c r="GY251">
        <v>2.04834</v>
      </c>
      <c r="GZ251">
        <v>2.6171899999999999</v>
      </c>
      <c r="HA251">
        <v>2.1972700000000001</v>
      </c>
      <c r="HB251">
        <v>2.32422</v>
      </c>
      <c r="HC251">
        <v>39.641800000000003</v>
      </c>
      <c r="HD251">
        <v>14.0707</v>
      </c>
      <c r="HE251">
        <v>18</v>
      </c>
      <c r="HF251">
        <v>601.44100000000003</v>
      </c>
      <c r="HG251">
        <v>756.37800000000004</v>
      </c>
      <c r="HH251">
        <v>30.999300000000002</v>
      </c>
      <c r="HI251">
        <v>31.6739</v>
      </c>
      <c r="HJ251">
        <v>30.0001</v>
      </c>
      <c r="HK251">
        <v>31.599599999999999</v>
      </c>
      <c r="HL251">
        <v>31.601900000000001</v>
      </c>
      <c r="HM251">
        <v>80.0381</v>
      </c>
      <c r="HN251">
        <v>19.905200000000001</v>
      </c>
      <c r="HO251">
        <v>100</v>
      </c>
      <c r="HP251">
        <v>31</v>
      </c>
      <c r="HQ251">
        <v>1581.82</v>
      </c>
      <c r="HR251">
        <v>33.0075</v>
      </c>
      <c r="HS251">
        <v>99.186000000000007</v>
      </c>
      <c r="HT251">
        <v>98.166700000000006</v>
      </c>
    </row>
    <row r="252" spans="1:228" x14ac:dyDescent="0.2">
      <c r="A252">
        <v>237</v>
      </c>
      <c r="B252">
        <v>1674758803.5</v>
      </c>
      <c r="C252">
        <v>946.40000009536743</v>
      </c>
      <c r="D252" t="s">
        <v>833</v>
      </c>
      <c r="E252" t="s">
        <v>834</v>
      </c>
      <c r="F252">
        <v>4</v>
      </c>
      <c r="G252">
        <v>1674758801.5</v>
      </c>
      <c r="H252">
        <f t="shared" si="102"/>
        <v>6.1508355544837652E-4</v>
      </c>
      <c r="I252">
        <f t="shared" si="103"/>
        <v>0.61508355544837656</v>
      </c>
      <c r="J252">
        <f t="shared" si="104"/>
        <v>13.529242271742641</v>
      </c>
      <c r="K252">
        <f t="shared" si="105"/>
        <v>1551.732857142857</v>
      </c>
      <c r="L252">
        <f t="shared" si="106"/>
        <v>1016.1293642403767</v>
      </c>
      <c r="M252">
        <f t="shared" si="107"/>
        <v>102.88329938101684</v>
      </c>
      <c r="N252">
        <f t="shared" si="108"/>
        <v>157.11325911749049</v>
      </c>
      <c r="O252">
        <f t="shared" si="109"/>
        <v>4.3091540642275973E-2</v>
      </c>
      <c r="P252">
        <f t="shared" si="110"/>
        <v>2.7668623669283847</v>
      </c>
      <c r="Q252">
        <f t="shared" si="111"/>
        <v>4.2722149558843174E-2</v>
      </c>
      <c r="R252">
        <f t="shared" si="112"/>
        <v>2.6734267744711555E-2</v>
      </c>
      <c r="S252">
        <f t="shared" si="113"/>
        <v>226.11415852002614</v>
      </c>
      <c r="T252">
        <f t="shared" si="114"/>
        <v>33.547454130865219</v>
      </c>
      <c r="U252">
        <f t="shared" si="115"/>
        <v>32.061971428571432</v>
      </c>
      <c r="V252">
        <f t="shared" si="116"/>
        <v>4.791857991453135</v>
      </c>
      <c r="W252">
        <f t="shared" si="117"/>
        <v>69.803932387777294</v>
      </c>
      <c r="X252">
        <f t="shared" si="118"/>
        <v>3.3930489050547457</v>
      </c>
      <c r="Y252">
        <f t="shared" si="119"/>
        <v>4.8608277341820214</v>
      </c>
      <c r="Z252">
        <f t="shared" si="120"/>
        <v>1.3988090863983893</v>
      </c>
      <c r="AA252">
        <f t="shared" si="121"/>
        <v>-27.125184795273405</v>
      </c>
      <c r="AB252">
        <f t="shared" si="122"/>
        <v>37.713700733135894</v>
      </c>
      <c r="AC252">
        <f t="shared" si="123"/>
        <v>3.0968978641864342</v>
      </c>
      <c r="AD252">
        <f t="shared" si="124"/>
        <v>239.79957232207505</v>
      </c>
      <c r="AE252">
        <f t="shared" si="125"/>
        <v>24.111806296287774</v>
      </c>
      <c r="AF252">
        <f t="shared" si="126"/>
        <v>0.61284746482749552</v>
      </c>
      <c r="AG252">
        <f t="shared" si="127"/>
        <v>13.529242271742641</v>
      </c>
      <c r="AH252">
        <v>1627.801505589099</v>
      </c>
      <c r="AI252">
        <v>1608.1244848484851</v>
      </c>
      <c r="AJ252">
        <v>1.72579510593789</v>
      </c>
      <c r="AK252">
        <v>63.968165495996793</v>
      </c>
      <c r="AL252">
        <f t="shared" si="128"/>
        <v>0.61508355544837656</v>
      </c>
      <c r="AM252">
        <v>32.96404750946374</v>
      </c>
      <c r="AN252">
        <v>33.512148484848467</v>
      </c>
      <c r="AO252">
        <v>1.036101435011064E-4</v>
      </c>
      <c r="AP252">
        <v>93.478074377991348</v>
      </c>
      <c r="AQ252">
        <v>80</v>
      </c>
      <c r="AR252">
        <v>12</v>
      </c>
      <c r="AS252">
        <f t="shared" si="129"/>
        <v>1</v>
      </c>
      <c r="AT252">
        <f t="shared" si="130"/>
        <v>0</v>
      </c>
      <c r="AU252">
        <f t="shared" si="131"/>
        <v>47421.843840793146</v>
      </c>
      <c r="AV252">
        <f t="shared" si="132"/>
        <v>1199.997142857143</v>
      </c>
      <c r="AW252">
        <f t="shared" si="133"/>
        <v>1025.9222707357651</v>
      </c>
      <c r="AX252">
        <f t="shared" si="134"/>
        <v>0.85493726117804503</v>
      </c>
      <c r="AY252">
        <f t="shared" si="135"/>
        <v>0.18842891407362669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1674758801.5</v>
      </c>
      <c r="BF252">
        <v>1551.732857142857</v>
      </c>
      <c r="BG252">
        <v>1574.8657142857139</v>
      </c>
      <c r="BH252">
        <v>33.51152857142857</v>
      </c>
      <c r="BI252">
        <v>32.964828571428569</v>
      </c>
      <c r="BJ252">
        <v>1558.921428571429</v>
      </c>
      <c r="BK252">
        <v>33.229214285714278</v>
      </c>
      <c r="BL252">
        <v>650.05671428571429</v>
      </c>
      <c r="BM252">
        <v>101.1501428571429</v>
      </c>
      <c r="BN252">
        <v>0.1000552</v>
      </c>
      <c r="BO252">
        <v>32.314799999999998</v>
      </c>
      <c r="BP252">
        <v>32.061971428571432</v>
      </c>
      <c r="BQ252">
        <v>999.89999999999986</v>
      </c>
      <c r="BR252">
        <v>0</v>
      </c>
      <c r="BS252">
        <v>0</v>
      </c>
      <c r="BT252">
        <v>8996.6957142857154</v>
      </c>
      <c r="BU252">
        <v>0</v>
      </c>
      <c r="BV252">
        <v>203.72271428571429</v>
      </c>
      <c r="BW252">
        <v>-23.134357142857141</v>
      </c>
      <c r="BX252">
        <v>1605.537142857143</v>
      </c>
      <c r="BY252">
        <v>1628.555714285714</v>
      </c>
      <c r="BZ252">
        <v>0.54670657142857138</v>
      </c>
      <c r="CA252">
        <v>1574.8657142857139</v>
      </c>
      <c r="CB252">
        <v>32.964828571428569</v>
      </c>
      <c r="CC252">
        <v>3.389697142857143</v>
      </c>
      <c r="CD252">
        <v>3.3343971428571431</v>
      </c>
      <c r="CE252">
        <v>26.07715714285715</v>
      </c>
      <c r="CF252">
        <v>25.799299999999999</v>
      </c>
      <c r="CG252">
        <v>1199.997142857143</v>
      </c>
      <c r="CH252">
        <v>0.50000900000000004</v>
      </c>
      <c r="CI252">
        <v>0.49999100000000002</v>
      </c>
      <c r="CJ252">
        <v>0</v>
      </c>
      <c r="CK252">
        <v>895.44528571428577</v>
      </c>
      <c r="CL252">
        <v>4.9990899999999998</v>
      </c>
      <c r="CM252">
        <v>9262.3085714285717</v>
      </c>
      <c r="CN252">
        <v>9557.8671428571433</v>
      </c>
      <c r="CO252">
        <v>41.311999999999998</v>
      </c>
      <c r="CP252">
        <v>43</v>
      </c>
      <c r="CQ252">
        <v>42.125</v>
      </c>
      <c r="CR252">
        <v>42.017714285714291</v>
      </c>
      <c r="CS252">
        <v>42.686999999999998</v>
      </c>
      <c r="CT252">
        <v>597.50857142857149</v>
      </c>
      <c r="CU252">
        <v>597.48857142857139</v>
      </c>
      <c r="CV252">
        <v>0</v>
      </c>
      <c r="CW252">
        <v>1674758820.4000001</v>
      </c>
      <c r="CX252">
        <v>0</v>
      </c>
      <c r="CY252">
        <v>1674757564.0999999</v>
      </c>
      <c r="CZ252" t="s">
        <v>356</v>
      </c>
      <c r="DA252">
        <v>1674757564.0999999</v>
      </c>
      <c r="DB252">
        <v>1674757561.0999999</v>
      </c>
      <c r="DC252">
        <v>36</v>
      </c>
      <c r="DD252">
        <v>6.9000000000000006E-2</v>
      </c>
      <c r="DE252">
        <v>-3.7999999999999999E-2</v>
      </c>
      <c r="DF252">
        <v>-5.3319999999999999</v>
      </c>
      <c r="DG252">
        <v>0.27300000000000002</v>
      </c>
      <c r="DH252">
        <v>415</v>
      </c>
      <c r="DI252">
        <v>32</v>
      </c>
      <c r="DJ252">
        <v>0.52</v>
      </c>
      <c r="DK252">
        <v>0.2</v>
      </c>
      <c r="DL252">
        <v>-23.017697560975609</v>
      </c>
      <c r="DM252">
        <v>-0.65765719675521528</v>
      </c>
      <c r="DN252">
        <v>7.2020875997289999E-2</v>
      </c>
      <c r="DO252">
        <v>0</v>
      </c>
      <c r="DP252">
        <v>0.54980663414634146</v>
      </c>
      <c r="DQ252">
        <v>-5.2940949960702657E-2</v>
      </c>
      <c r="DR252">
        <v>6.1551307519392452E-3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3.2981699999999998</v>
      </c>
      <c r="EB252">
        <v>2.6251899999999999</v>
      </c>
      <c r="EC252">
        <v>0.24623400000000001</v>
      </c>
      <c r="ED252">
        <v>0.24615999999999999</v>
      </c>
      <c r="EE252">
        <v>0.1381</v>
      </c>
      <c r="EF252">
        <v>0.13547400000000001</v>
      </c>
      <c r="EG252">
        <v>22801.7</v>
      </c>
      <c r="EH252">
        <v>23194.799999999999</v>
      </c>
      <c r="EI252">
        <v>28147</v>
      </c>
      <c r="EJ252">
        <v>29615.3</v>
      </c>
      <c r="EK252">
        <v>33398.400000000001</v>
      </c>
      <c r="EL252">
        <v>35560.199999999997</v>
      </c>
      <c r="EM252">
        <v>39733.4</v>
      </c>
      <c r="EN252">
        <v>42334</v>
      </c>
      <c r="EO252">
        <v>2.1126200000000002</v>
      </c>
      <c r="EP252">
        <v>2.2128700000000001</v>
      </c>
      <c r="EQ252">
        <v>0.117466</v>
      </c>
      <c r="ER252">
        <v>0</v>
      </c>
      <c r="ES252">
        <v>30.1601</v>
      </c>
      <c r="ET252">
        <v>999.9</v>
      </c>
      <c r="EU252">
        <v>68.099999999999994</v>
      </c>
      <c r="EV252">
        <v>35.200000000000003</v>
      </c>
      <c r="EW252">
        <v>38.454500000000003</v>
      </c>
      <c r="EX252">
        <v>56.904699999999998</v>
      </c>
      <c r="EY252">
        <v>-3.7740399999999998</v>
      </c>
      <c r="EZ252">
        <v>2</v>
      </c>
      <c r="FA252">
        <v>0.33377499999999999</v>
      </c>
      <c r="FB252">
        <v>-0.45188699999999998</v>
      </c>
      <c r="FC252">
        <v>20.2746</v>
      </c>
      <c r="FD252">
        <v>5.2201399999999998</v>
      </c>
      <c r="FE252">
        <v>12.0046</v>
      </c>
      <c r="FF252">
        <v>4.9871499999999997</v>
      </c>
      <c r="FG252">
        <v>3.2845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1.8622000000000001</v>
      </c>
      <c r="FN252">
        <v>1.8643000000000001</v>
      </c>
      <c r="FO252">
        <v>1.8603499999999999</v>
      </c>
      <c r="FP252">
        <v>1.8611</v>
      </c>
      <c r="FQ252">
        <v>1.8602000000000001</v>
      </c>
      <c r="FR252">
        <v>1.86188</v>
      </c>
      <c r="FS252">
        <v>1.8585100000000001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-7.2</v>
      </c>
      <c r="GH252">
        <v>0.2823</v>
      </c>
      <c r="GI252">
        <v>-3.9704311847748919</v>
      </c>
      <c r="GJ252">
        <v>-4.001498376286535E-3</v>
      </c>
      <c r="GK252">
        <v>2.0240158909263329E-6</v>
      </c>
      <c r="GL252">
        <v>-5.0118485733500383E-10</v>
      </c>
      <c r="GM252">
        <v>-5.8397261604675788E-2</v>
      </c>
      <c r="GN252">
        <v>3.5264372609216709E-3</v>
      </c>
      <c r="GO252">
        <v>5.1992710767976636E-4</v>
      </c>
      <c r="GP252">
        <v>-9.5545545698783704E-6</v>
      </c>
      <c r="GQ252">
        <v>7</v>
      </c>
      <c r="GR252">
        <v>2079</v>
      </c>
      <c r="GS252">
        <v>3</v>
      </c>
      <c r="GT252">
        <v>32</v>
      </c>
      <c r="GU252">
        <v>20.7</v>
      </c>
      <c r="GV252">
        <v>20.7</v>
      </c>
      <c r="GW252">
        <v>4.0161100000000003</v>
      </c>
      <c r="GX252">
        <v>2.5097700000000001</v>
      </c>
      <c r="GY252">
        <v>2.04834</v>
      </c>
      <c r="GZ252">
        <v>2.6171899999999999</v>
      </c>
      <c r="HA252">
        <v>2.1972700000000001</v>
      </c>
      <c r="HB252">
        <v>2.3071299999999999</v>
      </c>
      <c r="HC252">
        <v>39.641800000000003</v>
      </c>
      <c r="HD252">
        <v>14.0707</v>
      </c>
      <c r="HE252">
        <v>18</v>
      </c>
      <c r="HF252">
        <v>601.56899999999996</v>
      </c>
      <c r="HG252">
        <v>756.33100000000002</v>
      </c>
      <c r="HH252">
        <v>30.999300000000002</v>
      </c>
      <c r="HI252">
        <v>31.6739</v>
      </c>
      <c r="HJ252">
        <v>30.0002</v>
      </c>
      <c r="HK252">
        <v>31.599599999999999</v>
      </c>
      <c r="HL252">
        <v>31.602</v>
      </c>
      <c r="HM252">
        <v>80.3018</v>
      </c>
      <c r="HN252">
        <v>19.905200000000001</v>
      </c>
      <c r="HO252">
        <v>100</v>
      </c>
      <c r="HP252">
        <v>31</v>
      </c>
      <c r="HQ252">
        <v>1588.5</v>
      </c>
      <c r="HR252">
        <v>33.019100000000002</v>
      </c>
      <c r="HS252">
        <v>99.186099999999996</v>
      </c>
      <c r="HT252">
        <v>98.165599999999998</v>
      </c>
    </row>
    <row r="253" spans="1:228" x14ac:dyDescent="0.2">
      <c r="A253">
        <v>238</v>
      </c>
      <c r="B253">
        <v>1674758807.5</v>
      </c>
      <c r="C253">
        <v>950.40000009536743</v>
      </c>
      <c r="D253" t="s">
        <v>835</v>
      </c>
      <c r="E253" t="s">
        <v>836</v>
      </c>
      <c r="F253">
        <v>4</v>
      </c>
      <c r="G253">
        <v>1674758805.1875</v>
      </c>
      <c r="H253">
        <f t="shared" si="102"/>
        <v>6.146537921965725E-4</v>
      </c>
      <c r="I253">
        <f t="shared" si="103"/>
        <v>0.61465379219657246</v>
      </c>
      <c r="J253">
        <f t="shared" si="104"/>
        <v>13.324822171926325</v>
      </c>
      <c r="K253">
        <f t="shared" si="105"/>
        <v>1557.96</v>
      </c>
      <c r="L253">
        <f t="shared" si="106"/>
        <v>1029.0350518959399</v>
      </c>
      <c r="M253">
        <f t="shared" si="107"/>
        <v>104.18903354387763</v>
      </c>
      <c r="N253">
        <f t="shared" si="108"/>
        <v>157.74229109197952</v>
      </c>
      <c r="O253">
        <f t="shared" si="109"/>
        <v>4.3029248476105474E-2</v>
      </c>
      <c r="P253">
        <f t="shared" si="110"/>
        <v>2.7600745005338894</v>
      </c>
      <c r="Q253">
        <f t="shared" si="111"/>
        <v>4.2660022216669612E-2</v>
      </c>
      <c r="R253">
        <f t="shared" si="112"/>
        <v>2.6695423201458054E-2</v>
      </c>
      <c r="S253">
        <f t="shared" si="113"/>
        <v>226.11558523444961</v>
      </c>
      <c r="T253">
        <f t="shared" si="114"/>
        <v>33.556375755393447</v>
      </c>
      <c r="U253">
        <f t="shared" si="115"/>
        <v>32.066099999999999</v>
      </c>
      <c r="V253">
        <f t="shared" si="116"/>
        <v>4.7929773559861193</v>
      </c>
      <c r="W253">
        <f t="shared" si="117"/>
        <v>69.781997813457707</v>
      </c>
      <c r="X253">
        <f t="shared" si="118"/>
        <v>3.3931321493120907</v>
      </c>
      <c r="Y253">
        <f t="shared" si="119"/>
        <v>4.8624749299707108</v>
      </c>
      <c r="Z253">
        <f t="shared" si="120"/>
        <v>1.3998452066740286</v>
      </c>
      <c r="AA253">
        <f t="shared" si="121"/>
        <v>-27.106232235868848</v>
      </c>
      <c r="AB253">
        <f t="shared" si="122"/>
        <v>37.899649459617798</v>
      </c>
      <c r="AC253">
        <f t="shared" si="123"/>
        <v>3.1199763190110401</v>
      </c>
      <c r="AD253">
        <f t="shared" si="124"/>
        <v>240.0289787772096</v>
      </c>
      <c r="AE253">
        <f t="shared" si="125"/>
        <v>24.13055849904363</v>
      </c>
      <c r="AF253">
        <f t="shared" si="126"/>
        <v>0.61136599966060168</v>
      </c>
      <c r="AG253">
        <f t="shared" si="127"/>
        <v>13.324822171926325</v>
      </c>
      <c r="AH253">
        <v>1634.858709802159</v>
      </c>
      <c r="AI253">
        <v>1615.1922424242421</v>
      </c>
      <c r="AJ253">
        <v>1.7727247654072891</v>
      </c>
      <c r="AK253">
        <v>63.968165495996793</v>
      </c>
      <c r="AL253">
        <f t="shared" si="128"/>
        <v>0.61465379219657246</v>
      </c>
      <c r="AM253">
        <v>32.966540220608813</v>
      </c>
      <c r="AN253">
        <v>33.515086060606059</v>
      </c>
      <c r="AO253">
        <v>-3.7394390787496412E-5</v>
      </c>
      <c r="AP253">
        <v>93.478074377991348</v>
      </c>
      <c r="AQ253">
        <v>80</v>
      </c>
      <c r="AR253">
        <v>12</v>
      </c>
      <c r="AS253">
        <f t="shared" si="129"/>
        <v>1</v>
      </c>
      <c r="AT253">
        <f t="shared" si="130"/>
        <v>0</v>
      </c>
      <c r="AU253">
        <f t="shared" si="131"/>
        <v>47233.895441553832</v>
      </c>
      <c r="AV253">
        <f t="shared" si="132"/>
        <v>1200.0037500000001</v>
      </c>
      <c r="AW253">
        <f t="shared" si="133"/>
        <v>1025.9280135929789</v>
      </c>
      <c r="AX253">
        <f t="shared" si="134"/>
        <v>0.85493733964829599</v>
      </c>
      <c r="AY253">
        <f t="shared" si="135"/>
        <v>0.18842906552121158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1674758805.1875</v>
      </c>
      <c r="BF253">
        <v>1557.96</v>
      </c>
      <c r="BG253">
        <v>1581.1125</v>
      </c>
      <c r="BH253">
        <v>33.512662499999998</v>
      </c>
      <c r="BI253">
        <v>32.967262499999997</v>
      </c>
      <c r="BJ253">
        <v>1565.15625</v>
      </c>
      <c r="BK253">
        <v>33.230350000000001</v>
      </c>
      <c r="BL253">
        <v>650.03025000000002</v>
      </c>
      <c r="BM253">
        <v>101.149125</v>
      </c>
      <c r="BN253">
        <v>0.10013113749999999</v>
      </c>
      <c r="BO253">
        <v>32.320799999999998</v>
      </c>
      <c r="BP253">
        <v>32.066099999999999</v>
      </c>
      <c r="BQ253">
        <v>999.9</v>
      </c>
      <c r="BR253">
        <v>0</v>
      </c>
      <c r="BS253">
        <v>0</v>
      </c>
      <c r="BT253">
        <v>8960.7825000000012</v>
      </c>
      <c r="BU253">
        <v>0</v>
      </c>
      <c r="BV253">
        <v>204.354625</v>
      </c>
      <c r="BW253">
        <v>-23.153749999999999</v>
      </c>
      <c r="BX253">
        <v>1611.97875</v>
      </c>
      <c r="BY253">
        <v>1635.0137500000001</v>
      </c>
      <c r="BZ253">
        <v>0.54539625000000003</v>
      </c>
      <c r="CA253">
        <v>1581.1125</v>
      </c>
      <c r="CB253">
        <v>32.967262499999997</v>
      </c>
      <c r="CC253">
        <v>3.3897724999999999</v>
      </c>
      <c r="CD253">
        <v>3.3346075000000002</v>
      </c>
      <c r="CE253">
        <v>26.077537499999998</v>
      </c>
      <c r="CF253">
        <v>25.800362499999999</v>
      </c>
      <c r="CG253">
        <v>1200.0037500000001</v>
      </c>
      <c r="CH253">
        <v>0.50000449999999996</v>
      </c>
      <c r="CI253">
        <v>0.49999549999999998</v>
      </c>
      <c r="CJ253">
        <v>0</v>
      </c>
      <c r="CK253">
        <v>896.0931250000001</v>
      </c>
      <c r="CL253">
        <v>4.9990899999999998</v>
      </c>
      <c r="CM253">
        <v>9269.3137500000012</v>
      </c>
      <c r="CN253">
        <v>9557.89</v>
      </c>
      <c r="CO253">
        <v>41.296499999999988</v>
      </c>
      <c r="CP253">
        <v>43</v>
      </c>
      <c r="CQ253">
        <v>42.125</v>
      </c>
      <c r="CR253">
        <v>42.007750000000001</v>
      </c>
      <c r="CS253">
        <v>42.686999999999998</v>
      </c>
      <c r="CT253">
        <v>597.50874999999996</v>
      </c>
      <c r="CU253">
        <v>597.495</v>
      </c>
      <c r="CV253">
        <v>0</v>
      </c>
      <c r="CW253">
        <v>1674758824.5999999</v>
      </c>
      <c r="CX253">
        <v>0</v>
      </c>
      <c r="CY253">
        <v>1674757564.0999999</v>
      </c>
      <c r="CZ253" t="s">
        <v>356</v>
      </c>
      <c r="DA253">
        <v>1674757564.0999999</v>
      </c>
      <c r="DB253">
        <v>1674757561.0999999</v>
      </c>
      <c r="DC253">
        <v>36</v>
      </c>
      <c r="DD253">
        <v>6.9000000000000006E-2</v>
      </c>
      <c r="DE253">
        <v>-3.7999999999999999E-2</v>
      </c>
      <c r="DF253">
        <v>-5.3319999999999999</v>
      </c>
      <c r="DG253">
        <v>0.27300000000000002</v>
      </c>
      <c r="DH253">
        <v>415</v>
      </c>
      <c r="DI253">
        <v>32</v>
      </c>
      <c r="DJ253">
        <v>0.52</v>
      </c>
      <c r="DK253">
        <v>0.2</v>
      </c>
      <c r="DL253">
        <v>-23.07371707317073</v>
      </c>
      <c r="DM253">
        <v>-0.66714449545174448</v>
      </c>
      <c r="DN253">
        <v>7.4103473808304648E-2</v>
      </c>
      <c r="DO253">
        <v>0</v>
      </c>
      <c r="DP253">
        <v>0.54704226829268288</v>
      </c>
      <c r="DQ253">
        <v>-2.3716840644270001E-2</v>
      </c>
      <c r="DR253">
        <v>3.7689781757121741E-3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3.2980700000000001</v>
      </c>
      <c r="EB253">
        <v>2.6250900000000001</v>
      </c>
      <c r="EC253">
        <v>0.246865</v>
      </c>
      <c r="ED253">
        <v>0.24677099999999999</v>
      </c>
      <c r="EE253">
        <v>0.13811100000000001</v>
      </c>
      <c r="EF253">
        <v>0.13547899999999999</v>
      </c>
      <c r="EG253">
        <v>22782.7</v>
      </c>
      <c r="EH253">
        <v>23175.599999999999</v>
      </c>
      <c r="EI253">
        <v>28147.1</v>
      </c>
      <c r="EJ253">
        <v>29614.9</v>
      </c>
      <c r="EK253">
        <v>33398.1</v>
      </c>
      <c r="EL253">
        <v>35559.800000000003</v>
      </c>
      <c r="EM253">
        <v>39733.599999999999</v>
      </c>
      <c r="EN253">
        <v>42333.599999999999</v>
      </c>
      <c r="EO253">
        <v>2.11287</v>
      </c>
      <c r="EP253">
        <v>2.2130200000000002</v>
      </c>
      <c r="EQ253">
        <v>0.117451</v>
      </c>
      <c r="ER253">
        <v>0</v>
      </c>
      <c r="ES253">
        <v>30.1601</v>
      </c>
      <c r="ET253">
        <v>999.9</v>
      </c>
      <c r="EU253">
        <v>68.099999999999994</v>
      </c>
      <c r="EV253">
        <v>35.200000000000003</v>
      </c>
      <c r="EW253">
        <v>38.455599999999997</v>
      </c>
      <c r="EX253">
        <v>57.3247</v>
      </c>
      <c r="EY253">
        <v>-3.7620200000000001</v>
      </c>
      <c r="EZ253">
        <v>2</v>
      </c>
      <c r="FA253">
        <v>0.33378000000000002</v>
      </c>
      <c r="FB253">
        <v>-0.45265300000000003</v>
      </c>
      <c r="FC253">
        <v>20.2746</v>
      </c>
      <c r="FD253">
        <v>5.22058</v>
      </c>
      <c r="FE253">
        <v>12.005000000000001</v>
      </c>
      <c r="FF253">
        <v>4.9870000000000001</v>
      </c>
      <c r="FG253">
        <v>3.2844500000000001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1.8622000000000001</v>
      </c>
      <c r="FN253">
        <v>1.86429</v>
      </c>
      <c r="FO253">
        <v>1.8603499999999999</v>
      </c>
      <c r="FP253">
        <v>1.8610899999999999</v>
      </c>
      <c r="FQ253">
        <v>1.8602000000000001</v>
      </c>
      <c r="FR253">
        <v>1.86188</v>
      </c>
      <c r="FS253">
        <v>1.8585100000000001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-7.2</v>
      </c>
      <c r="GH253">
        <v>0.2823</v>
      </c>
      <c r="GI253">
        <v>-3.9704311847748919</v>
      </c>
      <c r="GJ253">
        <v>-4.001498376286535E-3</v>
      </c>
      <c r="GK253">
        <v>2.0240158909263329E-6</v>
      </c>
      <c r="GL253">
        <v>-5.0118485733500383E-10</v>
      </c>
      <c r="GM253">
        <v>-5.8397261604675788E-2</v>
      </c>
      <c r="GN253">
        <v>3.5264372609216709E-3</v>
      </c>
      <c r="GO253">
        <v>5.1992710767976636E-4</v>
      </c>
      <c r="GP253">
        <v>-9.5545545698783704E-6</v>
      </c>
      <c r="GQ253">
        <v>7</v>
      </c>
      <c r="GR253">
        <v>2079</v>
      </c>
      <c r="GS253">
        <v>3</v>
      </c>
      <c r="GT253">
        <v>32</v>
      </c>
      <c r="GU253">
        <v>20.7</v>
      </c>
      <c r="GV253">
        <v>20.8</v>
      </c>
      <c r="GW253">
        <v>4.0295399999999999</v>
      </c>
      <c r="GX253">
        <v>2.5097700000000001</v>
      </c>
      <c r="GY253">
        <v>2.04834</v>
      </c>
      <c r="GZ253">
        <v>2.6171899999999999</v>
      </c>
      <c r="HA253">
        <v>2.1972700000000001</v>
      </c>
      <c r="HB253">
        <v>2.2961399999999998</v>
      </c>
      <c r="HC253">
        <v>39.641800000000003</v>
      </c>
      <c r="HD253">
        <v>14.0707</v>
      </c>
      <c r="HE253">
        <v>18</v>
      </c>
      <c r="HF253">
        <v>601.76199999999994</v>
      </c>
      <c r="HG253">
        <v>756.51099999999997</v>
      </c>
      <c r="HH253">
        <v>30.999700000000001</v>
      </c>
      <c r="HI253">
        <v>31.674900000000001</v>
      </c>
      <c r="HJ253">
        <v>30.0002</v>
      </c>
      <c r="HK253">
        <v>31.6006</v>
      </c>
      <c r="HL253">
        <v>31.604700000000001</v>
      </c>
      <c r="HM253">
        <v>80.564899999999994</v>
      </c>
      <c r="HN253">
        <v>19.905200000000001</v>
      </c>
      <c r="HO253">
        <v>100</v>
      </c>
      <c r="HP253">
        <v>31</v>
      </c>
      <c r="HQ253">
        <v>1595.18</v>
      </c>
      <c r="HR253">
        <v>33.014400000000002</v>
      </c>
      <c r="HS253">
        <v>99.186400000000006</v>
      </c>
      <c r="HT253">
        <v>98.164500000000004</v>
      </c>
    </row>
    <row r="254" spans="1:228" x14ac:dyDescent="0.2">
      <c r="A254">
        <v>239</v>
      </c>
      <c r="B254">
        <v>1674758811.5</v>
      </c>
      <c r="C254">
        <v>954.40000009536743</v>
      </c>
      <c r="D254" t="s">
        <v>837</v>
      </c>
      <c r="E254" t="s">
        <v>838</v>
      </c>
      <c r="F254">
        <v>4</v>
      </c>
      <c r="G254">
        <v>1674758809.5</v>
      </c>
      <c r="H254">
        <f t="shared" si="102"/>
        <v>6.1139036305517334E-4</v>
      </c>
      <c r="I254">
        <f t="shared" si="103"/>
        <v>0.61139036305517336</v>
      </c>
      <c r="J254">
        <f t="shared" si="104"/>
        <v>14.080339561668698</v>
      </c>
      <c r="K254">
        <f t="shared" si="105"/>
        <v>1565.0771428571429</v>
      </c>
      <c r="L254">
        <f t="shared" si="106"/>
        <v>1004.9531617263821</v>
      </c>
      <c r="M254">
        <f t="shared" si="107"/>
        <v>101.75156955862394</v>
      </c>
      <c r="N254">
        <f t="shared" si="108"/>
        <v>158.46415716775428</v>
      </c>
      <c r="O254">
        <f t="shared" si="109"/>
        <v>4.2777105168801163E-2</v>
      </c>
      <c r="P254">
        <f t="shared" si="110"/>
        <v>2.7656351066932325</v>
      </c>
      <c r="Q254">
        <f t="shared" si="111"/>
        <v>4.24129006180669E-2</v>
      </c>
      <c r="R254">
        <f t="shared" si="112"/>
        <v>2.6540526638671617E-2</v>
      </c>
      <c r="S254">
        <f t="shared" si="113"/>
        <v>226.1143440917995</v>
      </c>
      <c r="T254">
        <f t="shared" si="114"/>
        <v>33.562471856146082</v>
      </c>
      <c r="U254">
        <f t="shared" si="115"/>
        <v>32.069414285714288</v>
      </c>
      <c r="V254">
        <f t="shared" si="116"/>
        <v>4.7938761109020298</v>
      </c>
      <c r="W254">
        <f t="shared" si="117"/>
        <v>69.75680456994003</v>
      </c>
      <c r="X254">
        <f t="shared" si="118"/>
        <v>3.393346636880211</v>
      </c>
      <c r="Y254">
        <f t="shared" si="119"/>
        <v>4.8645385318330501</v>
      </c>
      <c r="Z254">
        <f t="shared" si="120"/>
        <v>1.4005294740218188</v>
      </c>
      <c r="AA254">
        <f t="shared" si="121"/>
        <v>-26.962315010733143</v>
      </c>
      <c r="AB254">
        <f t="shared" si="122"/>
        <v>38.602228154871092</v>
      </c>
      <c r="AC254">
        <f t="shared" si="123"/>
        <v>3.1715935011193106</v>
      </c>
      <c r="AD254">
        <f t="shared" si="124"/>
        <v>240.92585073705675</v>
      </c>
      <c r="AE254">
        <f t="shared" si="125"/>
        <v>24.200889721615194</v>
      </c>
      <c r="AF254">
        <f t="shared" si="126"/>
        <v>0.6136970606934401</v>
      </c>
      <c r="AG254">
        <f t="shared" si="127"/>
        <v>14.080339561668698</v>
      </c>
      <c r="AH254">
        <v>1641.7179351148829</v>
      </c>
      <c r="AI254">
        <v>1621.8185454545451</v>
      </c>
      <c r="AJ254">
        <v>1.6479831924188251</v>
      </c>
      <c r="AK254">
        <v>63.968165495996793</v>
      </c>
      <c r="AL254">
        <f t="shared" si="128"/>
        <v>0.61139036305517336</v>
      </c>
      <c r="AM254">
        <v>32.967401949397797</v>
      </c>
      <c r="AN254">
        <v>33.512724848484858</v>
      </c>
      <c r="AO254">
        <v>2.0991056675798999E-5</v>
      </c>
      <c r="AP254">
        <v>93.478074377991348</v>
      </c>
      <c r="AQ254">
        <v>79</v>
      </c>
      <c r="AR254">
        <v>12</v>
      </c>
      <c r="AS254">
        <f t="shared" si="129"/>
        <v>1</v>
      </c>
      <c r="AT254">
        <f t="shared" si="130"/>
        <v>0</v>
      </c>
      <c r="AU254">
        <f t="shared" si="131"/>
        <v>47385.916389522208</v>
      </c>
      <c r="AV254">
        <f t="shared" si="132"/>
        <v>1199.995714285714</v>
      </c>
      <c r="AW254">
        <f t="shared" si="133"/>
        <v>1025.9212850216577</v>
      </c>
      <c r="AX254">
        <f t="shared" si="134"/>
        <v>0.8549374575327775</v>
      </c>
      <c r="AY254">
        <f t="shared" si="135"/>
        <v>0.18842929303826048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1674758809.5</v>
      </c>
      <c r="BF254">
        <v>1565.0771428571429</v>
      </c>
      <c r="BG254">
        <v>1588.302857142857</v>
      </c>
      <c r="BH254">
        <v>33.514514285714291</v>
      </c>
      <c r="BI254">
        <v>32.967014285714278</v>
      </c>
      <c r="BJ254">
        <v>1572.2842857142859</v>
      </c>
      <c r="BK254">
        <v>33.232199999999999</v>
      </c>
      <c r="BL254">
        <v>650.00471428571416</v>
      </c>
      <c r="BM254">
        <v>101.1501428571429</v>
      </c>
      <c r="BN254">
        <v>9.9918771428571418E-2</v>
      </c>
      <c r="BO254">
        <v>32.328314285714278</v>
      </c>
      <c r="BP254">
        <v>32.069414285714288</v>
      </c>
      <c r="BQ254">
        <v>999.89999999999986</v>
      </c>
      <c r="BR254">
        <v>0</v>
      </c>
      <c r="BS254">
        <v>0</v>
      </c>
      <c r="BT254">
        <v>8990.1799999999985</v>
      </c>
      <c r="BU254">
        <v>0</v>
      </c>
      <c r="BV254">
        <v>205.11885714285719</v>
      </c>
      <c r="BW254">
        <v>-23.224785714285709</v>
      </c>
      <c r="BX254">
        <v>1619.35</v>
      </c>
      <c r="BY254">
        <v>1642.451428571429</v>
      </c>
      <c r="BZ254">
        <v>0.54749199999999998</v>
      </c>
      <c r="CA254">
        <v>1588.302857142857</v>
      </c>
      <c r="CB254">
        <v>32.967014285714278</v>
      </c>
      <c r="CC254">
        <v>3.3899971428571432</v>
      </c>
      <c r="CD254">
        <v>3.3346171428571432</v>
      </c>
      <c r="CE254">
        <v>26.078671428571429</v>
      </c>
      <c r="CF254">
        <v>25.800442857142851</v>
      </c>
      <c r="CG254">
        <v>1199.995714285714</v>
      </c>
      <c r="CH254">
        <v>0.50000100000000003</v>
      </c>
      <c r="CI254">
        <v>0.49999900000000003</v>
      </c>
      <c r="CJ254">
        <v>0</v>
      </c>
      <c r="CK254">
        <v>896.87671428571434</v>
      </c>
      <c r="CL254">
        <v>4.9990899999999998</v>
      </c>
      <c r="CM254">
        <v>9277.5657142857144</v>
      </c>
      <c r="CN254">
        <v>9557.8185714285701</v>
      </c>
      <c r="CO254">
        <v>41.311999999999998</v>
      </c>
      <c r="CP254">
        <v>43</v>
      </c>
      <c r="CQ254">
        <v>42.125</v>
      </c>
      <c r="CR254">
        <v>42</v>
      </c>
      <c r="CS254">
        <v>42.686999999999998</v>
      </c>
      <c r="CT254">
        <v>597.5</v>
      </c>
      <c r="CU254">
        <v>597.49571428571414</v>
      </c>
      <c r="CV254">
        <v>0</v>
      </c>
      <c r="CW254">
        <v>1674758828.2</v>
      </c>
      <c r="CX254">
        <v>0</v>
      </c>
      <c r="CY254">
        <v>1674757564.0999999</v>
      </c>
      <c r="CZ254" t="s">
        <v>356</v>
      </c>
      <c r="DA254">
        <v>1674757564.0999999</v>
      </c>
      <c r="DB254">
        <v>1674757561.0999999</v>
      </c>
      <c r="DC254">
        <v>36</v>
      </c>
      <c r="DD254">
        <v>6.9000000000000006E-2</v>
      </c>
      <c r="DE254">
        <v>-3.7999999999999999E-2</v>
      </c>
      <c r="DF254">
        <v>-5.3319999999999999</v>
      </c>
      <c r="DG254">
        <v>0.27300000000000002</v>
      </c>
      <c r="DH254">
        <v>415</v>
      </c>
      <c r="DI254">
        <v>32</v>
      </c>
      <c r="DJ254">
        <v>0.52</v>
      </c>
      <c r="DK254">
        <v>0.2</v>
      </c>
      <c r="DL254">
        <v>-23.09752682926829</v>
      </c>
      <c r="DM254">
        <v>-0.57942755631585463</v>
      </c>
      <c r="DN254">
        <v>7.5747352926107805E-2</v>
      </c>
      <c r="DO254">
        <v>0</v>
      </c>
      <c r="DP254">
        <v>0.54580382926829263</v>
      </c>
      <c r="DQ254">
        <v>6.6746027299657692E-3</v>
      </c>
      <c r="DR254">
        <v>1.5163713732402101E-3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3.2980299999999998</v>
      </c>
      <c r="EB254">
        <v>2.6250900000000001</v>
      </c>
      <c r="EC254">
        <v>0.24746599999999999</v>
      </c>
      <c r="ED254">
        <v>0.24739700000000001</v>
      </c>
      <c r="EE254">
        <v>0.13810500000000001</v>
      </c>
      <c r="EF254">
        <v>0.13547899999999999</v>
      </c>
      <c r="EG254">
        <v>22764</v>
      </c>
      <c r="EH254">
        <v>23156.5</v>
      </c>
      <c r="EI254">
        <v>28146.6</v>
      </c>
      <c r="EJ254">
        <v>29615.200000000001</v>
      </c>
      <c r="EK254">
        <v>33398</v>
      </c>
      <c r="EL254">
        <v>35559.800000000003</v>
      </c>
      <c r="EM254">
        <v>39733.199999999997</v>
      </c>
      <c r="EN254">
        <v>42333.599999999999</v>
      </c>
      <c r="EO254">
        <v>2.1129699999999998</v>
      </c>
      <c r="EP254">
        <v>2.2130299999999998</v>
      </c>
      <c r="EQ254">
        <v>0.117622</v>
      </c>
      <c r="ER254">
        <v>0</v>
      </c>
      <c r="ES254">
        <v>30.1601</v>
      </c>
      <c r="ET254">
        <v>999.9</v>
      </c>
      <c r="EU254">
        <v>68.099999999999994</v>
      </c>
      <c r="EV254">
        <v>35.200000000000003</v>
      </c>
      <c r="EW254">
        <v>38.453499999999998</v>
      </c>
      <c r="EX254">
        <v>57.084699999999998</v>
      </c>
      <c r="EY254">
        <v>-3.6818900000000001</v>
      </c>
      <c r="EZ254">
        <v>2</v>
      </c>
      <c r="FA254">
        <v>0.33394299999999999</v>
      </c>
      <c r="FB254">
        <v>-0.44854300000000003</v>
      </c>
      <c r="FC254">
        <v>20.2745</v>
      </c>
      <c r="FD254">
        <v>5.2204300000000003</v>
      </c>
      <c r="FE254">
        <v>12.004899999999999</v>
      </c>
      <c r="FF254">
        <v>4.9870000000000001</v>
      </c>
      <c r="FG254">
        <v>3.2845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1.8621799999999999</v>
      </c>
      <c r="FN254">
        <v>1.8643000000000001</v>
      </c>
      <c r="FO254">
        <v>1.8603499999999999</v>
      </c>
      <c r="FP254">
        <v>1.8611</v>
      </c>
      <c r="FQ254">
        <v>1.8602000000000001</v>
      </c>
      <c r="FR254">
        <v>1.86188</v>
      </c>
      <c r="FS254">
        <v>1.8585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-7.21</v>
      </c>
      <c r="GH254">
        <v>0.2823</v>
      </c>
      <c r="GI254">
        <v>-3.9704311847748919</v>
      </c>
      <c r="GJ254">
        <v>-4.001498376286535E-3</v>
      </c>
      <c r="GK254">
        <v>2.0240158909263329E-6</v>
      </c>
      <c r="GL254">
        <v>-5.0118485733500383E-10</v>
      </c>
      <c r="GM254">
        <v>-5.8397261604675788E-2</v>
      </c>
      <c r="GN254">
        <v>3.5264372609216709E-3</v>
      </c>
      <c r="GO254">
        <v>5.1992710767976636E-4</v>
      </c>
      <c r="GP254">
        <v>-9.5545545698783704E-6</v>
      </c>
      <c r="GQ254">
        <v>7</v>
      </c>
      <c r="GR254">
        <v>2079</v>
      </c>
      <c r="GS254">
        <v>3</v>
      </c>
      <c r="GT254">
        <v>32</v>
      </c>
      <c r="GU254">
        <v>20.8</v>
      </c>
      <c r="GV254">
        <v>20.8</v>
      </c>
      <c r="GW254">
        <v>4.0417500000000004</v>
      </c>
      <c r="GX254">
        <v>2.5109900000000001</v>
      </c>
      <c r="GY254">
        <v>2.04834</v>
      </c>
      <c r="GZ254">
        <v>2.6171899999999999</v>
      </c>
      <c r="HA254">
        <v>2.1972700000000001</v>
      </c>
      <c r="HB254">
        <v>2.3059099999999999</v>
      </c>
      <c r="HC254">
        <v>39.641800000000003</v>
      </c>
      <c r="HD254">
        <v>14.0707</v>
      </c>
      <c r="HE254">
        <v>18</v>
      </c>
      <c r="HF254">
        <v>601.85299999999995</v>
      </c>
      <c r="HG254">
        <v>756.51099999999997</v>
      </c>
      <c r="HH254">
        <v>31.000499999999999</v>
      </c>
      <c r="HI254">
        <v>31.6767</v>
      </c>
      <c r="HJ254">
        <v>30.000299999999999</v>
      </c>
      <c r="HK254">
        <v>31.6023</v>
      </c>
      <c r="HL254">
        <v>31.604700000000001</v>
      </c>
      <c r="HM254">
        <v>80.825599999999994</v>
      </c>
      <c r="HN254">
        <v>19.905200000000001</v>
      </c>
      <c r="HO254">
        <v>100</v>
      </c>
      <c r="HP254">
        <v>31</v>
      </c>
      <c r="HQ254">
        <v>1601.86</v>
      </c>
      <c r="HR254">
        <v>33.0244</v>
      </c>
      <c r="HS254">
        <v>99.185199999999995</v>
      </c>
      <c r="HT254">
        <v>98.1648</v>
      </c>
    </row>
    <row r="255" spans="1:228" x14ac:dyDescent="0.2">
      <c r="A255">
        <v>240</v>
      </c>
      <c r="B255">
        <v>1674758815.5</v>
      </c>
      <c r="C255">
        <v>958.40000009536743</v>
      </c>
      <c r="D255" t="s">
        <v>839</v>
      </c>
      <c r="E255" t="s">
        <v>840</v>
      </c>
      <c r="F255">
        <v>4</v>
      </c>
      <c r="G255">
        <v>1674758813.1875</v>
      </c>
      <c r="H255">
        <f t="shared" si="102"/>
        <v>6.1414700777720748E-4</v>
      </c>
      <c r="I255">
        <f t="shared" si="103"/>
        <v>0.61414700777720743</v>
      </c>
      <c r="J255">
        <f t="shared" si="104"/>
        <v>13.453494493686806</v>
      </c>
      <c r="K255">
        <f t="shared" si="105"/>
        <v>1571.1224999999999</v>
      </c>
      <c r="L255">
        <f t="shared" si="106"/>
        <v>1036.2702806610343</v>
      </c>
      <c r="M255">
        <f t="shared" si="107"/>
        <v>104.92156401212642</v>
      </c>
      <c r="N255">
        <f t="shared" si="108"/>
        <v>159.07493733149241</v>
      </c>
      <c r="O255">
        <f t="shared" si="109"/>
        <v>4.2955558977944654E-2</v>
      </c>
      <c r="P255">
        <f t="shared" si="110"/>
        <v>2.7685893367147569</v>
      </c>
      <c r="Q255">
        <f t="shared" si="111"/>
        <v>4.2588711697836859E-2</v>
      </c>
      <c r="R255">
        <f t="shared" si="112"/>
        <v>2.6650643328123849E-2</v>
      </c>
      <c r="S255">
        <f t="shared" si="113"/>
        <v>226.11270223458533</v>
      </c>
      <c r="T255">
        <f t="shared" si="114"/>
        <v>33.562688354808017</v>
      </c>
      <c r="U255">
        <f t="shared" si="115"/>
        <v>32.070999999999998</v>
      </c>
      <c r="V255">
        <f t="shared" si="116"/>
        <v>4.7943061705274514</v>
      </c>
      <c r="W255">
        <f t="shared" si="117"/>
        <v>69.74686524204877</v>
      </c>
      <c r="X255">
        <f t="shared" si="118"/>
        <v>3.3932842842246038</v>
      </c>
      <c r="Y255">
        <f t="shared" si="119"/>
        <v>4.8651423579376454</v>
      </c>
      <c r="Z255">
        <f t="shared" si="120"/>
        <v>1.4010218863028476</v>
      </c>
      <c r="AA255">
        <f t="shared" si="121"/>
        <v>-27.08388304297485</v>
      </c>
      <c r="AB255">
        <f t="shared" si="122"/>
        <v>38.734884621644618</v>
      </c>
      <c r="AC255">
        <f t="shared" si="123"/>
        <v>3.1791559140508165</v>
      </c>
      <c r="AD255">
        <f t="shared" si="124"/>
        <v>240.94285972730592</v>
      </c>
      <c r="AE255">
        <f t="shared" si="125"/>
        <v>24.34580155556803</v>
      </c>
      <c r="AF255">
        <f t="shared" si="126"/>
        <v>0.61144553937198654</v>
      </c>
      <c r="AG255">
        <f t="shared" si="127"/>
        <v>13.453494493686806</v>
      </c>
      <c r="AH255">
        <v>1648.6365023000101</v>
      </c>
      <c r="AI255">
        <v>1628.820727272727</v>
      </c>
      <c r="AJ255">
        <v>1.7792537948739391</v>
      </c>
      <c r="AK255">
        <v>63.968165495996793</v>
      </c>
      <c r="AL255">
        <f t="shared" si="128"/>
        <v>0.61414700777720743</v>
      </c>
      <c r="AM255">
        <v>32.967805197592007</v>
      </c>
      <c r="AN255">
        <v>33.51557454545452</v>
      </c>
      <c r="AO255">
        <v>2.4437758154436421E-5</v>
      </c>
      <c r="AP255">
        <v>93.478074377991348</v>
      </c>
      <c r="AQ255">
        <v>79</v>
      </c>
      <c r="AR255">
        <v>12</v>
      </c>
      <c r="AS255">
        <f t="shared" si="129"/>
        <v>1</v>
      </c>
      <c r="AT255">
        <f t="shared" si="130"/>
        <v>0</v>
      </c>
      <c r="AU255">
        <f t="shared" si="131"/>
        <v>47467.013395555572</v>
      </c>
      <c r="AV255">
        <f t="shared" si="132"/>
        <v>1199.9875</v>
      </c>
      <c r="AW255">
        <f t="shared" si="133"/>
        <v>1025.9142135930492</v>
      </c>
      <c r="AX255">
        <f t="shared" si="134"/>
        <v>0.85493741692563407</v>
      </c>
      <c r="AY255">
        <f t="shared" si="135"/>
        <v>0.18842921466647389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1674758813.1875</v>
      </c>
      <c r="BF255">
        <v>1571.1224999999999</v>
      </c>
      <c r="BG255">
        <v>1594.4825000000001</v>
      </c>
      <c r="BH255">
        <v>33.514175000000002</v>
      </c>
      <c r="BI255">
        <v>32.968674999999998</v>
      </c>
      <c r="BJ255">
        <v>1578.3375000000001</v>
      </c>
      <c r="BK255">
        <v>33.231850000000001</v>
      </c>
      <c r="BL255">
        <v>649.99462500000004</v>
      </c>
      <c r="BM255">
        <v>101.14937500000001</v>
      </c>
      <c r="BN255">
        <v>9.9851162500000007E-2</v>
      </c>
      <c r="BO255">
        <v>32.330512499999998</v>
      </c>
      <c r="BP255">
        <v>32.070999999999998</v>
      </c>
      <c r="BQ255">
        <v>999.9</v>
      </c>
      <c r="BR255">
        <v>0</v>
      </c>
      <c r="BS255">
        <v>0</v>
      </c>
      <c r="BT255">
        <v>9005.9375</v>
      </c>
      <c r="BU255">
        <v>0</v>
      </c>
      <c r="BV255">
        <v>205.94024999999999</v>
      </c>
      <c r="BW255">
        <v>-23.360050000000001</v>
      </c>
      <c r="BX255">
        <v>1625.6012499999999</v>
      </c>
      <c r="BY255">
        <v>1648.84375</v>
      </c>
      <c r="BZ255">
        <v>0.5455121249999999</v>
      </c>
      <c r="CA255">
        <v>1594.4825000000001</v>
      </c>
      <c r="CB255">
        <v>32.968674999999998</v>
      </c>
      <c r="CC255">
        <v>3.3899387499999998</v>
      </c>
      <c r="CD255">
        <v>3.3347612500000001</v>
      </c>
      <c r="CE255">
        <v>26.078375000000001</v>
      </c>
      <c r="CF255">
        <v>25.801187500000001</v>
      </c>
      <c r="CG255">
        <v>1199.9875</v>
      </c>
      <c r="CH255">
        <v>0.50000100000000003</v>
      </c>
      <c r="CI255">
        <v>0.49999900000000003</v>
      </c>
      <c r="CJ255">
        <v>0</v>
      </c>
      <c r="CK255">
        <v>897.32462499999997</v>
      </c>
      <c r="CL255">
        <v>4.9990899999999998</v>
      </c>
      <c r="CM255">
        <v>9284.4512500000001</v>
      </c>
      <c r="CN255">
        <v>9557.7612499999996</v>
      </c>
      <c r="CO255">
        <v>41.311999999999998</v>
      </c>
      <c r="CP255">
        <v>43</v>
      </c>
      <c r="CQ255">
        <v>42.125</v>
      </c>
      <c r="CR255">
        <v>42</v>
      </c>
      <c r="CS255">
        <v>42.686999999999998</v>
      </c>
      <c r="CT255">
        <v>597.49749999999995</v>
      </c>
      <c r="CU255">
        <v>597.49</v>
      </c>
      <c r="CV255">
        <v>0</v>
      </c>
      <c r="CW255">
        <v>1674758832.4000001</v>
      </c>
      <c r="CX255">
        <v>0</v>
      </c>
      <c r="CY255">
        <v>1674757564.0999999</v>
      </c>
      <c r="CZ255" t="s">
        <v>356</v>
      </c>
      <c r="DA255">
        <v>1674757564.0999999</v>
      </c>
      <c r="DB255">
        <v>1674757561.0999999</v>
      </c>
      <c r="DC255">
        <v>36</v>
      </c>
      <c r="DD255">
        <v>6.9000000000000006E-2</v>
      </c>
      <c r="DE255">
        <v>-3.7999999999999999E-2</v>
      </c>
      <c r="DF255">
        <v>-5.3319999999999999</v>
      </c>
      <c r="DG255">
        <v>0.27300000000000002</v>
      </c>
      <c r="DH255">
        <v>415</v>
      </c>
      <c r="DI255">
        <v>32</v>
      </c>
      <c r="DJ255">
        <v>0.52</v>
      </c>
      <c r="DK255">
        <v>0.2</v>
      </c>
      <c r="DL255">
        <v>-23.1666243902439</v>
      </c>
      <c r="DM255">
        <v>-0.96897643320780069</v>
      </c>
      <c r="DN255">
        <v>0.1167443752872642</v>
      </c>
      <c r="DO255">
        <v>0</v>
      </c>
      <c r="DP255">
        <v>0.54575487804878042</v>
      </c>
      <c r="DQ255">
        <v>7.7625273628749514E-3</v>
      </c>
      <c r="DR255">
        <v>1.466459053591202E-3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357</v>
      </c>
      <c r="EA255">
        <v>3.2981600000000002</v>
      </c>
      <c r="EB255">
        <v>2.6251899999999999</v>
      </c>
      <c r="EC255">
        <v>0.248089</v>
      </c>
      <c r="ED255">
        <v>0.248006</v>
      </c>
      <c r="EE255">
        <v>0.13810600000000001</v>
      </c>
      <c r="EF255">
        <v>0.13548499999999999</v>
      </c>
      <c r="EG255">
        <v>22745.1</v>
      </c>
      <c r="EH255">
        <v>23137.599999999999</v>
      </c>
      <c r="EI255">
        <v>28146.5</v>
      </c>
      <c r="EJ255">
        <v>29615.1</v>
      </c>
      <c r="EK255">
        <v>33397.800000000003</v>
      </c>
      <c r="EL255">
        <v>35559.4</v>
      </c>
      <c r="EM255">
        <v>39732.9</v>
      </c>
      <c r="EN255">
        <v>42333.4</v>
      </c>
      <c r="EO255">
        <v>2.1130800000000001</v>
      </c>
      <c r="EP255">
        <v>2.2128700000000001</v>
      </c>
      <c r="EQ255">
        <v>0.117384</v>
      </c>
      <c r="ER255">
        <v>0</v>
      </c>
      <c r="ES255">
        <v>30.160900000000002</v>
      </c>
      <c r="ET255">
        <v>999.9</v>
      </c>
      <c r="EU255">
        <v>68.099999999999994</v>
      </c>
      <c r="EV255">
        <v>35.200000000000003</v>
      </c>
      <c r="EW255">
        <v>38.451500000000003</v>
      </c>
      <c r="EX255">
        <v>57.084699999999998</v>
      </c>
      <c r="EY255">
        <v>-3.7419899999999999</v>
      </c>
      <c r="EZ255">
        <v>2</v>
      </c>
      <c r="FA255">
        <v>0.33394099999999999</v>
      </c>
      <c r="FB255">
        <v>-0.44640800000000003</v>
      </c>
      <c r="FC255">
        <v>20.2746</v>
      </c>
      <c r="FD255">
        <v>5.2207299999999996</v>
      </c>
      <c r="FE255">
        <v>12.0047</v>
      </c>
      <c r="FF255">
        <v>4.9871999999999996</v>
      </c>
      <c r="FG255">
        <v>3.2845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1.86219</v>
      </c>
      <c r="FN255">
        <v>1.86429</v>
      </c>
      <c r="FO255">
        <v>1.8603499999999999</v>
      </c>
      <c r="FP255">
        <v>1.8610800000000001</v>
      </c>
      <c r="FQ255">
        <v>1.86019</v>
      </c>
      <c r="FR255">
        <v>1.86188</v>
      </c>
      <c r="FS255">
        <v>1.8585199999999999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-7.22</v>
      </c>
      <c r="GH255">
        <v>0.2823</v>
      </c>
      <c r="GI255">
        <v>-3.9704311847748919</v>
      </c>
      <c r="GJ255">
        <v>-4.001498376286535E-3</v>
      </c>
      <c r="GK255">
        <v>2.0240158909263329E-6</v>
      </c>
      <c r="GL255">
        <v>-5.0118485733500383E-10</v>
      </c>
      <c r="GM255">
        <v>-5.8397261604675788E-2</v>
      </c>
      <c r="GN255">
        <v>3.5264372609216709E-3</v>
      </c>
      <c r="GO255">
        <v>5.1992710767976636E-4</v>
      </c>
      <c r="GP255">
        <v>-9.5545545698783704E-6</v>
      </c>
      <c r="GQ255">
        <v>7</v>
      </c>
      <c r="GR255">
        <v>2079</v>
      </c>
      <c r="GS255">
        <v>3</v>
      </c>
      <c r="GT255">
        <v>32</v>
      </c>
      <c r="GU255">
        <v>20.9</v>
      </c>
      <c r="GV255">
        <v>20.9</v>
      </c>
      <c r="GW255">
        <v>4.05518</v>
      </c>
      <c r="GX255">
        <v>2.50732</v>
      </c>
      <c r="GY255">
        <v>2.04834</v>
      </c>
      <c r="GZ255">
        <v>2.6171899999999999</v>
      </c>
      <c r="HA255">
        <v>2.1972700000000001</v>
      </c>
      <c r="HB255">
        <v>2.31934</v>
      </c>
      <c r="HC255">
        <v>39.641800000000003</v>
      </c>
      <c r="HD255">
        <v>14.0707</v>
      </c>
      <c r="HE255">
        <v>18</v>
      </c>
      <c r="HF255">
        <v>601.92700000000002</v>
      </c>
      <c r="HG255">
        <v>756.36599999999999</v>
      </c>
      <c r="HH255">
        <v>31.000599999999999</v>
      </c>
      <c r="HI255">
        <v>31.6767</v>
      </c>
      <c r="HJ255">
        <v>30.0002</v>
      </c>
      <c r="HK255">
        <v>31.6023</v>
      </c>
      <c r="HL255">
        <v>31.604700000000001</v>
      </c>
      <c r="HM255">
        <v>81.084299999999999</v>
      </c>
      <c r="HN255">
        <v>19.905200000000001</v>
      </c>
      <c r="HO255">
        <v>100</v>
      </c>
      <c r="HP255">
        <v>31</v>
      </c>
      <c r="HQ255">
        <v>1608.54</v>
      </c>
      <c r="HR255">
        <v>33.026800000000001</v>
      </c>
      <c r="HS255">
        <v>99.184700000000007</v>
      </c>
      <c r="HT255">
        <v>98.164500000000004</v>
      </c>
    </row>
    <row r="256" spans="1:228" x14ac:dyDescent="0.2">
      <c r="A256">
        <v>241</v>
      </c>
      <c r="B256">
        <v>1674758819.5</v>
      </c>
      <c r="C256">
        <v>962.40000009536743</v>
      </c>
      <c r="D256" t="s">
        <v>841</v>
      </c>
      <c r="E256" t="s">
        <v>842</v>
      </c>
      <c r="F256">
        <v>4</v>
      </c>
      <c r="G256">
        <v>1674758817.5</v>
      </c>
      <c r="H256">
        <f t="shared" si="102"/>
        <v>6.1310252940781536E-4</v>
      </c>
      <c r="I256">
        <f t="shared" si="103"/>
        <v>0.6131025294078154</v>
      </c>
      <c r="J256">
        <f t="shared" si="104"/>
        <v>13.845508053023337</v>
      </c>
      <c r="K256">
        <f t="shared" si="105"/>
        <v>1578.3471428571429</v>
      </c>
      <c r="L256">
        <f t="shared" si="106"/>
        <v>1027.6419460082186</v>
      </c>
      <c r="M256">
        <f t="shared" si="107"/>
        <v>104.04712638326086</v>
      </c>
      <c r="N256">
        <f t="shared" si="108"/>
        <v>159.80515907065012</v>
      </c>
      <c r="O256">
        <f t="shared" si="109"/>
        <v>4.2860455906619667E-2</v>
      </c>
      <c r="P256">
        <f t="shared" si="110"/>
        <v>2.7682313780104395</v>
      </c>
      <c r="Q256">
        <f t="shared" si="111"/>
        <v>4.2495176973817599E-2</v>
      </c>
      <c r="R256">
        <f t="shared" si="112"/>
        <v>2.6592044868675911E-2</v>
      </c>
      <c r="S256">
        <f t="shared" si="113"/>
        <v>226.11349466319624</v>
      </c>
      <c r="T256">
        <f t="shared" si="114"/>
        <v>33.565682265388098</v>
      </c>
      <c r="U256">
        <f t="shared" si="115"/>
        <v>32.07451428571428</v>
      </c>
      <c r="V256">
        <f t="shared" si="116"/>
        <v>4.7952593953400457</v>
      </c>
      <c r="W256">
        <f t="shared" si="117"/>
        <v>69.742500029075202</v>
      </c>
      <c r="X256">
        <f t="shared" si="118"/>
        <v>3.393562195054288</v>
      </c>
      <c r="Y256">
        <f t="shared" si="119"/>
        <v>4.8658453505961692</v>
      </c>
      <c r="Z256">
        <f t="shared" si="120"/>
        <v>1.4016972002857577</v>
      </c>
      <c r="AA256">
        <f t="shared" si="121"/>
        <v>-27.037821546884658</v>
      </c>
      <c r="AB256">
        <f t="shared" si="122"/>
        <v>38.587298129121862</v>
      </c>
      <c r="AC256">
        <f t="shared" si="123"/>
        <v>3.1675468594174525</v>
      </c>
      <c r="AD256">
        <f t="shared" si="124"/>
        <v>240.83051810485091</v>
      </c>
      <c r="AE256">
        <f t="shared" si="125"/>
        <v>24.310359168890738</v>
      </c>
      <c r="AF256">
        <f t="shared" si="126"/>
        <v>0.61171206774353315</v>
      </c>
      <c r="AG256">
        <f t="shared" si="127"/>
        <v>13.845508053023337</v>
      </c>
      <c r="AH256">
        <v>1655.5690687645949</v>
      </c>
      <c r="AI256">
        <v>1635.6523030303019</v>
      </c>
      <c r="AJ256">
        <v>1.7096360820963079</v>
      </c>
      <c r="AK256">
        <v>63.968165495996793</v>
      </c>
      <c r="AL256">
        <f t="shared" si="128"/>
        <v>0.6131025294078154</v>
      </c>
      <c r="AM256">
        <v>32.971408744998762</v>
      </c>
      <c r="AN256">
        <v>33.51817999999998</v>
      </c>
      <c r="AO256">
        <v>3.4436391296658948E-5</v>
      </c>
      <c r="AP256">
        <v>93.478074377991348</v>
      </c>
      <c r="AQ256">
        <v>79</v>
      </c>
      <c r="AR256">
        <v>12</v>
      </c>
      <c r="AS256">
        <f t="shared" si="129"/>
        <v>1</v>
      </c>
      <c r="AT256">
        <f t="shared" si="130"/>
        <v>0</v>
      </c>
      <c r="AU256">
        <f t="shared" si="131"/>
        <v>47456.739141719961</v>
      </c>
      <c r="AV256">
        <f t="shared" si="132"/>
        <v>1199.9914285714281</v>
      </c>
      <c r="AW256">
        <f t="shared" si="133"/>
        <v>1025.9175993073552</v>
      </c>
      <c r="AX256">
        <f t="shared" si="134"/>
        <v>0.85493743945212575</v>
      </c>
      <c r="AY256">
        <f t="shared" si="135"/>
        <v>0.18842925814260272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1674758817.5</v>
      </c>
      <c r="BF256">
        <v>1578.3471428571429</v>
      </c>
      <c r="BG256">
        <v>1601.6785714285711</v>
      </c>
      <c r="BH256">
        <v>33.517185714285709</v>
      </c>
      <c r="BI256">
        <v>32.97145714285714</v>
      </c>
      <c r="BJ256">
        <v>1585.57</v>
      </c>
      <c r="BK256">
        <v>33.234842857142858</v>
      </c>
      <c r="BL256">
        <v>650.00357142857149</v>
      </c>
      <c r="BM256">
        <v>101.1485714285714</v>
      </c>
      <c r="BN256">
        <v>9.9851514285714288E-2</v>
      </c>
      <c r="BO256">
        <v>32.333071428571429</v>
      </c>
      <c r="BP256">
        <v>32.07451428571428</v>
      </c>
      <c r="BQ256">
        <v>999.89999999999986</v>
      </c>
      <c r="BR256">
        <v>0</v>
      </c>
      <c r="BS256">
        <v>0</v>
      </c>
      <c r="BT256">
        <v>9004.1071428571431</v>
      </c>
      <c r="BU256">
        <v>0</v>
      </c>
      <c r="BV256">
        <v>206.92257142857139</v>
      </c>
      <c r="BW256">
        <v>-23.332699999999999</v>
      </c>
      <c r="BX256">
        <v>1633.0828571428569</v>
      </c>
      <c r="BY256">
        <v>1656.288571428571</v>
      </c>
      <c r="BZ256">
        <v>0.54574199999999995</v>
      </c>
      <c r="CA256">
        <v>1601.6785714285711</v>
      </c>
      <c r="CB256">
        <v>32.97145714285714</v>
      </c>
      <c r="CC256">
        <v>3.3902100000000002</v>
      </c>
      <c r="CD256">
        <v>3.3350085714285722</v>
      </c>
      <c r="CE256">
        <v>26.079728571428571</v>
      </c>
      <c r="CF256">
        <v>25.802414285714288</v>
      </c>
      <c r="CG256">
        <v>1199.9914285714281</v>
      </c>
      <c r="CH256">
        <v>0.50000100000000003</v>
      </c>
      <c r="CI256">
        <v>0.49999900000000003</v>
      </c>
      <c r="CJ256">
        <v>0</v>
      </c>
      <c r="CK256">
        <v>898.32057142857138</v>
      </c>
      <c r="CL256">
        <v>4.9990899999999998</v>
      </c>
      <c r="CM256">
        <v>9292.0642857142848</v>
      </c>
      <c r="CN256">
        <v>9557.7942857142862</v>
      </c>
      <c r="CO256">
        <v>41.311999999999998</v>
      </c>
      <c r="CP256">
        <v>43</v>
      </c>
      <c r="CQ256">
        <v>42.125</v>
      </c>
      <c r="CR256">
        <v>42</v>
      </c>
      <c r="CS256">
        <v>42.686999999999998</v>
      </c>
      <c r="CT256">
        <v>597.49857142857138</v>
      </c>
      <c r="CU256">
        <v>597.49285714285713</v>
      </c>
      <c r="CV256">
        <v>0</v>
      </c>
      <c r="CW256">
        <v>1674758836</v>
      </c>
      <c r="CX256">
        <v>0</v>
      </c>
      <c r="CY256">
        <v>1674757564.0999999</v>
      </c>
      <c r="CZ256" t="s">
        <v>356</v>
      </c>
      <c r="DA256">
        <v>1674757564.0999999</v>
      </c>
      <c r="DB256">
        <v>1674757561.0999999</v>
      </c>
      <c r="DC256">
        <v>36</v>
      </c>
      <c r="DD256">
        <v>6.9000000000000006E-2</v>
      </c>
      <c r="DE256">
        <v>-3.7999999999999999E-2</v>
      </c>
      <c r="DF256">
        <v>-5.3319999999999999</v>
      </c>
      <c r="DG256">
        <v>0.27300000000000002</v>
      </c>
      <c r="DH256">
        <v>415</v>
      </c>
      <c r="DI256">
        <v>32</v>
      </c>
      <c r="DJ256">
        <v>0.52</v>
      </c>
      <c r="DK256">
        <v>0.2</v>
      </c>
      <c r="DL256">
        <v>-23.222285365853651</v>
      </c>
      <c r="DM256">
        <v>-0.88191846689899267</v>
      </c>
      <c r="DN256">
        <v>0.11226636348972729</v>
      </c>
      <c r="DO256">
        <v>0</v>
      </c>
      <c r="DP256">
        <v>0.54607578048780481</v>
      </c>
      <c r="DQ256">
        <v>-2.7248780487805582E-3</v>
      </c>
      <c r="DR256">
        <v>1.0539444728325971E-3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357</v>
      </c>
      <c r="EA256">
        <v>3.2980399999999999</v>
      </c>
      <c r="EB256">
        <v>2.6253199999999999</v>
      </c>
      <c r="EC256">
        <v>0.248696</v>
      </c>
      <c r="ED256">
        <v>0.248613</v>
      </c>
      <c r="EE256">
        <v>0.13811799999999999</v>
      </c>
      <c r="EF256">
        <v>0.13548399999999999</v>
      </c>
      <c r="EG256">
        <v>22726.5</v>
      </c>
      <c r="EH256">
        <v>23118.9</v>
      </c>
      <c r="EI256">
        <v>28146.3</v>
      </c>
      <c r="EJ256">
        <v>29615.200000000001</v>
      </c>
      <c r="EK256">
        <v>33397.5</v>
      </c>
      <c r="EL256">
        <v>35559.800000000003</v>
      </c>
      <c r="EM256">
        <v>39733</v>
      </c>
      <c r="EN256">
        <v>42333.7</v>
      </c>
      <c r="EO256">
        <v>2.1128999999999998</v>
      </c>
      <c r="EP256">
        <v>2.2130800000000002</v>
      </c>
      <c r="EQ256">
        <v>0.118122</v>
      </c>
      <c r="ER256">
        <v>0</v>
      </c>
      <c r="ES256">
        <v>30.163499999999999</v>
      </c>
      <c r="ET256">
        <v>999.9</v>
      </c>
      <c r="EU256">
        <v>68.099999999999994</v>
      </c>
      <c r="EV256">
        <v>35.200000000000003</v>
      </c>
      <c r="EW256">
        <v>38.454000000000001</v>
      </c>
      <c r="EX256">
        <v>56.7547</v>
      </c>
      <c r="EY256">
        <v>-3.6939099999999998</v>
      </c>
      <c r="EZ256">
        <v>2</v>
      </c>
      <c r="FA256">
        <v>0.334289</v>
      </c>
      <c r="FB256">
        <v>-0.44354300000000002</v>
      </c>
      <c r="FC256">
        <v>20.274699999999999</v>
      </c>
      <c r="FD256">
        <v>5.2208800000000002</v>
      </c>
      <c r="FE256">
        <v>12.0046</v>
      </c>
      <c r="FF256">
        <v>4.9869000000000003</v>
      </c>
      <c r="FG256">
        <v>3.2844799999999998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1.86219</v>
      </c>
      <c r="FN256">
        <v>1.8643099999999999</v>
      </c>
      <c r="FO256">
        <v>1.8603499999999999</v>
      </c>
      <c r="FP256">
        <v>1.8610899999999999</v>
      </c>
      <c r="FQ256">
        <v>1.8602000000000001</v>
      </c>
      <c r="FR256">
        <v>1.86188</v>
      </c>
      <c r="FS256">
        <v>1.8585199999999999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-7.23</v>
      </c>
      <c r="GH256">
        <v>0.2823</v>
      </c>
      <c r="GI256">
        <v>-3.9704311847748919</v>
      </c>
      <c r="GJ256">
        <v>-4.001498376286535E-3</v>
      </c>
      <c r="GK256">
        <v>2.0240158909263329E-6</v>
      </c>
      <c r="GL256">
        <v>-5.0118485733500383E-10</v>
      </c>
      <c r="GM256">
        <v>-5.8397261604675788E-2</v>
      </c>
      <c r="GN256">
        <v>3.5264372609216709E-3</v>
      </c>
      <c r="GO256">
        <v>5.1992710767976636E-4</v>
      </c>
      <c r="GP256">
        <v>-9.5545545698783704E-6</v>
      </c>
      <c r="GQ256">
        <v>7</v>
      </c>
      <c r="GR256">
        <v>2079</v>
      </c>
      <c r="GS256">
        <v>3</v>
      </c>
      <c r="GT256">
        <v>32</v>
      </c>
      <c r="GU256">
        <v>20.9</v>
      </c>
      <c r="GV256">
        <v>21</v>
      </c>
      <c r="GW256">
        <v>4.0686</v>
      </c>
      <c r="GX256">
        <v>2.50732</v>
      </c>
      <c r="GY256">
        <v>2.04834</v>
      </c>
      <c r="GZ256">
        <v>2.6171899999999999</v>
      </c>
      <c r="HA256">
        <v>2.1972700000000001</v>
      </c>
      <c r="HB256">
        <v>2.2985799999999998</v>
      </c>
      <c r="HC256">
        <v>39.641800000000003</v>
      </c>
      <c r="HD256">
        <v>14.061999999999999</v>
      </c>
      <c r="HE256">
        <v>18</v>
      </c>
      <c r="HF256">
        <v>601.79999999999995</v>
      </c>
      <c r="HG256">
        <v>756.57799999999997</v>
      </c>
      <c r="HH256">
        <v>31.000699999999998</v>
      </c>
      <c r="HI256">
        <v>31.677600000000002</v>
      </c>
      <c r="HJ256">
        <v>30.0002</v>
      </c>
      <c r="HK256">
        <v>31.602599999999999</v>
      </c>
      <c r="HL256">
        <v>31.606200000000001</v>
      </c>
      <c r="HM256">
        <v>81.348100000000002</v>
      </c>
      <c r="HN256">
        <v>19.905200000000001</v>
      </c>
      <c r="HO256">
        <v>100</v>
      </c>
      <c r="HP256">
        <v>31</v>
      </c>
      <c r="HQ256">
        <v>1615.22</v>
      </c>
      <c r="HR256">
        <v>33.021299999999997</v>
      </c>
      <c r="HS256">
        <v>99.184600000000003</v>
      </c>
      <c r="HT256">
        <v>98.165099999999995</v>
      </c>
    </row>
    <row r="257" spans="1:228" x14ac:dyDescent="0.2">
      <c r="A257">
        <v>242</v>
      </c>
      <c r="B257">
        <v>1674758823.5</v>
      </c>
      <c r="C257">
        <v>966.40000009536743</v>
      </c>
      <c r="D257" t="s">
        <v>843</v>
      </c>
      <c r="E257" t="s">
        <v>844</v>
      </c>
      <c r="F257">
        <v>4</v>
      </c>
      <c r="G257">
        <v>1674758821.1875</v>
      </c>
      <c r="H257">
        <f t="shared" si="102"/>
        <v>6.1816346671891181E-4</v>
      </c>
      <c r="I257">
        <f t="shared" si="103"/>
        <v>0.61816346671891176</v>
      </c>
      <c r="J257">
        <f t="shared" si="104"/>
        <v>13.872431464220941</v>
      </c>
      <c r="K257">
        <f t="shared" si="105"/>
        <v>1584.4549999999999</v>
      </c>
      <c r="L257">
        <f t="shared" si="106"/>
        <v>1036.1309103006472</v>
      </c>
      <c r="M257">
        <f t="shared" si="107"/>
        <v>104.90582583461878</v>
      </c>
      <c r="N257">
        <f t="shared" si="108"/>
        <v>160.42235456961743</v>
      </c>
      <c r="O257">
        <f t="shared" si="109"/>
        <v>4.3160293707499547E-2</v>
      </c>
      <c r="P257">
        <f t="shared" si="110"/>
        <v>2.7706346157350108</v>
      </c>
      <c r="Q257">
        <f t="shared" si="111"/>
        <v>4.2790228277603919E-2</v>
      </c>
      <c r="R257">
        <f t="shared" si="112"/>
        <v>2.6776876988651784E-2</v>
      </c>
      <c r="S257">
        <f t="shared" si="113"/>
        <v>226.11212166106961</v>
      </c>
      <c r="T257">
        <f t="shared" si="114"/>
        <v>33.566180882874121</v>
      </c>
      <c r="U257">
        <f t="shared" si="115"/>
        <v>32.082362500000002</v>
      </c>
      <c r="V257">
        <f t="shared" si="116"/>
        <v>4.7973887628745304</v>
      </c>
      <c r="W257">
        <f t="shared" si="117"/>
        <v>69.738000675794041</v>
      </c>
      <c r="X257">
        <f t="shared" si="118"/>
        <v>3.3938948290614999</v>
      </c>
      <c r="Y257">
        <f t="shared" si="119"/>
        <v>4.8666362616838192</v>
      </c>
      <c r="Z257">
        <f t="shared" si="120"/>
        <v>1.4034939338130306</v>
      </c>
      <c r="AA257">
        <f t="shared" si="121"/>
        <v>-27.261008882304012</v>
      </c>
      <c r="AB257">
        <f t="shared" si="122"/>
        <v>37.878479852460771</v>
      </c>
      <c r="AC257">
        <f t="shared" si="123"/>
        <v>3.1068282334341153</v>
      </c>
      <c r="AD257">
        <f t="shared" si="124"/>
        <v>239.83642086466051</v>
      </c>
      <c r="AE257">
        <f t="shared" si="125"/>
        <v>24.34882522884304</v>
      </c>
      <c r="AF257">
        <f t="shared" si="126"/>
        <v>0.61462952121211523</v>
      </c>
      <c r="AG257">
        <f t="shared" si="127"/>
        <v>13.872431464220941</v>
      </c>
      <c r="AH257">
        <v>1662.464896164942</v>
      </c>
      <c r="AI257">
        <v>1642.5138181818179</v>
      </c>
      <c r="AJ257">
        <v>1.711784412617257</v>
      </c>
      <c r="AK257">
        <v>63.968165495996793</v>
      </c>
      <c r="AL257">
        <f t="shared" si="128"/>
        <v>0.61816346671891176</v>
      </c>
      <c r="AM257">
        <v>32.971703987071443</v>
      </c>
      <c r="AN257">
        <v>33.522956363636347</v>
      </c>
      <c r="AO257">
        <v>4.1316562072870888E-5</v>
      </c>
      <c r="AP257">
        <v>93.478074377991348</v>
      </c>
      <c r="AQ257">
        <v>80</v>
      </c>
      <c r="AR257">
        <v>12</v>
      </c>
      <c r="AS257">
        <f t="shared" si="129"/>
        <v>1</v>
      </c>
      <c r="AT257">
        <f t="shared" si="130"/>
        <v>0</v>
      </c>
      <c r="AU257">
        <f t="shared" si="131"/>
        <v>47522.56675979618</v>
      </c>
      <c r="AV257">
        <f t="shared" si="132"/>
        <v>1199.9825000000001</v>
      </c>
      <c r="AW257">
        <f t="shared" si="133"/>
        <v>1025.9101262492591</v>
      </c>
      <c r="AX257">
        <f t="shared" si="134"/>
        <v>0.85493757304732276</v>
      </c>
      <c r="AY257">
        <f t="shared" si="135"/>
        <v>0.18842951598133273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1674758821.1875</v>
      </c>
      <c r="BF257">
        <v>1584.4549999999999</v>
      </c>
      <c r="BG257">
        <v>1607.83</v>
      </c>
      <c r="BH257">
        <v>33.520724999999999</v>
      </c>
      <c r="BI257">
        <v>32.972387500000004</v>
      </c>
      <c r="BJ257">
        <v>1591.69</v>
      </c>
      <c r="BK257">
        <v>33.2383375</v>
      </c>
      <c r="BL257">
        <v>649.993875</v>
      </c>
      <c r="BM257">
        <v>101.14775</v>
      </c>
      <c r="BN257">
        <v>9.9905862499999998E-2</v>
      </c>
      <c r="BO257">
        <v>32.335949999999997</v>
      </c>
      <c r="BP257">
        <v>32.082362500000002</v>
      </c>
      <c r="BQ257">
        <v>999.9</v>
      </c>
      <c r="BR257">
        <v>0</v>
      </c>
      <c r="BS257">
        <v>0</v>
      </c>
      <c r="BT257">
        <v>9016.9537500000006</v>
      </c>
      <c r="BU257">
        <v>0</v>
      </c>
      <c r="BV257">
        <v>207.436125</v>
      </c>
      <c r="BW257">
        <v>-23.373625000000001</v>
      </c>
      <c r="BX257">
        <v>1639.4112500000001</v>
      </c>
      <c r="BY257">
        <v>1662.6512499999999</v>
      </c>
      <c r="BZ257">
        <v>0.54833837499999993</v>
      </c>
      <c r="CA257">
        <v>1607.83</v>
      </c>
      <c r="CB257">
        <v>32.972387500000004</v>
      </c>
      <c r="CC257">
        <v>3.3905474999999998</v>
      </c>
      <c r="CD257">
        <v>3.3350837499999999</v>
      </c>
      <c r="CE257">
        <v>26.081399999999999</v>
      </c>
      <c r="CF257">
        <v>25.802800000000001</v>
      </c>
      <c r="CG257">
        <v>1199.9825000000001</v>
      </c>
      <c r="CH257">
        <v>0.49999725000000012</v>
      </c>
      <c r="CI257">
        <v>0.50000275000000005</v>
      </c>
      <c r="CJ257">
        <v>0</v>
      </c>
      <c r="CK257">
        <v>898.93100000000004</v>
      </c>
      <c r="CL257">
        <v>4.9990899999999998</v>
      </c>
      <c r="CM257">
        <v>9299.0687500000004</v>
      </c>
      <c r="CN257">
        <v>9557.7124999999996</v>
      </c>
      <c r="CO257">
        <v>41.311999999999998</v>
      </c>
      <c r="CP257">
        <v>43</v>
      </c>
      <c r="CQ257">
        <v>42.125</v>
      </c>
      <c r="CR257">
        <v>42.046499999999988</v>
      </c>
      <c r="CS257">
        <v>42.686999999999998</v>
      </c>
      <c r="CT257">
        <v>597.49</v>
      </c>
      <c r="CU257">
        <v>597.495</v>
      </c>
      <c r="CV257">
        <v>0</v>
      </c>
      <c r="CW257">
        <v>1674758840.2</v>
      </c>
      <c r="CX257">
        <v>0</v>
      </c>
      <c r="CY257">
        <v>1674757564.0999999</v>
      </c>
      <c r="CZ257" t="s">
        <v>356</v>
      </c>
      <c r="DA257">
        <v>1674757564.0999999</v>
      </c>
      <c r="DB257">
        <v>1674757561.0999999</v>
      </c>
      <c r="DC257">
        <v>36</v>
      </c>
      <c r="DD257">
        <v>6.9000000000000006E-2</v>
      </c>
      <c r="DE257">
        <v>-3.7999999999999999E-2</v>
      </c>
      <c r="DF257">
        <v>-5.3319999999999999</v>
      </c>
      <c r="DG257">
        <v>0.27300000000000002</v>
      </c>
      <c r="DH257">
        <v>415</v>
      </c>
      <c r="DI257">
        <v>32</v>
      </c>
      <c r="DJ257">
        <v>0.52</v>
      </c>
      <c r="DK257">
        <v>0.2</v>
      </c>
      <c r="DL257">
        <v>-23.280407499999999</v>
      </c>
      <c r="DM257">
        <v>-0.81354709193241426</v>
      </c>
      <c r="DN257">
        <v>0.1062272831891598</v>
      </c>
      <c r="DO257">
        <v>0</v>
      </c>
      <c r="DP257">
        <v>0.54643544999999993</v>
      </c>
      <c r="DQ257">
        <v>5.576420262662714E-3</v>
      </c>
      <c r="DR257">
        <v>1.413239115471962E-3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357</v>
      </c>
      <c r="EA257">
        <v>3.2980900000000002</v>
      </c>
      <c r="EB257">
        <v>2.62534</v>
      </c>
      <c r="EC257">
        <v>0.24931600000000001</v>
      </c>
      <c r="ED257">
        <v>0.249224</v>
      </c>
      <c r="EE257">
        <v>0.138125</v>
      </c>
      <c r="EF257">
        <v>0.135495</v>
      </c>
      <c r="EG257">
        <v>22708</v>
      </c>
      <c r="EH257">
        <v>23099.9</v>
      </c>
      <c r="EI257">
        <v>28146.7</v>
      </c>
      <c r="EJ257">
        <v>29614.9</v>
      </c>
      <c r="EK257">
        <v>33397.4</v>
      </c>
      <c r="EL257">
        <v>35559.199999999997</v>
      </c>
      <c r="EM257">
        <v>39733.300000000003</v>
      </c>
      <c r="EN257">
        <v>42333.5</v>
      </c>
      <c r="EO257">
        <v>2.11287</v>
      </c>
      <c r="EP257">
        <v>2.2128999999999999</v>
      </c>
      <c r="EQ257">
        <v>0.118136</v>
      </c>
      <c r="ER257">
        <v>0</v>
      </c>
      <c r="ES257">
        <v>30.168199999999999</v>
      </c>
      <c r="ET257">
        <v>999.9</v>
      </c>
      <c r="EU257">
        <v>68.099999999999994</v>
      </c>
      <c r="EV257">
        <v>35.200000000000003</v>
      </c>
      <c r="EW257">
        <v>38.451000000000001</v>
      </c>
      <c r="EX257">
        <v>57.054699999999997</v>
      </c>
      <c r="EY257">
        <v>-3.70994</v>
      </c>
      <c r="EZ257">
        <v>2</v>
      </c>
      <c r="FA257">
        <v>0.33405200000000002</v>
      </c>
      <c r="FB257">
        <v>-0.44056899999999999</v>
      </c>
      <c r="FC257">
        <v>20.274699999999999</v>
      </c>
      <c r="FD257">
        <v>5.2208800000000002</v>
      </c>
      <c r="FE257">
        <v>12.005599999999999</v>
      </c>
      <c r="FF257">
        <v>4.98705</v>
      </c>
      <c r="FG257">
        <v>3.2845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1.86219</v>
      </c>
      <c r="FN257">
        <v>1.8643000000000001</v>
      </c>
      <c r="FO257">
        <v>1.8603499999999999</v>
      </c>
      <c r="FP257">
        <v>1.8611</v>
      </c>
      <c r="FQ257">
        <v>1.8602000000000001</v>
      </c>
      <c r="FR257">
        <v>1.86188</v>
      </c>
      <c r="FS257">
        <v>1.8585199999999999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-7.24</v>
      </c>
      <c r="GH257">
        <v>0.28239999999999998</v>
      </c>
      <c r="GI257">
        <v>-3.9704311847748919</v>
      </c>
      <c r="GJ257">
        <v>-4.001498376286535E-3</v>
      </c>
      <c r="GK257">
        <v>2.0240158909263329E-6</v>
      </c>
      <c r="GL257">
        <v>-5.0118485733500383E-10</v>
      </c>
      <c r="GM257">
        <v>-5.8397261604675788E-2</v>
      </c>
      <c r="GN257">
        <v>3.5264372609216709E-3</v>
      </c>
      <c r="GO257">
        <v>5.1992710767976636E-4</v>
      </c>
      <c r="GP257">
        <v>-9.5545545698783704E-6</v>
      </c>
      <c r="GQ257">
        <v>7</v>
      </c>
      <c r="GR257">
        <v>2079</v>
      </c>
      <c r="GS257">
        <v>3</v>
      </c>
      <c r="GT257">
        <v>32</v>
      </c>
      <c r="GU257">
        <v>21</v>
      </c>
      <c r="GV257">
        <v>21</v>
      </c>
      <c r="GW257">
        <v>4.0820299999999996</v>
      </c>
      <c r="GX257">
        <v>2.50488</v>
      </c>
      <c r="GY257">
        <v>2.04834</v>
      </c>
      <c r="GZ257">
        <v>2.6171899999999999</v>
      </c>
      <c r="HA257">
        <v>2.1972700000000001</v>
      </c>
      <c r="HB257">
        <v>2.34375</v>
      </c>
      <c r="HC257">
        <v>39.641800000000003</v>
      </c>
      <c r="HD257">
        <v>14.061999999999999</v>
      </c>
      <c r="HE257">
        <v>18</v>
      </c>
      <c r="HF257">
        <v>601.80700000000002</v>
      </c>
      <c r="HG257">
        <v>756.42499999999995</v>
      </c>
      <c r="HH257">
        <v>31.000800000000002</v>
      </c>
      <c r="HI257">
        <v>31.679400000000001</v>
      </c>
      <c r="HJ257">
        <v>30</v>
      </c>
      <c r="HK257">
        <v>31.6051</v>
      </c>
      <c r="HL257">
        <v>31.607399999999998</v>
      </c>
      <c r="HM257">
        <v>81.609499999999997</v>
      </c>
      <c r="HN257">
        <v>19.905200000000001</v>
      </c>
      <c r="HO257">
        <v>100</v>
      </c>
      <c r="HP257">
        <v>31</v>
      </c>
      <c r="HQ257">
        <v>1621.91</v>
      </c>
      <c r="HR257">
        <v>33.025599999999997</v>
      </c>
      <c r="HS257">
        <v>99.185400000000001</v>
      </c>
      <c r="HT257">
        <v>98.164500000000004</v>
      </c>
    </row>
    <row r="258" spans="1:228" x14ac:dyDescent="0.2">
      <c r="A258">
        <v>243</v>
      </c>
      <c r="B258">
        <v>1674758827.5</v>
      </c>
      <c r="C258">
        <v>970.40000009536743</v>
      </c>
      <c r="D258" t="s">
        <v>845</v>
      </c>
      <c r="E258" t="s">
        <v>846</v>
      </c>
      <c r="F258">
        <v>4</v>
      </c>
      <c r="G258">
        <v>1674758825.5</v>
      </c>
      <c r="H258">
        <f t="shared" si="102"/>
        <v>6.0927080032966438E-4</v>
      </c>
      <c r="I258">
        <f t="shared" si="103"/>
        <v>0.60927080032966441</v>
      </c>
      <c r="J258">
        <f t="shared" si="104"/>
        <v>13.959280259344197</v>
      </c>
      <c r="K258">
        <f t="shared" si="105"/>
        <v>1591.5785714285721</v>
      </c>
      <c r="L258">
        <f t="shared" si="106"/>
        <v>1031.2562108880163</v>
      </c>
      <c r="M258">
        <f t="shared" si="107"/>
        <v>104.41359094310576</v>
      </c>
      <c r="N258">
        <f t="shared" si="108"/>
        <v>161.14563205185996</v>
      </c>
      <c r="O258">
        <f t="shared" si="109"/>
        <v>4.2449784384440505E-2</v>
      </c>
      <c r="P258">
        <f t="shared" si="110"/>
        <v>2.7657812428491262</v>
      </c>
      <c r="Q258">
        <f t="shared" si="111"/>
        <v>4.2091125697581673E-2</v>
      </c>
      <c r="R258">
        <f t="shared" si="112"/>
        <v>2.6338924915621412E-2</v>
      </c>
      <c r="S258">
        <f t="shared" si="113"/>
        <v>226.11610337823555</v>
      </c>
      <c r="T258">
        <f t="shared" si="114"/>
        <v>33.571037173789151</v>
      </c>
      <c r="U258">
        <f t="shared" si="115"/>
        <v>32.09242857142857</v>
      </c>
      <c r="V258">
        <f t="shared" si="116"/>
        <v>4.8001210814641286</v>
      </c>
      <c r="W258">
        <f t="shared" si="117"/>
        <v>69.735323070347832</v>
      </c>
      <c r="X258">
        <f t="shared" si="118"/>
        <v>3.3938425360446574</v>
      </c>
      <c r="Y258">
        <f t="shared" si="119"/>
        <v>4.8667481365519816</v>
      </c>
      <c r="Z258">
        <f t="shared" si="120"/>
        <v>1.4062785454194713</v>
      </c>
      <c r="AA258">
        <f t="shared" si="121"/>
        <v>-26.868842294538201</v>
      </c>
      <c r="AB258">
        <f t="shared" si="122"/>
        <v>36.371896172480753</v>
      </c>
      <c r="AC258">
        <f t="shared" si="123"/>
        <v>2.9886456214887764</v>
      </c>
      <c r="AD258">
        <f t="shared" si="124"/>
        <v>238.60780287766687</v>
      </c>
      <c r="AE258">
        <f t="shared" si="125"/>
        <v>24.426098504990254</v>
      </c>
      <c r="AF258">
        <f t="shared" si="126"/>
        <v>0.61089264163243751</v>
      </c>
      <c r="AG258">
        <f t="shared" si="127"/>
        <v>13.959280259344197</v>
      </c>
      <c r="AH258">
        <v>1669.356290653217</v>
      </c>
      <c r="AI258">
        <v>1649.340666666666</v>
      </c>
      <c r="AJ258">
        <v>1.707516814214985</v>
      </c>
      <c r="AK258">
        <v>63.968165495996793</v>
      </c>
      <c r="AL258">
        <f t="shared" si="128"/>
        <v>0.60927080032966441</v>
      </c>
      <c r="AM258">
        <v>32.974506012171652</v>
      </c>
      <c r="AN258">
        <v>33.518322424242413</v>
      </c>
      <c r="AO258">
        <v>-5.3298569674056067E-5</v>
      </c>
      <c r="AP258">
        <v>93.478074377991348</v>
      </c>
      <c r="AQ258">
        <v>79</v>
      </c>
      <c r="AR258">
        <v>12</v>
      </c>
      <c r="AS258">
        <f t="shared" si="129"/>
        <v>1</v>
      </c>
      <c r="AT258">
        <f t="shared" si="130"/>
        <v>0</v>
      </c>
      <c r="AU258">
        <f t="shared" si="131"/>
        <v>47388.686828770005</v>
      </c>
      <c r="AV258">
        <f t="shared" si="132"/>
        <v>1200</v>
      </c>
      <c r="AW258">
        <f t="shared" si="133"/>
        <v>1025.9254421648889</v>
      </c>
      <c r="AX258">
        <f t="shared" si="134"/>
        <v>0.85493786847074071</v>
      </c>
      <c r="AY258">
        <f t="shared" si="135"/>
        <v>0.18843008614852963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1674758825.5</v>
      </c>
      <c r="BF258">
        <v>1591.5785714285721</v>
      </c>
      <c r="BG258">
        <v>1615.021428571428</v>
      </c>
      <c r="BH258">
        <v>33.519785714285717</v>
      </c>
      <c r="BI258">
        <v>32.974828571428567</v>
      </c>
      <c r="BJ258">
        <v>1598.82</v>
      </c>
      <c r="BK258">
        <v>33.237457142857153</v>
      </c>
      <c r="BL258">
        <v>650.05000000000007</v>
      </c>
      <c r="BM258">
        <v>101.1488571428572</v>
      </c>
      <c r="BN258">
        <v>0.10007580000000001</v>
      </c>
      <c r="BO258">
        <v>32.336357142857153</v>
      </c>
      <c r="BP258">
        <v>32.09242857142857</v>
      </c>
      <c r="BQ258">
        <v>999.89999999999986</v>
      </c>
      <c r="BR258">
        <v>0</v>
      </c>
      <c r="BS258">
        <v>0</v>
      </c>
      <c r="BT258">
        <v>8991.0700000000015</v>
      </c>
      <c r="BU258">
        <v>0</v>
      </c>
      <c r="BV258">
        <v>207.88257142857151</v>
      </c>
      <c r="BW258">
        <v>-23.444785714285722</v>
      </c>
      <c r="BX258">
        <v>1646.775714285714</v>
      </c>
      <c r="BY258">
        <v>1670.0942857142859</v>
      </c>
      <c r="BZ258">
        <v>0.54497728571428572</v>
      </c>
      <c r="CA258">
        <v>1615.021428571428</v>
      </c>
      <c r="CB258">
        <v>32.974828571428567</v>
      </c>
      <c r="CC258">
        <v>3.3904914285714289</v>
      </c>
      <c r="CD258">
        <v>3.335365714285714</v>
      </c>
      <c r="CE258">
        <v>26.081128571428572</v>
      </c>
      <c r="CF258">
        <v>25.804214285714291</v>
      </c>
      <c r="CG258">
        <v>1200</v>
      </c>
      <c r="CH258">
        <v>0.49998900000000002</v>
      </c>
      <c r="CI258">
        <v>0.50001099999999998</v>
      </c>
      <c r="CJ258">
        <v>0</v>
      </c>
      <c r="CK258">
        <v>899.45014285714274</v>
      </c>
      <c r="CL258">
        <v>4.9990899999999998</v>
      </c>
      <c r="CM258">
        <v>9306.6985714285711</v>
      </c>
      <c r="CN258">
        <v>9557.8271428571425</v>
      </c>
      <c r="CO258">
        <v>41.311999999999998</v>
      </c>
      <c r="CP258">
        <v>43.035428571428568</v>
      </c>
      <c r="CQ258">
        <v>42.125</v>
      </c>
      <c r="CR258">
        <v>42.017714285714291</v>
      </c>
      <c r="CS258">
        <v>42.686999999999998</v>
      </c>
      <c r="CT258">
        <v>597.48571428571427</v>
      </c>
      <c r="CU258">
        <v>597.51428571428573</v>
      </c>
      <c r="CV258">
        <v>0</v>
      </c>
      <c r="CW258">
        <v>1674758844.4000001</v>
      </c>
      <c r="CX258">
        <v>0</v>
      </c>
      <c r="CY258">
        <v>1674757564.0999999</v>
      </c>
      <c r="CZ258" t="s">
        <v>356</v>
      </c>
      <c r="DA258">
        <v>1674757564.0999999</v>
      </c>
      <c r="DB258">
        <v>1674757561.0999999</v>
      </c>
      <c r="DC258">
        <v>36</v>
      </c>
      <c r="DD258">
        <v>6.9000000000000006E-2</v>
      </c>
      <c r="DE258">
        <v>-3.7999999999999999E-2</v>
      </c>
      <c r="DF258">
        <v>-5.3319999999999999</v>
      </c>
      <c r="DG258">
        <v>0.27300000000000002</v>
      </c>
      <c r="DH258">
        <v>415</v>
      </c>
      <c r="DI258">
        <v>32</v>
      </c>
      <c r="DJ258">
        <v>0.52</v>
      </c>
      <c r="DK258">
        <v>0.2</v>
      </c>
      <c r="DL258">
        <v>-23.3307</v>
      </c>
      <c r="DM258">
        <v>-0.80977711069413938</v>
      </c>
      <c r="DN258">
        <v>0.10309874393027289</v>
      </c>
      <c r="DO258">
        <v>0</v>
      </c>
      <c r="DP258">
        <v>0.54656732500000005</v>
      </c>
      <c r="DQ258">
        <v>-1.2114033771105121E-3</v>
      </c>
      <c r="DR258">
        <v>1.548662590551915E-3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3.2981699999999998</v>
      </c>
      <c r="EB258">
        <v>2.6252499999999999</v>
      </c>
      <c r="EC258">
        <v>0.249921</v>
      </c>
      <c r="ED258">
        <v>0.249833</v>
      </c>
      <c r="EE258">
        <v>0.13811599999999999</v>
      </c>
      <c r="EF258">
        <v>0.13549800000000001</v>
      </c>
      <c r="EG258">
        <v>22689.4</v>
      </c>
      <c r="EH258">
        <v>23081.4</v>
      </c>
      <c r="EI258">
        <v>28146.400000000001</v>
      </c>
      <c r="EJ258">
        <v>29615.3</v>
      </c>
      <c r="EK258">
        <v>33397.1</v>
      </c>
      <c r="EL258">
        <v>35559.699999999997</v>
      </c>
      <c r="EM258">
        <v>39732.400000000001</v>
      </c>
      <c r="EN258">
        <v>42334.2</v>
      </c>
      <c r="EO258">
        <v>2.1130800000000001</v>
      </c>
      <c r="EP258">
        <v>2.2128299999999999</v>
      </c>
      <c r="EQ258">
        <v>0.11804000000000001</v>
      </c>
      <c r="ER258">
        <v>0</v>
      </c>
      <c r="ES258">
        <v>30.1721</v>
      </c>
      <c r="ET258">
        <v>999.9</v>
      </c>
      <c r="EU258">
        <v>68.099999999999994</v>
      </c>
      <c r="EV258">
        <v>35.200000000000003</v>
      </c>
      <c r="EW258">
        <v>38.451999999999998</v>
      </c>
      <c r="EX258">
        <v>57.054699999999997</v>
      </c>
      <c r="EY258">
        <v>-3.7700300000000002</v>
      </c>
      <c r="EZ258">
        <v>2</v>
      </c>
      <c r="FA258">
        <v>0.33431100000000002</v>
      </c>
      <c r="FB258">
        <v>-0.43744</v>
      </c>
      <c r="FC258">
        <v>20.2746</v>
      </c>
      <c r="FD258">
        <v>5.2202799999999998</v>
      </c>
      <c r="FE258">
        <v>12.0052</v>
      </c>
      <c r="FF258">
        <v>4.9871499999999997</v>
      </c>
      <c r="FG258">
        <v>3.2844500000000001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1.8621799999999999</v>
      </c>
      <c r="FN258">
        <v>1.86429</v>
      </c>
      <c r="FO258">
        <v>1.8603499999999999</v>
      </c>
      <c r="FP258">
        <v>1.8610899999999999</v>
      </c>
      <c r="FQ258">
        <v>1.8602000000000001</v>
      </c>
      <c r="FR258">
        <v>1.86188</v>
      </c>
      <c r="FS258">
        <v>1.8585100000000001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-7.25</v>
      </c>
      <c r="GH258">
        <v>0.2823</v>
      </c>
      <c r="GI258">
        <v>-3.9704311847748919</v>
      </c>
      <c r="GJ258">
        <v>-4.001498376286535E-3</v>
      </c>
      <c r="GK258">
        <v>2.0240158909263329E-6</v>
      </c>
      <c r="GL258">
        <v>-5.0118485733500383E-10</v>
      </c>
      <c r="GM258">
        <v>-5.8397261604675788E-2</v>
      </c>
      <c r="GN258">
        <v>3.5264372609216709E-3</v>
      </c>
      <c r="GO258">
        <v>5.1992710767976636E-4</v>
      </c>
      <c r="GP258">
        <v>-9.5545545698783704E-6</v>
      </c>
      <c r="GQ258">
        <v>7</v>
      </c>
      <c r="GR258">
        <v>2079</v>
      </c>
      <c r="GS258">
        <v>3</v>
      </c>
      <c r="GT258">
        <v>32</v>
      </c>
      <c r="GU258">
        <v>21.1</v>
      </c>
      <c r="GV258">
        <v>21.1</v>
      </c>
      <c r="GW258">
        <v>4.0942400000000001</v>
      </c>
      <c r="GX258">
        <v>2.50244</v>
      </c>
      <c r="GY258">
        <v>2.04834</v>
      </c>
      <c r="GZ258">
        <v>2.6171899999999999</v>
      </c>
      <c r="HA258">
        <v>2.1972700000000001</v>
      </c>
      <c r="HB258">
        <v>2.3010299999999999</v>
      </c>
      <c r="HC258">
        <v>39.641800000000003</v>
      </c>
      <c r="HD258">
        <v>14.0532</v>
      </c>
      <c r="HE258">
        <v>18</v>
      </c>
      <c r="HF258">
        <v>601.95399999999995</v>
      </c>
      <c r="HG258">
        <v>756.35299999999995</v>
      </c>
      <c r="HH258">
        <v>31.000900000000001</v>
      </c>
      <c r="HI258">
        <v>31.679400000000001</v>
      </c>
      <c r="HJ258">
        <v>30.0002</v>
      </c>
      <c r="HK258">
        <v>31.6051</v>
      </c>
      <c r="HL258">
        <v>31.607399999999998</v>
      </c>
      <c r="HM258">
        <v>81.8733</v>
      </c>
      <c r="HN258">
        <v>19.905200000000001</v>
      </c>
      <c r="HO258">
        <v>100</v>
      </c>
      <c r="HP258">
        <v>31</v>
      </c>
      <c r="HQ258">
        <v>1628.62</v>
      </c>
      <c r="HR258">
        <v>33.026499999999999</v>
      </c>
      <c r="HS258">
        <v>99.183700000000002</v>
      </c>
      <c r="HT258">
        <v>98.165899999999993</v>
      </c>
    </row>
    <row r="259" spans="1:228" x14ac:dyDescent="0.2">
      <c r="A259">
        <v>244</v>
      </c>
      <c r="B259">
        <v>1674758831.5</v>
      </c>
      <c r="C259">
        <v>974.40000009536743</v>
      </c>
      <c r="D259" t="s">
        <v>847</v>
      </c>
      <c r="E259" t="s">
        <v>848</v>
      </c>
      <c r="F259">
        <v>4</v>
      </c>
      <c r="G259">
        <v>1674758829.1875</v>
      </c>
      <c r="H259">
        <f t="shared" si="102"/>
        <v>6.1013951612973606E-4</v>
      </c>
      <c r="I259">
        <f t="shared" si="103"/>
        <v>0.61013951612973605</v>
      </c>
      <c r="J259">
        <f t="shared" si="104"/>
        <v>14.097682224965629</v>
      </c>
      <c r="K259">
        <f t="shared" si="105"/>
        <v>1597.7112500000001</v>
      </c>
      <c r="L259">
        <f t="shared" si="106"/>
        <v>1033.4021193865383</v>
      </c>
      <c r="M259">
        <f t="shared" si="107"/>
        <v>104.62995896105369</v>
      </c>
      <c r="N259">
        <f t="shared" si="108"/>
        <v>161.76516322450601</v>
      </c>
      <c r="O259">
        <f t="shared" si="109"/>
        <v>4.255618848685977E-2</v>
      </c>
      <c r="P259">
        <f t="shared" si="110"/>
        <v>2.7676691517078886</v>
      </c>
      <c r="Q259">
        <f t="shared" si="111"/>
        <v>4.219598139315734E-2</v>
      </c>
      <c r="R259">
        <f t="shared" si="112"/>
        <v>2.6404597295470678E-2</v>
      </c>
      <c r="S259">
        <f t="shared" si="113"/>
        <v>226.11614473540973</v>
      </c>
      <c r="T259">
        <f t="shared" si="114"/>
        <v>33.569777531148482</v>
      </c>
      <c r="U259">
        <f t="shared" si="115"/>
        <v>32.086824999999997</v>
      </c>
      <c r="V259">
        <f t="shared" si="116"/>
        <v>4.7985998897444775</v>
      </c>
      <c r="W259">
        <f t="shared" si="117"/>
        <v>69.735766253953841</v>
      </c>
      <c r="X259">
        <f t="shared" si="118"/>
        <v>3.3938172259736397</v>
      </c>
      <c r="Y259">
        <f t="shared" si="119"/>
        <v>4.8666809132268174</v>
      </c>
      <c r="Z259">
        <f t="shared" si="120"/>
        <v>1.4047826637708378</v>
      </c>
      <c r="AA259">
        <f t="shared" si="121"/>
        <v>-26.907152661321359</v>
      </c>
      <c r="AB259">
        <f t="shared" si="122"/>
        <v>37.196332288962957</v>
      </c>
      <c r="AC259">
        <f t="shared" si="123"/>
        <v>3.0542161713735592</v>
      </c>
      <c r="AD259">
        <f t="shared" si="124"/>
        <v>239.45954053442489</v>
      </c>
      <c r="AE259">
        <f t="shared" si="125"/>
        <v>24.498594729319052</v>
      </c>
      <c r="AF259">
        <f t="shared" si="126"/>
        <v>0.61008352416864009</v>
      </c>
      <c r="AG259">
        <f t="shared" si="127"/>
        <v>14.097682224965629</v>
      </c>
      <c r="AH259">
        <v>1676.3379982703029</v>
      </c>
      <c r="AI259">
        <v>1656.2083636363629</v>
      </c>
      <c r="AJ259">
        <v>1.702536705464927</v>
      </c>
      <c r="AK259">
        <v>63.968165495996793</v>
      </c>
      <c r="AL259">
        <f t="shared" si="128"/>
        <v>0.61013951612973605</v>
      </c>
      <c r="AM259">
        <v>32.975859661819683</v>
      </c>
      <c r="AN259">
        <v>33.519933333333327</v>
      </c>
      <c r="AO259">
        <v>4.386349370579258E-5</v>
      </c>
      <c r="AP259">
        <v>93.478074377991348</v>
      </c>
      <c r="AQ259">
        <v>79</v>
      </c>
      <c r="AR259">
        <v>12</v>
      </c>
      <c r="AS259">
        <f t="shared" si="129"/>
        <v>1</v>
      </c>
      <c r="AT259">
        <f t="shared" si="130"/>
        <v>0</v>
      </c>
      <c r="AU259">
        <f t="shared" si="131"/>
        <v>47440.7605908267</v>
      </c>
      <c r="AV259">
        <f t="shared" si="132"/>
        <v>1200</v>
      </c>
      <c r="AW259">
        <f t="shared" si="133"/>
        <v>1025.9254635934765</v>
      </c>
      <c r="AX259">
        <f t="shared" si="134"/>
        <v>0.85493788632789713</v>
      </c>
      <c r="AY259">
        <f t="shared" si="135"/>
        <v>0.18843012061284145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1674758829.1875</v>
      </c>
      <c r="BF259">
        <v>1597.7112500000001</v>
      </c>
      <c r="BG259">
        <v>1621.2249999999999</v>
      </c>
      <c r="BH259">
        <v>33.519824999999997</v>
      </c>
      <c r="BI259">
        <v>32.975549999999998</v>
      </c>
      <c r="BJ259">
        <v>1604.9612500000001</v>
      </c>
      <c r="BK259">
        <v>33.237437499999999</v>
      </c>
      <c r="BL259">
        <v>650.00262500000008</v>
      </c>
      <c r="BM259">
        <v>101.148</v>
      </c>
      <c r="BN259">
        <v>0.1000592</v>
      </c>
      <c r="BO259">
        <v>32.336112499999999</v>
      </c>
      <c r="BP259">
        <v>32.086824999999997</v>
      </c>
      <c r="BQ259">
        <v>999.9</v>
      </c>
      <c r="BR259">
        <v>0</v>
      </c>
      <c r="BS259">
        <v>0</v>
      </c>
      <c r="BT259">
        <v>9001.1712499999994</v>
      </c>
      <c r="BU259">
        <v>0</v>
      </c>
      <c r="BV259">
        <v>208.454125</v>
      </c>
      <c r="BW259">
        <v>-23.517037500000001</v>
      </c>
      <c r="BX259">
        <v>1653.1224999999999</v>
      </c>
      <c r="BY259">
        <v>1676.51125</v>
      </c>
      <c r="BZ259">
        <v>0.54427437499999998</v>
      </c>
      <c r="CA259">
        <v>1621.2249999999999</v>
      </c>
      <c r="CB259">
        <v>32.975549999999998</v>
      </c>
      <c r="CC259">
        <v>3.3904637499999999</v>
      </c>
      <c r="CD259">
        <v>3.33541</v>
      </c>
      <c r="CE259">
        <v>26.080974999999999</v>
      </c>
      <c r="CF259">
        <v>25.804449999999999</v>
      </c>
      <c r="CG259">
        <v>1200</v>
      </c>
      <c r="CH259">
        <v>0.49998874999999998</v>
      </c>
      <c r="CI259">
        <v>0.50001125000000002</v>
      </c>
      <c r="CJ259">
        <v>0</v>
      </c>
      <c r="CK259">
        <v>900.05512500000009</v>
      </c>
      <c r="CL259">
        <v>4.9990899999999998</v>
      </c>
      <c r="CM259">
        <v>9313.4412499999999</v>
      </c>
      <c r="CN259">
        <v>9557.8125</v>
      </c>
      <c r="CO259">
        <v>41.311999999999998</v>
      </c>
      <c r="CP259">
        <v>43.007750000000001</v>
      </c>
      <c r="CQ259">
        <v>42.125</v>
      </c>
      <c r="CR259">
        <v>42.023249999999997</v>
      </c>
      <c r="CS259">
        <v>42.686999999999998</v>
      </c>
      <c r="CT259">
        <v>597.48500000000001</v>
      </c>
      <c r="CU259">
        <v>597.51499999999999</v>
      </c>
      <c r="CV259">
        <v>0</v>
      </c>
      <c r="CW259">
        <v>1674758848</v>
      </c>
      <c r="CX259">
        <v>0</v>
      </c>
      <c r="CY259">
        <v>1674757564.0999999</v>
      </c>
      <c r="CZ259" t="s">
        <v>356</v>
      </c>
      <c r="DA259">
        <v>1674757564.0999999</v>
      </c>
      <c r="DB259">
        <v>1674757561.0999999</v>
      </c>
      <c r="DC259">
        <v>36</v>
      </c>
      <c r="DD259">
        <v>6.9000000000000006E-2</v>
      </c>
      <c r="DE259">
        <v>-3.7999999999999999E-2</v>
      </c>
      <c r="DF259">
        <v>-5.3319999999999999</v>
      </c>
      <c r="DG259">
        <v>0.27300000000000002</v>
      </c>
      <c r="DH259">
        <v>415</v>
      </c>
      <c r="DI259">
        <v>32</v>
      </c>
      <c r="DJ259">
        <v>0.52</v>
      </c>
      <c r="DK259">
        <v>0.2</v>
      </c>
      <c r="DL259">
        <v>-23.3998475</v>
      </c>
      <c r="DM259">
        <v>-0.56295872420260873</v>
      </c>
      <c r="DN259">
        <v>7.162439175134408E-2</v>
      </c>
      <c r="DO259">
        <v>0</v>
      </c>
      <c r="DP259">
        <v>0.54585539999999999</v>
      </c>
      <c r="DQ259">
        <v>-3.7042851782376029E-3</v>
      </c>
      <c r="DR259">
        <v>1.7424389774106769E-3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3.2980800000000001</v>
      </c>
      <c r="EB259">
        <v>2.6252599999999999</v>
      </c>
      <c r="EC259">
        <v>0.250531</v>
      </c>
      <c r="ED259">
        <v>0.250442</v>
      </c>
      <c r="EE259">
        <v>0.13811699999999999</v>
      </c>
      <c r="EF259">
        <v>0.135492</v>
      </c>
      <c r="EG259">
        <v>22670.400000000001</v>
      </c>
      <c r="EH259">
        <v>23062.2</v>
      </c>
      <c r="EI259">
        <v>28145.8</v>
      </c>
      <c r="EJ259">
        <v>29614.799999999999</v>
      </c>
      <c r="EK259">
        <v>33396.699999999997</v>
      </c>
      <c r="EL259">
        <v>35559.4</v>
      </c>
      <c r="EM259">
        <v>39731.9</v>
      </c>
      <c r="EN259">
        <v>42333.5</v>
      </c>
      <c r="EO259">
        <v>2.1132200000000001</v>
      </c>
      <c r="EP259">
        <v>2.2129799999999999</v>
      </c>
      <c r="EQ259">
        <v>0.117488</v>
      </c>
      <c r="ER259">
        <v>0</v>
      </c>
      <c r="ES259">
        <v>30.177299999999999</v>
      </c>
      <c r="ET259">
        <v>999.9</v>
      </c>
      <c r="EU259">
        <v>68.2</v>
      </c>
      <c r="EV259">
        <v>35.200000000000003</v>
      </c>
      <c r="EW259">
        <v>38.508800000000001</v>
      </c>
      <c r="EX259">
        <v>56.694699999999997</v>
      </c>
      <c r="EY259">
        <v>-3.7540100000000001</v>
      </c>
      <c r="EZ259">
        <v>2</v>
      </c>
      <c r="FA259">
        <v>0.33429900000000001</v>
      </c>
      <c r="FB259">
        <v>-0.43486399999999997</v>
      </c>
      <c r="FC259">
        <v>20.2744</v>
      </c>
      <c r="FD259">
        <v>5.22058</v>
      </c>
      <c r="FE259">
        <v>12.005000000000001</v>
      </c>
      <c r="FF259">
        <v>4.9871499999999997</v>
      </c>
      <c r="FG259">
        <v>3.2845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1.8622000000000001</v>
      </c>
      <c r="FN259">
        <v>1.8643099999999999</v>
      </c>
      <c r="FO259">
        <v>1.8603499999999999</v>
      </c>
      <c r="FP259">
        <v>1.8611</v>
      </c>
      <c r="FQ259">
        <v>1.8602000000000001</v>
      </c>
      <c r="FR259">
        <v>1.86189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-7.26</v>
      </c>
      <c r="GH259">
        <v>0.28239999999999998</v>
      </c>
      <c r="GI259">
        <v>-3.9704311847748919</v>
      </c>
      <c r="GJ259">
        <v>-4.001498376286535E-3</v>
      </c>
      <c r="GK259">
        <v>2.0240158909263329E-6</v>
      </c>
      <c r="GL259">
        <v>-5.0118485733500383E-10</v>
      </c>
      <c r="GM259">
        <v>-5.8397261604675788E-2</v>
      </c>
      <c r="GN259">
        <v>3.5264372609216709E-3</v>
      </c>
      <c r="GO259">
        <v>5.1992710767976636E-4</v>
      </c>
      <c r="GP259">
        <v>-9.5545545698783704E-6</v>
      </c>
      <c r="GQ259">
        <v>7</v>
      </c>
      <c r="GR259">
        <v>2079</v>
      </c>
      <c r="GS259">
        <v>3</v>
      </c>
      <c r="GT259">
        <v>32</v>
      </c>
      <c r="GU259">
        <v>21.1</v>
      </c>
      <c r="GV259">
        <v>21.2</v>
      </c>
      <c r="GW259">
        <v>4.1076699999999997</v>
      </c>
      <c r="GX259">
        <v>2.5061</v>
      </c>
      <c r="GY259">
        <v>2.04834</v>
      </c>
      <c r="GZ259">
        <v>2.6171899999999999</v>
      </c>
      <c r="HA259">
        <v>2.1972700000000001</v>
      </c>
      <c r="HB259">
        <v>2.3315399999999999</v>
      </c>
      <c r="HC259">
        <v>39.641800000000003</v>
      </c>
      <c r="HD259">
        <v>14.0532</v>
      </c>
      <c r="HE259">
        <v>18</v>
      </c>
      <c r="HF259">
        <v>602.07299999999998</v>
      </c>
      <c r="HG259">
        <v>756.52599999999995</v>
      </c>
      <c r="HH259">
        <v>31.000800000000002</v>
      </c>
      <c r="HI259">
        <v>31.681799999999999</v>
      </c>
      <c r="HJ259">
        <v>30.0001</v>
      </c>
      <c r="HK259">
        <v>31.606100000000001</v>
      </c>
      <c r="HL259">
        <v>31.6097</v>
      </c>
      <c r="HM259">
        <v>82.137799999999999</v>
      </c>
      <c r="HN259">
        <v>19.905200000000001</v>
      </c>
      <c r="HO259">
        <v>100</v>
      </c>
      <c r="HP259">
        <v>31</v>
      </c>
      <c r="HQ259">
        <v>1635.35</v>
      </c>
      <c r="HR259">
        <v>33.029800000000002</v>
      </c>
      <c r="HS259">
        <v>99.182100000000005</v>
      </c>
      <c r="HT259">
        <v>98.164299999999997</v>
      </c>
    </row>
    <row r="260" spans="1:228" x14ac:dyDescent="0.2">
      <c r="A260">
        <v>245</v>
      </c>
      <c r="B260">
        <v>1674758835.5</v>
      </c>
      <c r="C260">
        <v>978.40000009536743</v>
      </c>
      <c r="D260" t="s">
        <v>849</v>
      </c>
      <c r="E260" t="s">
        <v>850</v>
      </c>
      <c r="F260">
        <v>4</v>
      </c>
      <c r="G260">
        <v>1674758833.5</v>
      </c>
      <c r="H260">
        <f t="shared" si="102"/>
        <v>6.1494863100862559E-4</v>
      </c>
      <c r="I260">
        <f t="shared" si="103"/>
        <v>0.61494863100862562</v>
      </c>
      <c r="J260">
        <f t="shared" si="104"/>
        <v>13.701462010882748</v>
      </c>
      <c r="K260">
        <f t="shared" si="105"/>
        <v>1604.9257142857141</v>
      </c>
      <c r="L260">
        <f t="shared" si="106"/>
        <v>1059.5293337431385</v>
      </c>
      <c r="M260">
        <f t="shared" si="107"/>
        <v>107.27431489355118</v>
      </c>
      <c r="N260">
        <f t="shared" si="108"/>
        <v>162.49413864437821</v>
      </c>
      <c r="O260">
        <f t="shared" si="109"/>
        <v>4.2912203877647687E-2</v>
      </c>
      <c r="P260">
        <f t="shared" si="110"/>
        <v>2.7715187571010031</v>
      </c>
      <c r="Q260">
        <f t="shared" si="111"/>
        <v>4.2546476747936782E-2</v>
      </c>
      <c r="R260">
        <f t="shared" si="112"/>
        <v>2.6624147172597333E-2</v>
      </c>
      <c r="S260">
        <f t="shared" si="113"/>
        <v>226.11610337823555</v>
      </c>
      <c r="T260">
        <f t="shared" si="114"/>
        <v>33.567269179357019</v>
      </c>
      <c r="U260">
        <f t="shared" si="115"/>
        <v>32.084928571428577</v>
      </c>
      <c r="V260">
        <f t="shared" si="116"/>
        <v>4.7980851646557428</v>
      </c>
      <c r="W260">
        <f t="shared" si="117"/>
        <v>69.736022224562561</v>
      </c>
      <c r="X260">
        <f t="shared" si="118"/>
        <v>3.3939039369043829</v>
      </c>
      <c r="Y260">
        <f t="shared" si="119"/>
        <v>4.866787391422184</v>
      </c>
      <c r="Z260">
        <f t="shared" si="120"/>
        <v>1.4041812277513599</v>
      </c>
      <c r="AA260">
        <f t="shared" si="121"/>
        <v>-27.119234627480388</v>
      </c>
      <c r="AB260">
        <f t="shared" si="122"/>
        <v>37.589329709856088</v>
      </c>
      <c r="AC260">
        <f t="shared" si="123"/>
        <v>3.0821755194367038</v>
      </c>
      <c r="AD260">
        <f t="shared" si="124"/>
        <v>239.66837398004796</v>
      </c>
      <c r="AE260">
        <f t="shared" si="125"/>
        <v>24.522781418190959</v>
      </c>
      <c r="AF260">
        <f t="shared" si="126"/>
        <v>0.61202181450069293</v>
      </c>
      <c r="AG260">
        <f t="shared" si="127"/>
        <v>13.701462010882748</v>
      </c>
      <c r="AH260">
        <v>1683.255261535066</v>
      </c>
      <c r="AI260">
        <v>1663.2447878787871</v>
      </c>
      <c r="AJ260">
        <v>1.7686834742473849</v>
      </c>
      <c r="AK260">
        <v>63.968165495996793</v>
      </c>
      <c r="AL260">
        <f t="shared" si="128"/>
        <v>0.61494863100862562</v>
      </c>
      <c r="AM260">
        <v>32.97436225939979</v>
      </c>
      <c r="AN260">
        <v>33.522930303030293</v>
      </c>
      <c r="AO260">
        <v>7.3227314153018346E-6</v>
      </c>
      <c r="AP260">
        <v>93.478074377991348</v>
      </c>
      <c r="AQ260">
        <v>79</v>
      </c>
      <c r="AR260">
        <v>12</v>
      </c>
      <c r="AS260">
        <f t="shared" si="129"/>
        <v>1</v>
      </c>
      <c r="AT260">
        <f t="shared" si="130"/>
        <v>0</v>
      </c>
      <c r="AU260">
        <f t="shared" si="131"/>
        <v>47546.869685495396</v>
      </c>
      <c r="AV260">
        <f t="shared" si="132"/>
        <v>1200</v>
      </c>
      <c r="AW260">
        <f t="shared" si="133"/>
        <v>1025.9254421648889</v>
      </c>
      <c r="AX260">
        <f t="shared" si="134"/>
        <v>0.85493786847074071</v>
      </c>
      <c r="AY260">
        <f t="shared" si="135"/>
        <v>0.18843008614852963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1674758833.5</v>
      </c>
      <c r="BF260">
        <v>1604.9257142857141</v>
      </c>
      <c r="BG260">
        <v>1628.468571428572</v>
      </c>
      <c r="BH260">
        <v>33.520985714285708</v>
      </c>
      <c r="BI260">
        <v>32.974985714285722</v>
      </c>
      <c r="BJ260">
        <v>1612.184285714286</v>
      </c>
      <c r="BK260">
        <v>33.238614285714277</v>
      </c>
      <c r="BL260">
        <v>650.00685714285714</v>
      </c>
      <c r="BM260">
        <v>101.1472857142857</v>
      </c>
      <c r="BN260">
        <v>9.9854385714285718E-2</v>
      </c>
      <c r="BO260">
        <v>32.336499999999987</v>
      </c>
      <c r="BP260">
        <v>32.084928571428577</v>
      </c>
      <c r="BQ260">
        <v>999.89999999999986</v>
      </c>
      <c r="BR260">
        <v>0</v>
      </c>
      <c r="BS260">
        <v>0</v>
      </c>
      <c r="BT260">
        <v>9021.6971428571433</v>
      </c>
      <c r="BU260">
        <v>0</v>
      </c>
      <c r="BV260">
        <v>209.50142857142859</v>
      </c>
      <c r="BW260">
        <v>-23.544028571428569</v>
      </c>
      <c r="BX260">
        <v>1660.5871428571429</v>
      </c>
      <c r="BY260">
        <v>1683.997142857143</v>
      </c>
      <c r="BZ260">
        <v>0.54598342857142856</v>
      </c>
      <c r="CA260">
        <v>1628.468571428572</v>
      </c>
      <c r="CB260">
        <v>32.974985714285722</v>
      </c>
      <c r="CC260">
        <v>3.390548571428571</v>
      </c>
      <c r="CD260">
        <v>3.335324285714286</v>
      </c>
      <c r="CE260">
        <v>26.081399999999999</v>
      </c>
      <c r="CF260">
        <v>25.803999999999998</v>
      </c>
      <c r="CG260">
        <v>1200</v>
      </c>
      <c r="CH260">
        <v>0.49998885714285718</v>
      </c>
      <c r="CI260">
        <v>0.50001114285714288</v>
      </c>
      <c r="CJ260">
        <v>0</v>
      </c>
      <c r="CK260">
        <v>900.7589999999999</v>
      </c>
      <c r="CL260">
        <v>4.9990899999999998</v>
      </c>
      <c r="CM260">
        <v>9320.8885714285716</v>
      </c>
      <c r="CN260">
        <v>9557.8114285714273</v>
      </c>
      <c r="CO260">
        <v>41.311999999999998</v>
      </c>
      <c r="CP260">
        <v>43</v>
      </c>
      <c r="CQ260">
        <v>42.125</v>
      </c>
      <c r="CR260">
        <v>42.026571428571422</v>
      </c>
      <c r="CS260">
        <v>42.686999999999998</v>
      </c>
      <c r="CT260">
        <v>597.48571428571427</v>
      </c>
      <c r="CU260">
        <v>597.51428571428573</v>
      </c>
      <c r="CV260">
        <v>0</v>
      </c>
      <c r="CW260">
        <v>1674758852.2</v>
      </c>
      <c r="CX260">
        <v>0</v>
      </c>
      <c r="CY260">
        <v>1674757564.0999999</v>
      </c>
      <c r="CZ260" t="s">
        <v>356</v>
      </c>
      <c r="DA260">
        <v>1674757564.0999999</v>
      </c>
      <c r="DB260">
        <v>1674757561.0999999</v>
      </c>
      <c r="DC260">
        <v>36</v>
      </c>
      <c r="DD260">
        <v>6.9000000000000006E-2</v>
      </c>
      <c r="DE260">
        <v>-3.7999999999999999E-2</v>
      </c>
      <c r="DF260">
        <v>-5.3319999999999999</v>
      </c>
      <c r="DG260">
        <v>0.27300000000000002</v>
      </c>
      <c r="DH260">
        <v>415</v>
      </c>
      <c r="DI260">
        <v>32</v>
      </c>
      <c r="DJ260">
        <v>0.52</v>
      </c>
      <c r="DK260">
        <v>0.2</v>
      </c>
      <c r="DL260">
        <v>-23.434972500000001</v>
      </c>
      <c r="DM260">
        <v>-0.87459624765473087</v>
      </c>
      <c r="DN260">
        <v>9.0004149869603284E-2</v>
      </c>
      <c r="DO260">
        <v>0</v>
      </c>
      <c r="DP260">
        <v>0.54588917499999989</v>
      </c>
      <c r="DQ260">
        <v>-4.4279437148231808E-3</v>
      </c>
      <c r="DR260">
        <v>1.788342764789505E-3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3.29799</v>
      </c>
      <c r="EB260">
        <v>2.6254300000000002</v>
      </c>
      <c r="EC260">
        <v>0.25114599999999998</v>
      </c>
      <c r="ED260">
        <v>0.251054</v>
      </c>
      <c r="EE260">
        <v>0.13812199999999999</v>
      </c>
      <c r="EF260">
        <v>0.13549800000000001</v>
      </c>
      <c r="EG260">
        <v>22652</v>
      </c>
      <c r="EH260">
        <v>23043.5</v>
      </c>
      <c r="EI260">
        <v>28146.2</v>
      </c>
      <c r="EJ260">
        <v>29615.1</v>
      </c>
      <c r="EK260">
        <v>33396.699999999997</v>
      </c>
      <c r="EL260">
        <v>35559.599999999999</v>
      </c>
      <c r="EM260">
        <v>39732.199999999997</v>
      </c>
      <c r="EN260">
        <v>42334</v>
      </c>
      <c r="EO260">
        <v>2.1130499999999999</v>
      </c>
      <c r="EP260">
        <v>2.2128999999999999</v>
      </c>
      <c r="EQ260">
        <v>0.117406</v>
      </c>
      <c r="ER260">
        <v>0</v>
      </c>
      <c r="ES260">
        <v>30.182600000000001</v>
      </c>
      <c r="ET260">
        <v>999.9</v>
      </c>
      <c r="EU260">
        <v>68.099999999999994</v>
      </c>
      <c r="EV260">
        <v>35.200000000000003</v>
      </c>
      <c r="EW260">
        <v>38.452300000000001</v>
      </c>
      <c r="EX260">
        <v>57.294699999999999</v>
      </c>
      <c r="EY260">
        <v>-3.6979099999999998</v>
      </c>
      <c r="EZ260">
        <v>2</v>
      </c>
      <c r="FA260">
        <v>0.33436500000000002</v>
      </c>
      <c r="FB260">
        <v>-0.43321900000000002</v>
      </c>
      <c r="FC260">
        <v>20.2744</v>
      </c>
      <c r="FD260">
        <v>5.2210299999999998</v>
      </c>
      <c r="FE260">
        <v>12.0055</v>
      </c>
      <c r="FF260">
        <v>4.9871999999999996</v>
      </c>
      <c r="FG260">
        <v>3.2845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1.8622000000000001</v>
      </c>
      <c r="FN260">
        <v>1.8642700000000001</v>
      </c>
      <c r="FO260">
        <v>1.8603499999999999</v>
      </c>
      <c r="FP260">
        <v>1.8611</v>
      </c>
      <c r="FQ260">
        <v>1.8602000000000001</v>
      </c>
      <c r="FR260">
        <v>1.86189</v>
      </c>
      <c r="FS260">
        <v>1.8585100000000001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-7.27</v>
      </c>
      <c r="GH260">
        <v>0.28239999999999998</v>
      </c>
      <c r="GI260">
        <v>-3.9704311847748919</v>
      </c>
      <c r="GJ260">
        <v>-4.001498376286535E-3</v>
      </c>
      <c r="GK260">
        <v>2.0240158909263329E-6</v>
      </c>
      <c r="GL260">
        <v>-5.0118485733500383E-10</v>
      </c>
      <c r="GM260">
        <v>-5.8397261604675788E-2</v>
      </c>
      <c r="GN260">
        <v>3.5264372609216709E-3</v>
      </c>
      <c r="GO260">
        <v>5.1992710767976636E-4</v>
      </c>
      <c r="GP260">
        <v>-9.5545545698783704E-6</v>
      </c>
      <c r="GQ260">
        <v>7</v>
      </c>
      <c r="GR260">
        <v>2079</v>
      </c>
      <c r="GS260">
        <v>3</v>
      </c>
      <c r="GT260">
        <v>32</v>
      </c>
      <c r="GU260">
        <v>21.2</v>
      </c>
      <c r="GV260">
        <v>21.2</v>
      </c>
      <c r="GW260">
        <v>4.1210899999999997</v>
      </c>
      <c r="GX260">
        <v>2.5061</v>
      </c>
      <c r="GY260">
        <v>2.04834</v>
      </c>
      <c r="GZ260">
        <v>2.6171899999999999</v>
      </c>
      <c r="HA260">
        <v>2.1972700000000001</v>
      </c>
      <c r="HB260">
        <v>2.32544</v>
      </c>
      <c r="HC260">
        <v>39.641800000000003</v>
      </c>
      <c r="HD260">
        <v>14.0532</v>
      </c>
      <c r="HE260">
        <v>18</v>
      </c>
      <c r="HF260">
        <v>601.96199999999999</v>
      </c>
      <c r="HG260">
        <v>756.46100000000001</v>
      </c>
      <c r="HH260">
        <v>31.000599999999999</v>
      </c>
      <c r="HI260">
        <v>31.682200000000002</v>
      </c>
      <c r="HJ260">
        <v>30.0002</v>
      </c>
      <c r="HK260">
        <v>31.607900000000001</v>
      </c>
      <c r="HL260">
        <v>31.610199999999999</v>
      </c>
      <c r="HM260">
        <v>82.403599999999997</v>
      </c>
      <c r="HN260">
        <v>19.905200000000001</v>
      </c>
      <c r="HO260">
        <v>100</v>
      </c>
      <c r="HP260">
        <v>31</v>
      </c>
      <c r="HQ260">
        <v>1642.19</v>
      </c>
      <c r="HR260">
        <v>33.037300000000002</v>
      </c>
      <c r="HS260">
        <v>99.183099999999996</v>
      </c>
      <c r="HT260">
        <v>98.165300000000002</v>
      </c>
    </row>
    <row r="261" spans="1:228" x14ac:dyDescent="0.2">
      <c r="A261">
        <v>246</v>
      </c>
      <c r="B261">
        <v>1674758839.5</v>
      </c>
      <c r="C261">
        <v>982.40000009536743</v>
      </c>
      <c r="D261" t="s">
        <v>851</v>
      </c>
      <c r="E261" t="s">
        <v>852</v>
      </c>
      <c r="F261">
        <v>4</v>
      </c>
      <c r="G261">
        <v>1674758837.1875</v>
      </c>
      <c r="H261">
        <f t="shared" si="102"/>
        <v>6.0832612635280264E-4</v>
      </c>
      <c r="I261">
        <f t="shared" si="103"/>
        <v>0.60832612635280259</v>
      </c>
      <c r="J261">
        <f t="shared" si="104"/>
        <v>14.104015866269902</v>
      </c>
      <c r="K261">
        <f t="shared" si="105"/>
        <v>1611.1637499999999</v>
      </c>
      <c r="L261">
        <f t="shared" si="106"/>
        <v>1044.2169126809313</v>
      </c>
      <c r="M261">
        <f t="shared" si="107"/>
        <v>105.72519315307099</v>
      </c>
      <c r="N261">
        <f t="shared" si="108"/>
        <v>163.12759983233971</v>
      </c>
      <c r="O261">
        <f t="shared" si="109"/>
        <v>4.2389547893033876E-2</v>
      </c>
      <c r="P261">
        <f t="shared" si="110"/>
        <v>2.7645221022230744</v>
      </c>
      <c r="Q261">
        <f t="shared" si="111"/>
        <v>4.2031740323427026E-2</v>
      </c>
      <c r="R261">
        <f t="shared" si="112"/>
        <v>2.6301733427147166E-2</v>
      </c>
      <c r="S261">
        <f t="shared" si="113"/>
        <v>226.11547386043688</v>
      </c>
      <c r="T261">
        <f t="shared" si="114"/>
        <v>33.572865506749693</v>
      </c>
      <c r="U261">
        <f t="shared" si="115"/>
        <v>32.092174999999997</v>
      </c>
      <c r="V261">
        <f t="shared" si="116"/>
        <v>4.8000522358055218</v>
      </c>
      <c r="W261">
        <f t="shared" si="117"/>
        <v>69.73399004697032</v>
      </c>
      <c r="X261">
        <f t="shared" si="118"/>
        <v>3.3939798910196437</v>
      </c>
      <c r="Y261">
        <f t="shared" si="119"/>
        <v>4.867038138407942</v>
      </c>
      <c r="Z261">
        <f t="shared" si="120"/>
        <v>1.4060723447858781</v>
      </c>
      <c r="AA261">
        <f t="shared" si="121"/>
        <v>-26.827182172158597</v>
      </c>
      <c r="AB261">
        <f t="shared" si="122"/>
        <v>36.550421533336689</v>
      </c>
      <c r="AC261">
        <f t="shared" si="123"/>
        <v>3.0046946351058668</v>
      </c>
      <c r="AD261">
        <f t="shared" si="124"/>
        <v>238.84340785672083</v>
      </c>
      <c r="AE261">
        <f t="shared" si="125"/>
        <v>24.532378907954467</v>
      </c>
      <c r="AF261">
        <f t="shared" si="126"/>
        <v>0.60984160734995896</v>
      </c>
      <c r="AG261">
        <f t="shared" si="127"/>
        <v>14.104015866269902</v>
      </c>
      <c r="AH261">
        <v>1690.2652118931071</v>
      </c>
      <c r="AI261">
        <v>1670.1298181818181</v>
      </c>
      <c r="AJ261">
        <v>1.702659043744936</v>
      </c>
      <c r="AK261">
        <v>63.968165495996793</v>
      </c>
      <c r="AL261">
        <f t="shared" si="128"/>
        <v>0.60832612635280259</v>
      </c>
      <c r="AM261">
        <v>32.977386322648428</v>
      </c>
      <c r="AN261">
        <v>33.520135151515149</v>
      </c>
      <c r="AO261">
        <v>-1.0930868753545629E-5</v>
      </c>
      <c r="AP261">
        <v>93.478074377991348</v>
      </c>
      <c r="AQ261">
        <v>79</v>
      </c>
      <c r="AR261">
        <v>12</v>
      </c>
      <c r="AS261">
        <f t="shared" si="129"/>
        <v>1</v>
      </c>
      <c r="AT261">
        <f t="shared" si="130"/>
        <v>0</v>
      </c>
      <c r="AU261">
        <f t="shared" si="131"/>
        <v>47353.819011711828</v>
      </c>
      <c r="AV261">
        <f t="shared" si="132"/>
        <v>1199.9962499999999</v>
      </c>
      <c r="AW261">
        <f t="shared" si="133"/>
        <v>1025.9222760934906</v>
      </c>
      <c r="AX261">
        <f t="shared" si="134"/>
        <v>0.85493790175885187</v>
      </c>
      <c r="AY261">
        <f t="shared" si="135"/>
        <v>0.18843015039458405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1674758837.1875</v>
      </c>
      <c r="BF261">
        <v>1611.1637499999999</v>
      </c>
      <c r="BG261">
        <v>1634.7149999999999</v>
      </c>
      <c r="BH261">
        <v>33.521349999999998</v>
      </c>
      <c r="BI261">
        <v>32.977312499999996</v>
      </c>
      <c r="BJ261">
        <v>1618.4337499999999</v>
      </c>
      <c r="BK261">
        <v>33.238999999999997</v>
      </c>
      <c r="BL261">
        <v>650.02749999999992</v>
      </c>
      <c r="BM261">
        <v>101.14812499999999</v>
      </c>
      <c r="BN261">
        <v>0.1001806625</v>
      </c>
      <c r="BO261">
        <v>32.337412499999999</v>
      </c>
      <c r="BP261">
        <v>32.092174999999997</v>
      </c>
      <c r="BQ261">
        <v>999.9</v>
      </c>
      <c r="BR261">
        <v>0</v>
      </c>
      <c r="BS261">
        <v>0</v>
      </c>
      <c r="BT261">
        <v>8984.4524999999994</v>
      </c>
      <c r="BU261">
        <v>0</v>
      </c>
      <c r="BV261">
        <v>210.86725000000001</v>
      </c>
      <c r="BW261">
        <v>-23.550462499999998</v>
      </c>
      <c r="BX261">
        <v>1667.04375</v>
      </c>
      <c r="BY261">
        <v>1690.4637499999999</v>
      </c>
      <c r="BZ261">
        <v>0.54405624999999991</v>
      </c>
      <c r="CA261">
        <v>1634.7149999999999</v>
      </c>
      <c r="CB261">
        <v>32.977312499999996</v>
      </c>
      <c r="CC261">
        <v>3.3906187499999998</v>
      </c>
      <c r="CD261">
        <v>3.3355887499999999</v>
      </c>
      <c r="CE261">
        <v>26.08175</v>
      </c>
      <c r="CF261">
        <v>25.805350000000001</v>
      </c>
      <c r="CG261">
        <v>1199.9962499999999</v>
      </c>
      <c r="CH261">
        <v>0.49998862500000002</v>
      </c>
      <c r="CI261">
        <v>0.50001137500000004</v>
      </c>
      <c r="CJ261">
        <v>0</v>
      </c>
      <c r="CK261">
        <v>901.32312500000012</v>
      </c>
      <c r="CL261">
        <v>4.9990899999999998</v>
      </c>
      <c r="CM261">
        <v>9327.2687500000011</v>
      </c>
      <c r="CN261">
        <v>9557.7775000000001</v>
      </c>
      <c r="CO261">
        <v>41.311999999999998</v>
      </c>
      <c r="CP261">
        <v>43.030999999999999</v>
      </c>
      <c r="CQ261">
        <v>42.125</v>
      </c>
      <c r="CR261">
        <v>42.03875</v>
      </c>
      <c r="CS261">
        <v>42.686999999999998</v>
      </c>
      <c r="CT261">
        <v>597.48250000000007</v>
      </c>
      <c r="CU261">
        <v>597.51374999999996</v>
      </c>
      <c r="CV261">
        <v>0</v>
      </c>
      <c r="CW261">
        <v>1674758856.4000001</v>
      </c>
      <c r="CX261">
        <v>0</v>
      </c>
      <c r="CY261">
        <v>1674757564.0999999</v>
      </c>
      <c r="CZ261" t="s">
        <v>356</v>
      </c>
      <c r="DA261">
        <v>1674757564.0999999</v>
      </c>
      <c r="DB261">
        <v>1674757561.0999999</v>
      </c>
      <c r="DC261">
        <v>36</v>
      </c>
      <c r="DD261">
        <v>6.9000000000000006E-2</v>
      </c>
      <c r="DE261">
        <v>-3.7999999999999999E-2</v>
      </c>
      <c r="DF261">
        <v>-5.3319999999999999</v>
      </c>
      <c r="DG261">
        <v>0.27300000000000002</v>
      </c>
      <c r="DH261">
        <v>415</v>
      </c>
      <c r="DI261">
        <v>32</v>
      </c>
      <c r="DJ261">
        <v>0.52</v>
      </c>
      <c r="DK261">
        <v>0.2</v>
      </c>
      <c r="DL261">
        <v>-23.477895</v>
      </c>
      <c r="DM261">
        <v>-0.69349643527199833</v>
      </c>
      <c r="DN261">
        <v>7.6218534327287937E-2</v>
      </c>
      <c r="DO261">
        <v>0</v>
      </c>
      <c r="DP261">
        <v>0.54566169999999992</v>
      </c>
      <c r="DQ261">
        <v>-1.225823639774787E-2</v>
      </c>
      <c r="DR261">
        <v>1.9841722354674721E-3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3.2982100000000001</v>
      </c>
      <c r="EB261">
        <v>2.62514</v>
      </c>
      <c r="EC261">
        <v>0.25176199999999999</v>
      </c>
      <c r="ED261">
        <v>0.25167200000000001</v>
      </c>
      <c r="EE261">
        <v>0.138123</v>
      </c>
      <c r="EF261">
        <v>0.13550100000000001</v>
      </c>
      <c r="EG261">
        <v>22633.4</v>
      </c>
      <c r="EH261">
        <v>23024.3</v>
      </c>
      <c r="EI261">
        <v>28146.3</v>
      </c>
      <c r="EJ261">
        <v>29615</v>
      </c>
      <c r="EK261">
        <v>33396.9</v>
      </c>
      <c r="EL261">
        <v>35559.199999999997</v>
      </c>
      <c r="EM261">
        <v>39732.300000000003</v>
      </c>
      <c r="EN261">
        <v>42333.7</v>
      </c>
      <c r="EO261">
        <v>2.1135999999999999</v>
      </c>
      <c r="EP261">
        <v>2.21292</v>
      </c>
      <c r="EQ261">
        <v>0.117131</v>
      </c>
      <c r="ER261">
        <v>0</v>
      </c>
      <c r="ES261">
        <v>30.187000000000001</v>
      </c>
      <c r="ET261">
        <v>999.9</v>
      </c>
      <c r="EU261">
        <v>68.2</v>
      </c>
      <c r="EV261">
        <v>35.200000000000003</v>
      </c>
      <c r="EW261">
        <v>38.505899999999997</v>
      </c>
      <c r="EX261">
        <v>57.024700000000003</v>
      </c>
      <c r="EY261">
        <v>-3.8621799999999999</v>
      </c>
      <c r="EZ261">
        <v>2</v>
      </c>
      <c r="FA261">
        <v>0.33446599999999999</v>
      </c>
      <c r="FB261">
        <v>-0.43099399999999999</v>
      </c>
      <c r="FC261">
        <v>20.2746</v>
      </c>
      <c r="FD261">
        <v>5.2207299999999996</v>
      </c>
      <c r="FE261">
        <v>12.005599999999999</v>
      </c>
      <c r="FF261">
        <v>4.9867499999999998</v>
      </c>
      <c r="FG261">
        <v>3.2844500000000001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1.8621799999999999</v>
      </c>
      <c r="FN261">
        <v>1.8642799999999999</v>
      </c>
      <c r="FO261">
        <v>1.8603499999999999</v>
      </c>
      <c r="FP261">
        <v>1.8610899999999999</v>
      </c>
      <c r="FQ261">
        <v>1.8602000000000001</v>
      </c>
      <c r="FR261">
        <v>1.86188</v>
      </c>
      <c r="FS261">
        <v>1.8585199999999999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-7.28</v>
      </c>
      <c r="GH261">
        <v>0.2823</v>
      </c>
      <c r="GI261">
        <v>-3.9704311847748919</v>
      </c>
      <c r="GJ261">
        <v>-4.001498376286535E-3</v>
      </c>
      <c r="GK261">
        <v>2.0240158909263329E-6</v>
      </c>
      <c r="GL261">
        <v>-5.0118485733500383E-10</v>
      </c>
      <c r="GM261">
        <v>-5.8397261604675788E-2</v>
      </c>
      <c r="GN261">
        <v>3.5264372609216709E-3</v>
      </c>
      <c r="GO261">
        <v>5.1992710767976636E-4</v>
      </c>
      <c r="GP261">
        <v>-9.5545545698783704E-6</v>
      </c>
      <c r="GQ261">
        <v>7</v>
      </c>
      <c r="GR261">
        <v>2079</v>
      </c>
      <c r="GS261">
        <v>3</v>
      </c>
      <c r="GT261">
        <v>32</v>
      </c>
      <c r="GU261">
        <v>21.3</v>
      </c>
      <c r="GV261">
        <v>21.3</v>
      </c>
      <c r="GW261">
        <v>4.1345200000000002</v>
      </c>
      <c r="GX261">
        <v>2.50366</v>
      </c>
      <c r="GY261">
        <v>2.04834</v>
      </c>
      <c r="GZ261">
        <v>2.6171899999999999</v>
      </c>
      <c r="HA261">
        <v>2.1972700000000001</v>
      </c>
      <c r="HB261">
        <v>2.32544</v>
      </c>
      <c r="HC261">
        <v>39.641800000000003</v>
      </c>
      <c r="HD261">
        <v>14.0532</v>
      </c>
      <c r="HE261">
        <v>18</v>
      </c>
      <c r="HF261">
        <v>602.36699999999996</v>
      </c>
      <c r="HG261">
        <v>756.48599999999999</v>
      </c>
      <c r="HH261">
        <v>31.000599999999999</v>
      </c>
      <c r="HI261">
        <v>31.683199999999999</v>
      </c>
      <c r="HJ261">
        <v>30.000299999999999</v>
      </c>
      <c r="HK261">
        <v>31.607900000000001</v>
      </c>
      <c r="HL261">
        <v>31.610199999999999</v>
      </c>
      <c r="HM261">
        <v>82.669399999999996</v>
      </c>
      <c r="HN261">
        <v>19.905200000000001</v>
      </c>
      <c r="HO261">
        <v>100</v>
      </c>
      <c r="HP261">
        <v>31</v>
      </c>
      <c r="HQ261">
        <v>1648.89</v>
      </c>
      <c r="HR261">
        <v>33.034199999999998</v>
      </c>
      <c r="HS261">
        <v>99.183499999999995</v>
      </c>
      <c r="HT261">
        <v>98.164699999999996</v>
      </c>
    </row>
    <row r="262" spans="1:228" x14ac:dyDescent="0.2">
      <c r="A262">
        <v>247</v>
      </c>
      <c r="B262">
        <v>1674758843.5</v>
      </c>
      <c r="C262">
        <v>986.40000009536743</v>
      </c>
      <c r="D262" t="s">
        <v>853</v>
      </c>
      <c r="E262" t="s">
        <v>854</v>
      </c>
      <c r="F262">
        <v>4</v>
      </c>
      <c r="G262">
        <v>1674758841.5</v>
      </c>
      <c r="H262">
        <f t="shared" si="102"/>
        <v>6.0879399918197126E-4</v>
      </c>
      <c r="I262">
        <f t="shared" si="103"/>
        <v>0.6087939991819713</v>
      </c>
      <c r="J262">
        <f t="shared" si="104"/>
        <v>13.767689013841423</v>
      </c>
      <c r="K262">
        <f t="shared" si="105"/>
        <v>1618.3942857142861</v>
      </c>
      <c r="L262">
        <f t="shared" si="106"/>
        <v>1063.9631427142747</v>
      </c>
      <c r="M262">
        <f t="shared" si="107"/>
        <v>107.72409154402298</v>
      </c>
      <c r="N262">
        <f t="shared" si="108"/>
        <v>163.85911051754181</v>
      </c>
      <c r="O262">
        <f t="shared" si="109"/>
        <v>4.2393901121777405E-2</v>
      </c>
      <c r="P262">
        <f t="shared" si="110"/>
        <v>2.7698706713616796</v>
      </c>
      <c r="Q262">
        <f t="shared" si="111"/>
        <v>4.2036705170762655E-2</v>
      </c>
      <c r="R262">
        <f t="shared" si="112"/>
        <v>2.6304782390056625E-2</v>
      </c>
      <c r="S262">
        <f t="shared" si="113"/>
        <v>226.11657952124969</v>
      </c>
      <c r="T262">
        <f t="shared" si="114"/>
        <v>33.571812167995098</v>
      </c>
      <c r="U262">
        <f t="shared" si="115"/>
        <v>32.095300000000002</v>
      </c>
      <c r="V262">
        <f t="shared" si="116"/>
        <v>4.8009007458043884</v>
      </c>
      <c r="W262">
        <f t="shared" si="117"/>
        <v>69.727828903296157</v>
      </c>
      <c r="X262">
        <f t="shared" si="118"/>
        <v>3.393923994342126</v>
      </c>
      <c r="Y262">
        <f t="shared" si="119"/>
        <v>4.8673880253020316</v>
      </c>
      <c r="Z262">
        <f t="shared" si="120"/>
        <v>1.4069767514622624</v>
      </c>
      <c r="AA262">
        <f t="shared" si="121"/>
        <v>-26.847815363924934</v>
      </c>
      <c r="AB262">
        <f t="shared" si="122"/>
        <v>36.344610466973528</v>
      </c>
      <c r="AC262">
        <f t="shared" si="123"/>
        <v>2.9820706686557381</v>
      </c>
      <c r="AD262">
        <f t="shared" si="124"/>
        <v>238.59544529295405</v>
      </c>
      <c r="AE262">
        <f t="shared" si="125"/>
        <v>24.684730057241573</v>
      </c>
      <c r="AF262">
        <f t="shared" si="126"/>
        <v>0.60847159915033611</v>
      </c>
      <c r="AG262">
        <f t="shared" si="127"/>
        <v>13.767689013841423</v>
      </c>
      <c r="AH262">
        <v>1697.3370406650281</v>
      </c>
      <c r="AI262">
        <v>1677.205454545453</v>
      </c>
      <c r="AJ262">
        <v>1.7832125302521209</v>
      </c>
      <c r="AK262">
        <v>63.968165495996793</v>
      </c>
      <c r="AL262">
        <f t="shared" si="128"/>
        <v>0.6087939991819713</v>
      </c>
      <c r="AM262">
        <v>32.97720571407266</v>
      </c>
      <c r="AN262">
        <v>33.520276969696937</v>
      </c>
      <c r="AO262">
        <v>1.28991072913845E-5</v>
      </c>
      <c r="AP262">
        <v>93.478074377991348</v>
      </c>
      <c r="AQ262">
        <v>79</v>
      </c>
      <c r="AR262">
        <v>12</v>
      </c>
      <c r="AS262">
        <f t="shared" si="129"/>
        <v>1</v>
      </c>
      <c r="AT262">
        <f t="shared" si="130"/>
        <v>0</v>
      </c>
      <c r="AU262">
        <f t="shared" si="131"/>
        <v>47501.071321511736</v>
      </c>
      <c r="AV262">
        <f t="shared" si="132"/>
        <v>1200.001428571429</v>
      </c>
      <c r="AW262">
        <f t="shared" si="133"/>
        <v>1025.926770736399</v>
      </c>
      <c r="AX262">
        <f t="shared" si="134"/>
        <v>0.8549379578303824</v>
      </c>
      <c r="AY262">
        <f t="shared" si="135"/>
        <v>0.18843025861263824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1674758841.5</v>
      </c>
      <c r="BF262">
        <v>1618.3942857142861</v>
      </c>
      <c r="BG262">
        <v>1642.09</v>
      </c>
      <c r="BH262">
        <v>33.520914285714277</v>
      </c>
      <c r="BI262">
        <v>32.978057142857139</v>
      </c>
      <c r="BJ262">
        <v>1625.674285714286</v>
      </c>
      <c r="BK262">
        <v>33.238557142857147</v>
      </c>
      <c r="BL262">
        <v>649.97771428571434</v>
      </c>
      <c r="BM262">
        <v>101.1481428571429</v>
      </c>
      <c r="BN262">
        <v>9.9811342857142854E-2</v>
      </c>
      <c r="BO262">
        <v>32.338685714285717</v>
      </c>
      <c r="BP262">
        <v>32.095300000000002</v>
      </c>
      <c r="BQ262">
        <v>999.89999999999986</v>
      </c>
      <c r="BR262">
        <v>0</v>
      </c>
      <c r="BS262">
        <v>0</v>
      </c>
      <c r="BT262">
        <v>9012.8571428571431</v>
      </c>
      <c r="BU262">
        <v>0</v>
      </c>
      <c r="BV262">
        <v>211.7645714285714</v>
      </c>
      <c r="BW262">
        <v>-23.697014285714289</v>
      </c>
      <c r="BX262">
        <v>1674.527142857143</v>
      </c>
      <c r="BY262">
        <v>1698.09</v>
      </c>
      <c r="BZ262">
        <v>0.54286571428571428</v>
      </c>
      <c r="CA262">
        <v>1642.09</v>
      </c>
      <c r="CB262">
        <v>32.978057142857139</v>
      </c>
      <c r="CC262">
        <v>3.3905785714285712</v>
      </c>
      <c r="CD262">
        <v>3.3356685714285712</v>
      </c>
      <c r="CE262">
        <v>26.081571428571429</v>
      </c>
      <c r="CF262">
        <v>25.80574285714286</v>
      </c>
      <c r="CG262">
        <v>1200.001428571429</v>
      </c>
      <c r="CH262">
        <v>0.49998700000000001</v>
      </c>
      <c r="CI262">
        <v>0.50001300000000004</v>
      </c>
      <c r="CJ262">
        <v>0</v>
      </c>
      <c r="CK262">
        <v>902.01699999999994</v>
      </c>
      <c r="CL262">
        <v>4.9990899999999998</v>
      </c>
      <c r="CM262">
        <v>9334.8571428571431</v>
      </c>
      <c r="CN262">
        <v>9557.8171428571422</v>
      </c>
      <c r="CO262">
        <v>41.311999999999998</v>
      </c>
      <c r="CP262">
        <v>43.044285714285706</v>
      </c>
      <c r="CQ262">
        <v>42.125</v>
      </c>
      <c r="CR262">
        <v>42.044285714285706</v>
      </c>
      <c r="CS262">
        <v>42.686999999999998</v>
      </c>
      <c r="CT262">
        <v>597.48285714285714</v>
      </c>
      <c r="CU262">
        <v>597.51857142857136</v>
      </c>
      <c r="CV262">
        <v>0</v>
      </c>
      <c r="CW262">
        <v>1674758860</v>
      </c>
      <c r="CX262">
        <v>0</v>
      </c>
      <c r="CY262">
        <v>1674757564.0999999</v>
      </c>
      <c r="CZ262" t="s">
        <v>356</v>
      </c>
      <c r="DA262">
        <v>1674757564.0999999</v>
      </c>
      <c r="DB262">
        <v>1674757561.0999999</v>
      </c>
      <c r="DC262">
        <v>36</v>
      </c>
      <c r="DD262">
        <v>6.9000000000000006E-2</v>
      </c>
      <c r="DE262">
        <v>-3.7999999999999999E-2</v>
      </c>
      <c r="DF262">
        <v>-5.3319999999999999</v>
      </c>
      <c r="DG262">
        <v>0.27300000000000002</v>
      </c>
      <c r="DH262">
        <v>415</v>
      </c>
      <c r="DI262">
        <v>32</v>
      </c>
      <c r="DJ262">
        <v>0.52</v>
      </c>
      <c r="DK262">
        <v>0.2</v>
      </c>
      <c r="DL262">
        <v>-23.541227500000002</v>
      </c>
      <c r="DM262">
        <v>-0.83580225140711106</v>
      </c>
      <c r="DN262">
        <v>9.1102439559816326E-2</v>
      </c>
      <c r="DO262">
        <v>0</v>
      </c>
      <c r="DP262">
        <v>0.54470182499999997</v>
      </c>
      <c r="DQ262">
        <v>-7.8822101313320674E-3</v>
      </c>
      <c r="DR262">
        <v>1.6171307907448271E-3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3.2979799999999999</v>
      </c>
      <c r="EB262">
        <v>2.6252900000000001</v>
      </c>
      <c r="EC262">
        <v>0.252386</v>
      </c>
      <c r="ED262">
        <v>0.25229299999999999</v>
      </c>
      <c r="EE262">
        <v>0.13811699999999999</v>
      </c>
      <c r="EF262">
        <v>0.13550799999999999</v>
      </c>
      <c r="EG262">
        <v>22614.5</v>
      </c>
      <c r="EH262">
        <v>23005</v>
      </c>
      <c r="EI262">
        <v>28146.400000000001</v>
      </c>
      <c r="EJ262">
        <v>29614.799999999999</v>
      </c>
      <c r="EK262">
        <v>33396.9</v>
      </c>
      <c r="EL262">
        <v>35558.9</v>
      </c>
      <c r="EM262">
        <v>39732.1</v>
      </c>
      <c r="EN262">
        <v>42333.5</v>
      </c>
      <c r="EO262">
        <v>2.1129500000000001</v>
      </c>
      <c r="EP262">
        <v>2.2131799999999999</v>
      </c>
      <c r="EQ262">
        <v>0.117809</v>
      </c>
      <c r="ER262">
        <v>0</v>
      </c>
      <c r="ES262">
        <v>30.190300000000001</v>
      </c>
      <c r="ET262">
        <v>999.9</v>
      </c>
      <c r="EU262">
        <v>68.2</v>
      </c>
      <c r="EV262">
        <v>35.200000000000003</v>
      </c>
      <c r="EW262">
        <v>38.511600000000001</v>
      </c>
      <c r="EX262">
        <v>56.784700000000001</v>
      </c>
      <c r="EY262">
        <v>-3.6859000000000002</v>
      </c>
      <c r="EZ262">
        <v>2</v>
      </c>
      <c r="FA262">
        <v>0.33452199999999999</v>
      </c>
      <c r="FB262">
        <v>-0.42991000000000001</v>
      </c>
      <c r="FC262">
        <v>20.2746</v>
      </c>
      <c r="FD262">
        <v>5.2204300000000003</v>
      </c>
      <c r="FE262">
        <v>12.005800000000001</v>
      </c>
      <c r="FF262">
        <v>4.9871499999999997</v>
      </c>
      <c r="FG262">
        <v>3.2844500000000001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1.8621799999999999</v>
      </c>
      <c r="FN262">
        <v>1.86429</v>
      </c>
      <c r="FO262">
        <v>1.8603499999999999</v>
      </c>
      <c r="FP262">
        <v>1.8611</v>
      </c>
      <c r="FQ262">
        <v>1.8602000000000001</v>
      </c>
      <c r="FR262">
        <v>1.86188</v>
      </c>
      <c r="FS262">
        <v>1.8585199999999999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-7.28</v>
      </c>
      <c r="GH262">
        <v>0.2823</v>
      </c>
      <c r="GI262">
        <v>-3.9704311847748919</v>
      </c>
      <c r="GJ262">
        <v>-4.001498376286535E-3</v>
      </c>
      <c r="GK262">
        <v>2.0240158909263329E-6</v>
      </c>
      <c r="GL262">
        <v>-5.0118485733500383E-10</v>
      </c>
      <c r="GM262">
        <v>-5.8397261604675788E-2</v>
      </c>
      <c r="GN262">
        <v>3.5264372609216709E-3</v>
      </c>
      <c r="GO262">
        <v>5.1992710767976636E-4</v>
      </c>
      <c r="GP262">
        <v>-9.5545545698783704E-6</v>
      </c>
      <c r="GQ262">
        <v>7</v>
      </c>
      <c r="GR262">
        <v>2079</v>
      </c>
      <c r="GS262">
        <v>3</v>
      </c>
      <c r="GT262">
        <v>32</v>
      </c>
      <c r="GU262">
        <v>21.3</v>
      </c>
      <c r="GV262">
        <v>21.4</v>
      </c>
      <c r="GW262">
        <v>4.1479499999999998</v>
      </c>
      <c r="GX262">
        <v>2.50366</v>
      </c>
      <c r="GY262">
        <v>2.04834</v>
      </c>
      <c r="GZ262">
        <v>2.6171899999999999</v>
      </c>
      <c r="HA262">
        <v>2.1972700000000001</v>
      </c>
      <c r="HB262">
        <v>2.34375</v>
      </c>
      <c r="HC262">
        <v>39.641800000000003</v>
      </c>
      <c r="HD262">
        <v>14.0532</v>
      </c>
      <c r="HE262">
        <v>18</v>
      </c>
      <c r="HF262">
        <v>601.89800000000002</v>
      </c>
      <c r="HG262">
        <v>756.755</v>
      </c>
      <c r="HH262">
        <v>31.000399999999999</v>
      </c>
      <c r="HI262">
        <v>31.684999999999999</v>
      </c>
      <c r="HJ262">
        <v>30.0002</v>
      </c>
      <c r="HK262">
        <v>31.608899999999998</v>
      </c>
      <c r="HL262">
        <v>31.612400000000001</v>
      </c>
      <c r="HM262">
        <v>82.921800000000005</v>
      </c>
      <c r="HN262">
        <v>19.905200000000001</v>
      </c>
      <c r="HO262">
        <v>100</v>
      </c>
      <c r="HP262">
        <v>31</v>
      </c>
      <c r="HQ262">
        <v>1655.57</v>
      </c>
      <c r="HR262">
        <v>33.043399999999998</v>
      </c>
      <c r="HS262">
        <v>99.183199999999999</v>
      </c>
      <c r="HT262">
        <v>98.164299999999997</v>
      </c>
    </row>
    <row r="263" spans="1:228" x14ac:dyDescent="0.2">
      <c r="A263">
        <v>248</v>
      </c>
      <c r="B263">
        <v>1674758847.5</v>
      </c>
      <c r="C263">
        <v>990.40000009536743</v>
      </c>
      <c r="D263" t="s">
        <v>855</v>
      </c>
      <c r="E263" t="s">
        <v>856</v>
      </c>
      <c r="F263">
        <v>4</v>
      </c>
      <c r="G263">
        <v>1674758845.1875</v>
      </c>
      <c r="H263">
        <f t="shared" si="102"/>
        <v>6.0113314432389388E-4</v>
      </c>
      <c r="I263">
        <f t="shared" si="103"/>
        <v>0.60113314432389386</v>
      </c>
      <c r="J263">
        <f t="shared" si="104"/>
        <v>14.051945087766956</v>
      </c>
      <c r="K263">
        <f t="shared" si="105"/>
        <v>1624.6387500000001</v>
      </c>
      <c r="L263">
        <f t="shared" si="106"/>
        <v>1051.9390099991276</v>
      </c>
      <c r="M263">
        <f t="shared" si="107"/>
        <v>106.50635770244848</v>
      </c>
      <c r="N263">
        <f t="shared" si="108"/>
        <v>164.49086325347159</v>
      </c>
      <c r="O263">
        <f t="shared" si="109"/>
        <v>4.1803905721274709E-2</v>
      </c>
      <c r="P263">
        <f t="shared" si="110"/>
        <v>2.766103207875243</v>
      </c>
      <c r="Q263">
        <f t="shared" si="111"/>
        <v>4.1456069949750582E-2</v>
      </c>
      <c r="R263">
        <f t="shared" si="112"/>
        <v>2.5941054015830644E-2</v>
      </c>
      <c r="S263">
        <f t="shared" si="113"/>
        <v>226.11768598532819</v>
      </c>
      <c r="T263">
        <f t="shared" si="114"/>
        <v>33.574054782181861</v>
      </c>
      <c r="U263">
        <f t="shared" si="115"/>
        <v>32.100375</v>
      </c>
      <c r="V263">
        <f t="shared" si="116"/>
        <v>4.8022790042455972</v>
      </c>
      <c r="W263">
        <f t="shared" si="117"/>
        <v>69.725917973119991</v>
      </c>
      <c r="X263">
        <f t="shared" si="118"/>
        <v>3.3935606745090197</v>
      </c>
      <c r="Y263">
        <f t="shared" si="119"/>
        <v>4.8670003538960502</v>
      </c>
      <c r="Z263">
        <f t="shared" si="120"/>
        <v>1.4087183297365775</v>
      </c>
      <c r="AA263">
        <f t="shared" si="121"/>
        <v>-26.509971664683722</v>
      </c>
      <c r="AB263">
        <f t="shared" si="122"/>
        <v>35.327986390271526</v>
      </c>
      <c r="AC263">
        <f t="shared" si="123"/>
        <v>2.9026570422681659</v>
      </c>
      <c r="AD263">
        <f t="shared" si="124"/>
        <v>237.83835775318417</v>
      </c>
      <c r="AE263">
        <f t="shared" si="125"/>
        <v>24.714481395824521</v>
      </c>
      <c r="AF263">
        <f t="shared" si="126"/>
        <v>0.60341234673728872</v>
      </c>
      <c r="AG263">
        <f t="shared" si="127"/>
        <v>14.051945087766956</v>
      </c>
      <c r="AH263">
        <v>1704.385108028262</v>
      </c>
      <c r="AI263">
        <v>1684.1413333333339</v>
      </c>
      <c r="AJ263">
        <v>1.7426773599873471</v>
      </c>
      <c r="AK263">
        <v>63.968165495996793</v>
      </c>
      <c r="AL263">
        <f t="shared" si="128"/>
        <v>0.60113314432389386</v>
      </c>
      <c r="AM263">
        <v>32.979337999459787</v>
      </c>
      <c r="AN263">
        <v>33.516006666666662</v>
      </c>
      <c r="AO263">
        <v>-6.3516191772690751E-5</v>
      </c>
      <c r="AP263">
        <v>93.478074377991348</v>
      </c>
      <c r="AQ263">
        <v>79</v>
      </c>
      <c r="AR263">
        <v>12</v>
      </c>
      <c r="AS263">
        <f t="shared" si="129"/>
        <v>1</v>
      </c>
      <c r="AT263">
        <f t="shared" si="130"/>
        <v>0</v>
      </c>
      <c r="AU263">
        <f t="shared" si="131"/>
        <v>47397.409652818234</v>
      </c>
      <c r="AV263">
        <f t="shared" si="132"/>
        <v>1200.00875</v>
      </c>
      <c r="AW263">
        <f t="shared" si="133"/>
        <v>1025.9328885934342</v>
      </c>
      <c r="AX263">
        <f t="shared" si="134"/>
        <v>0.8549378399061125</v>
      </c>
      <c r="AY263">
        <f t="shared" si="135"/>
        <v>0.18843003101879732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1674758845.1875</v>
      </c>
      <c r="BF263">
        <v>1624.6387500000001</v>
      </c>
      <c r="BG263">
        <v>1648.3575000000001</v>
      </c>
      <c r="BH263">
        <v>33.517425000000003</v>
      </c>
      <c r="BI263">
        <v>32.979087500000013</v>
      </c>
      <c r="BJ263">
        <v>1631.9275</v>
      </c>
      <c r="BK263">
        <v>33.235075000000002</v>
      </c>
      <c r="BL263">
        <v>649.98725000000002</v>
      </c>
      <c r="BM263">
        <v>101.14762500000001</v>
      </c>
      <c r="BN263">
        <v>0.10002975</v>
      </c>
      <c r="BO263">
        <v>32.337275000000012</v>
      </c>
      <c r="BP263">
        <v>32.100375</v>
      </c>
      <c r="BQ263">
        <v>999.9</v>
      </c>
      <c r="BR263">
        <v>0</v>
      </c>
      <c r="BS263">
        <v>0</v>
      </c>
      <c r="BT263">
        <v>8992.8887500000001</v>
      </c>
      <c r="BU263">
        <v>0</v>
      </c>
      <c r="BV263">
        <v>212.75912500000001</v>
      </c>
      <c r="BW263">
        <v>-23.719037499999999</v>
      </c>
      <c r="BX263">
        <v>1680.98125</v>
      </c>
      <c r="BY263">
        <v>1704.5725</v>
      </c>
      <c r="BZ263">
        <v>0.53834099999999996</v>
      </c>
      <c r="CA263">
        <v>1648.3575000000001</v>
      </c>
      <c r="CB263">
        <v>32.979087500000013</v>
      </c>
      <c r="CC263">
        <v>3.3902125000000001</v>
      </c>
      <c r="CD263">
        <v>3.33576125</v>
      </c>
      <c r="CE263">
        <v>26.079725</v>
      </c>
      <c r="CF263">
        <v>25.806225000000001</v>
      </c>
      <c r="CG263">
        <v>1200.00875</v>
      </c>
      <c r="CH263">
        <v>0.49999037499999999</v>
      </c>
      <c r="CI263">
        <v>0.50000962500000001</v>
      </c>
      <c r="CJ263">
        <v>0</v>
      </c>
      <c r="CK263">
        <v>902.373875</v>
      </c>
      <c r="CL263">
        <v>4.9990899999999998</v>
      </c>
      <c r="CM263">
        <v>9341.3462499999987</v>
      </c>
      <c r="CN263">
        <v>9557.8999999999978</v>
      </c>
      <c r="CO263">
        <v>41.311999999999998</v>
      </c>
      <c r="CP263">
        <v>43.061999999999998</v>
      </c>
      <c r="CQ263">
        <v>42.125</v>
      </c>
      <c r="CR263">
        <v>42.061999999999998</v>
      </c>
      <c r="CS263">
        <v>42.686999999999998</v>
      </c>
      <c r="CT263">
        <v>597.49125000000004</v>
      </c>
      <c r="CU263">
        <v>597.51749999999993</v>
      </c>
      <c r="CV263">
        <v>0</v>
      </c>
      <c r="CW263">
        <v>1674758864.2</v>
      </c>
      <c r="CX263">
        <v>0</v>
      </c>
      <c r="CY263">
        <v>1674757564.0999999</v>
      </c>
      <c r="CZ263" t="s">
        <v>356</v>
      </c>
      <c r="DA263">
        <v>1674757564.0999999</v>
      </c>
      <c r="DB263">
        <v>1674757561.0999999</v>
      </c>
      <c r="DC263">
        <v>36</v>
      </c>
      <c r="DD263">
        <v>6.9000000000000006E-2</v>
      </c>
      <c r="DE263">
        <v>-3.7999999999999999E-2</v>
      </c>
      <c r="DF263">
        <v>-5.3319999999999999</v>
      </c>
      <c r="DG263">
        <v>0.27300000000000002</v>
      </c>
      <c r="DH263">
        <v>415</v>
      </c>
      <c r="DI263">
        <v>32</v>
      </c>
      <c r="DJ263">
        <v>0.52</v>
      </c>
      <c r="DK263">
        <v>0.2</v>
      </c>
      <c r="DL263">
        <v>-23.599830000000001</v>
      </c>
      <c r="DM263">
        <v>-0.83833395872413363</v>
      </c>
      <c r="DN263">
        <v>9.0199681817620836E-2</v>
      </c>
      <c r="DO263">
        <v>0</v>
      </c>
      <c r="DP263">
        <v>0.54321344999999999</v>
      </c>
      <c r="DQ263">
        <v>-2.0106709193244959E-2</v>
      </c>
      <c r="DR263">
        <v>2.7470441655532271E-3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3.2982</v>
      </c>
      <c r="EB263">
        <v>2.6252</v>
      </c>
      <c r="EC263">
        <v>0.25298900000000002</v>
      </c>
      <c r="ED263">
        <v>0.25289200000000001</v>
      </c>
      <c r="EE263">
        <v>0.13810500000000001</v>
      </c>
      <c r="EF263">
        <v>0.13550300000000001</v>
      </c>
      <c r="EG263">
        <v>22596.2</v>
      </c>
      <c r="EH263">
        <v>22986.7</v>
      </c>
      <c r="EI263">
        <v>28146.3</v>
      </c>
      <c r="EJ263">
        <v>29615</v>
      </c>
      <c r="EK263">
        <v>33397.599999999999</v>
      </c>
      <c r="EL263">
        <v>35559.1</v>
      </c>
      <c r="EM263">
        <v>39732.300000000003</v>
      </c>
      <c r="EN263">
        <v>42333.5</v>
      </c>
      <c r="EO263">
        <v>2.1132499999999999</v>
      </c>
      <c r="EP263">
        <v>2.2128999999999999</v>
      </c>
      <c r="EQ263">
        <v>0.117019</v>
      </c>
      <c r="ER263">
        <v>0</v>
      </c>
      <c r="ES263">
        <v>30.191500000000001</v>
      </c>
      <c r="ET263">
        <v>999.9</v>
      </c>
      <c r="EU263">
        <v>68.2</v>
      </c>
      <c r="EV263">
        <v>35.200000000000003</v>
      </c>
      <c r="EW263">
        <v>38.5105</v>
      </c>
      <c r="EX263">
        <v>56.814700000000002</v>
      </c>
      <c r="EY263">
        <v>-3.7700300000000002</v>
      </c>
      <c r="EZ263">
        <v>2</v>
      </c>
      <c r="FA263">
        <v>0.33477400000000002</v>
      </c>
      <c r="FB263">
        <v>-0.431533</v>
      </c>
      <c r="FC263">
        <v>20.2745</v>
      </c>
      <c r="FD263">
        <v>5.2207299999999996</v>
      </c>
      <c r="FE263">
        <v>12.0059</v>
      </c>
      <c r="FF263">
        <v>4.98705</v>
      </c>
      <c r="FG263">
        <v>3.2844500000000001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1.86219</v>
      </c>
      <c r="FN263">
        <v>1.86426</v>
      </c>
      <c r="FO263">
        <v>1.8603499999999999</v>
      </c>
      <c r="FP263">
        <v>1.8611</v>
      </c>
      <c r="FQ263">
        <v>1.86019</v>
      </c>
      <c r="FR263">
        <v>1.86189</v>
      </c>
      <c r="FS263">
        <v>1.8585100000000001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-7.3</v>
      </c>
      <c r="GH263">
        <v>0.28239999999999998</v>
      </c>
      <c r="GI263">
        <v>-3.9704311847748919</v>
      </c>
      <c r="GJ263">
        <v>-4.001498376286535E-3</v>
      </c>
      <c r="GK263">
        <v>2.0240158909263329E-6</v>
      </c>
      <c r="GL263">
        <v>-5.0118485733500383E-10</v>
      </c>
      <c r="GM263">
        <v>-5.8397261604675788E-2</v>
      </c>
      <c r="GN263">
        <v>3.5264372609216709E-3</v>
      </c>
      <c r="GO263">
        <v>5.1992710767976636E-4</v>
      </c>
      <c r="GP263">
        <v>-9.5545545698783704E-6</v>
      </c>
      <c r="GQ263">
        <v>7</v>
      </c>
      <c r="GR263">
        <v>2079</v>
      </c>
      <c r="GS263">
        <v>3</v>
      </c>
      <c r="GT263">
        <v>32</v>
      </c>
      <c r="GU263">
        <v>21.4</v>
      </c>
      <c r="GV263">
        <v>21.4</v>
      </c>
      <c r="GW263">
        <v>4.1589400000000003</v>
      </c>
      <c r="GX263">
        <v>2.5061</v>
      </c>
      <c r="GY263">
        <v>2.04834</v>
      </c>
      <c r="GZ263">
        <v>2.6171899999999999</v>
      </c>
      <c r="HA263">
        <v>2.1972700000000001</v>
      </c>
      <c r="HB263">
        <v>2.3059099999999999</v>
      </c>
      <c r="HC263">
        <v>39.641800000000003</v>
      </c>
      <c r="HD263">
        <v>14.044499999999999</v>
      </c>
      <c r="HE263">
        <v>18</v>
      </c>
      <c r="HF263">
        <v>602.13599999999997</v>
      </c>
      <c r="HG263">
        <v>756.49699999999996</v>
      </c>
      <c r="HH263">
        <v>30.9999</v>
      </c>
      <c r="HI263">
        <v>31.685300000000002</v>
      </c>
      <c r="HJ263">
        <v>30.000399999999999</v>
      </c>
      <c r="HK263">
        <v>31.610700000000001</v>
      </c>
      <c r="HL263">
        <v>31.613</v>
      </c>
      <c r="HM263">
        <v>83.166700000000006</v>
      </c>
      <c r="HN263">
        <v>19.905200000000001</v>
      </c>
      <c r="HO263">
        <v>100</v>
      </c>
      <c r="HP263">
        <v>31</v>
      </c>
      <c r="HQ263">
        <v>1662.24</v>
      </c>
      <c r="HR263">
        <v>33.037199999999999</v>
      </c>
      <c r="HS263">
        <v>99.183400000000006</v>
      </c>
      <c r="HT263">
        <v>98.164599999999993</v>
      </c>
    </row>
    <row r="264" spans="1:228" x14ac:dyDescent="0.2">
      <c r="A264">
        <v>249</v>
      </c>
      <c r="B264">
        <v>1674758851.5</v>
      </c>
      <c r="C264">
        <v>994.40000009536743</v>
      </c>
      <c r="D264" t="s">
        <v>857</v>
      </c>
      <c r="E264" t="s">
        <v>858</v>
      </c>
      <c r="F264">
        <v>4</v>
      </c>
      <c r="G264">
        <v>1674758849.5</v>
      </c>
      <c r="H264">
        <f t="shared" si="102"/>
        <v>6.033575151363265E-4</v>
      </c>
      <c r="I264">
        <f t="shared" si="103"/>
        <v>0.60335751513632652</v>
      </c>
      <c r="J264">
        <f t="shared" si="104"/>
        <v>14.365318747713491</v>
      </c>
      <c r="K264">
        <f t="shared" si="105"/>
        <v>1631.792857142857</v>
      </c>
      <c r="L264">
        <f t="shared" si="106"/>
        <v>1050.5760132917505</v>
      </c>
      <c r="M264">
        <f t="shared" si="107"/>
        <v>106.36902005817383</v>
      </c>
      <c r="N264">
        <f t="shared" si="108"/>
        <v>165.21622896030408</v>
      </c>
      <c r="O264">
        <f t="shared" si="109"/>
        <v>4.207481999458286E-2</v>
      </c>
      <c r="P264">
        <f t="shared" si="110"/>
        <v>2.7698077382506812</v>
      </c>
      <c r="Q264">
        <f t="shared" si="111"/>
        <v>4.1722948737098087E-2</v>
      </c>
      <c r="R264">
        <f t="shared" si="112"/>
        <v>2.6108211791214135E-2</v>
      </c>
      <c r="S264">
        <f t="shared" si="113"/>
        <v>226.11627094897463</v>
      </c>
      <c r="T264">
        <f t="shared" si="114"/>
        <v>33.568581319237794</v>
      </c>
      <c r="U264">
        <f t="shared" si="115"/>
        <v>32.086371428571432</v>
      </c>
      <c r="V264">
        <f t="shared" si="116"/>
        <v>4.7984767778641428</v>
      </c>
      <c r="W264">
        <f t="shared" si="117"/>
        <v>69.738884678387734</v>
      </c>
      <c r="X264">
        <f t="shared" si="118"/>
        <v>3.393553246750205</v>
      </c>
      <c r="Y264">
        <f t="shared" si="119"/>
        <v>4.8660847709281994</v>
      </c>
      <c r="Z264">
        <f t="shared" si="120"/>
        <v>1.4049235311139379</v>
      </c>
      <c r="AA264">
        <f t="shared" si="121"/>
        <v>-26.608066417511999</v>
      </c>
      <c r="AB264">
        <f t="shared" si="122"/>
        <v>36.968820143093012</v>
      </c>
      <c r="AC264">
        <f t="shared" si="123"/>
        <v>3.0331521268595587</v>
      </c>
      <c r="AD264">
        <f t="shared" si="124"/>
        <v>239.51017680141521</v>
      </c>
      <c r="AE264">
        <f t="shared" si="125"/>
        <v>24.472752999646126</v>
      </c>
      <c r="AF264">
        <f t="shared" si="126"/>
        <v>0.60286761025566404</v>
      </c>
      <c r="AG264">
        <f t="shared" si="127"/>
        <v>14.365318747713491</v>
      </c>
      <c r="AH264">
        <v>1711.109822340758</v>
      </c>
      <c r="AI264">
        <v>1690.871696969697</v>
      </c>
      <c r="AJ264">
        <v>1.6652385490310531</v>
      </c>
      <c r="AK264">
        <v>63.968165495996793</v>
      </c>
      <c r="AL264">
        <f t="shared" si="128"/>
        <v>0.60335751513632652</v>
      </c>
      <c r="AM264">
        <v>32.979260208039157</v>
      </c>
      <c r="AN264">
        <v>33.51741454545455</v>
      </c>
      <c r="AO264">
        <v>1.6908697571676161E-5</v>
      </c>
      <c r="AP264">
        <v>93.478074377991348</v>
      </c>
      <c r="AQ264">
        <v>79</v>
      </c>
      <c r="AR264">
        <v>12</v>
      </c>
      <c r="AS264">
        <f t="shared" si="129"/>
        <v>1</v>
      </c>
      <c r="AT264">
        <f t="shared" si="130"/>
        <v>0</v>
      </c>
      <c r="AU264">
        <f t="shared" si="131"/>
        <v>47500.075422573995</v>
      </c>
      <c r="AV264">
        <f t="shared" si="132"/>
        <v>1200.005714285714</v>
      </c>
      <c r="AW264">
        <f t="shared" si="133"/>
        <v>1025.9298564502458</v>
      </c>
      <c r="AX264">
        <f t="shared" si="134"/>
        <v>0.85493747591103397</v>
      </c>
      <c r="AY264">
        <f t="shared" si="135"/>
        <v>0.18842932850829552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1674758849.5</v>
      </c>
      <c r="BF264">
        <v>1631.792857142857</v>
      </c>
      <c r="BG264">
        <v>1655.29</v>
      </c>
      <c r="BH264">
        <v>33.517142857142858</v>
      </c>
      <c r="BI264">
        <v>32.979328571428567</v>
      </c>
      <c r="BJ264">
        <v>1639.0914285714291</v>
      </c>
      <c r="BK264">
        <v>33.2348</v>
      </c>
      <c r="BL264">
        <v>650.03242857142857</v>
      </c>
      <c r="BM264">
        <v>101.1484285714286</v>
      </c>
      <c r="BN264">
        <v>9.985685714285715E-2</v>
      </c>
      <c r="BO264">
        <v>32.333942857142851</v>
      </c>
      <c r="BP264">
        <v>32.086371428571432</v>
      </c>
      <c r="BQ264">
        <v>999.89999999999986</v>
      </c>
      <c r="BR264">
        <v>0</v>
      </c>
      <c r="BS264">
        <v>0</v>
      </c>
      <c r="BT264">
        <v>9012.4971428571425</v>
      </c>
      <c r="BU264">
        <v>0</v>
      </c>
      <c r="BV264">
        <v>213.78528571428569</v>
      </c>
      <c r="BW264">
        <v>-23.499585714285711</v>
      </c>
      <c r="BX264">
        <v>1688.3828571428569</v>
      </c>
      <c r="BY264">
        <v>1711.745714285714</v>
      </c>
      <c r="BZ264">
        <v>0.53781057142857158</v>
      </c>
      <c r="CA264">
        <v>1655.29</v>
      </c>
      <c r="CB264">
        <v>32.979328571428567</v>
      </c>
      <c r="CC264">
        <v>3.3902014285714288</v>
      </c>
      <c r="CD264">
        <v>3.335804285714286</v>
      </c>
      <c r="CE264">
        <v>26.079685714285709</v>
      </c>
      <c r="CF264">
        <v>25.80641428571429</v>
      </c>
      <c r="CG264">
        <v>1200.005714285714</v>
      </c>
      <c r="CH264">
        <v>0.49999871428571441</v>
      </c>
      <c r="CI264">
        <v>0.50000099999999992</v>
      </c>
      <c r="CJ264">
        <v>0</v>
      </c>
      <c r="CK264">
        <v>903.32671428571427</v>
      </c>
      <c r="CL264">
        <v>4.9990899999999998</v>
      </c>
      <c r="CM264">
        <v>9348.3371428571427</v>
      </c>
      <c r="CN264">
        <v>9557.8914285714291</v>
      </c>
      <c r="CO264">
        <v>41.321000000000012</v>
      </c>
      <c r="CP264">
        <v>43.061999999999998</v>
      </c>
      <c r="CQ264">
        <v>42.133857142857153</v>
      </c>
      <c r="CR264">
        <v>42.044285714285706</v>
      </c>
      <c r="CS264">
        <v>42.686999999999998</v>
      </c>
      <c r="CT264">
        <v>597.50428571428563</v>
      </c>
      <c r="CU264">
        <v>597.50142857142862</v>
      </c>
      <c r="CV264">
        <v>0</v>
      </c>
      <c r="CW264">
        <v>1674758868.4000001</v>
      </c>
      <c r="CX264">
        <v>0</v>
      </c>
      <c r="CY264">
        <v>1674757564.0999999</v>
      </c>
      <c r="CZ264" t="s">
        <v>356</v>
      </c>
      <c r="DA264">
        <v>1674757564.0999999</v>
      </c>
      <c r="DB264">
        <v>1674757561.0999999</v>
      </c>
      <c r="DC264">
        <v>36</v>
      </c>
      <c r="DD264">
        <v>6.9000000000000006E-2</v>
      </c>
      <c r="DE264">
        <v>-3.7999999999999999E-2</v>
      </c>
      <c r="DF264">
        <v>-5.3319999999999999</v>
      </c>
      <c r="DG264">
        <v>0.27300000000000002</v>
      </c>
      <c r="DH264">
        <v>415</v>
      </c>
      <c r="DI264">
        <v>32</v>
      </c>
      <c r="DJ264">
        <v>0.52</v>
      </c>
      <c r="DK264">
        <v>0.2</v>
      </c>
      <c r="DL264">
        <v>-23.612997499999999</v>
      </c>
      <c r="DM264">
        <v>-0.30011144465284351</v>
      </c>
      <c r="DN264">
        <v>9.5906340998653597E-2</v>
      </c>
      <c r="DO264">
        <v>0</v>
      </c>
      <c r="DP264">
        <v>0.541989375</v>
      </c>
      <c r="DQ264">
        <v>-3.1777497185741403E-2</v>
      </c>
      <c r="DR264">
        <v>3.403360704417773E-3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3.2979500000000002</v>
      </c>
      <c r="EB264">
        <v>2.6253000000000002</v>
      </c>
      <c r="EC264">
        <v>0.25358700000000001</v>
      </c>
      <c r="ED264">
        <v>0.25344299999999997</v>
      </c>
      <c r="EE264">
        <v>0.13811200000000001</v>
      </c>
      <c r="EF264">
        <v>0.13550999999999999</v>
      </c>
      <c r="EG264">
        <v>22578.3</v>
      </c>
      <c r="EH264">
        <v>22969.1</v>
      </c>
      <c r="EI264">
        <v>28146.7</v>
      </c>
      <c r="EJ264">
        <v>29614.3</v>
      </c>
      <c r="EK264">
        <v>33398</v>
      </c>
      <c r="EL264">
        <v>35558.300000000003</v>
      </c>
      <c r="EM264">
        <v>39733</v>
      </c>
      <c r="EN264">
        <v>42332.800000000003</v>
      </c>
      <c r="EO264">
        <v>2.1128999999999998</v>
      </c>
      <c r="EP264">
        <v>2.2130200000000002</v>
      </c>
      <c r="EQ264">
        <v>0.116594</v>
      </c>
      <c r="ER264">
        <v>0</v>
      </c>
      <c r="ES264">
        <v>30.191500000000001</v>
      </c>
      <c r="ET264">
        <v>999.9</v>
      </c>
      <c r="EU264">
        <v>68.2</v>
      </c>
      <c r="EV264">
        <v>35.200000000000003</v>
      </c>
      <c r="EW264">
        <v>38.506900000000002</v>
      </c>
      <c r="EX264">
        <v>56.994700000000002</v>
      </c>
      <c r="EY264">
        <v>-3.7019199999999999</v>
      </c>
      <c r="EZ264">
        <v>2</v>
      </c>
      <c r="FA264">
        <v>0.33491900000000002</v>
      </c>
      <c r="FB264">
        <v>-0.43307499999999999</v>
      </c>
      <c r="FC264">
        <v>20.2746</v>
      </c>
      <c r="FD264">
        <v>5.2216300000000002</v>
      </c>
      <c r="FE264">
        <v>12.004899999999999</v>
      </c>
      <c r="FF264">
        <v>4.9874499999999999</v>
      </c>
      <c r="FG264">
        <v>3.2846500000000001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1.8622000000000001</v>
      </c>
      <c r="FN264">
        <v>1.86429</v>
      </c>
      <c r="FO264">
        <v>1.8603499999999999</v>
      </c>
      <c r="FP264">
        <v>1.8611</v>
      </c>
      <c r="FQ264">
        <v>1.86019</v>
      </c>
      <c r="FR264">
        <v>1.86189</v>
      </c>
      <c r="FS264">
        <v>1.8585199999999999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-7.3</v>
      </c>
      <c r="GH264">
        <v>0.2823</v>
      </c>
      <c r="GI264">
        <v>-3.9704311847748919</v>
      </c>
      <c r="GJ264">
        <v>-4.001498376286535E-3</v>
      </c>
      <c r="GK264">
        <v>2.0240158909263329E-6</v>
      </c>
      <c r="GL264">
        <v>-5.0118485733500383E-10</v>
      </c>
      <c r="GM264">
        <v>-5.8397261604675788E-2</v>
      </c>
      <c r="GN264">
        <v>3.5264372609216709E-3</v>
      </c>
      <c r="GO264">
        <v>5.1992710767976636E-4</v>
      </c>
      <c r="GP264">
        <v>-9.5545545698783704E-6</v>
      </c>
      <c r="GQ264">
        <v>7</v>
      </c>
      <c r="GR264">
        <v>2079</v>
      </c>
      <c r="GS264">
        <v>3</v>
      </c>
      <c r="GT264">
        <v>32</v>
      </c>
      <c r="GU264">
        <v>21.5</v>
      </c>
      <c r="GV264">
        <v>21.5</v>
      </c>
      <c r="GW264">
        <v>4.1723600000000003</v>
      </c>
      <c r="GX264">
        <v>2.50732</v>
      </c>
      <c r="GY264">
        <v>2.04834</v>
      </c>
      <c r="GZ264">
        <v>2.6184099999999999</v>
      </c>
      <c r="HA264">
        <v>2.1972700000000001</v>
      </c>
      <c r="HB264">
        <v>2.3168899999999999</v>
      </c>
      <c r="HC264">
        <v>39.641800000000003</v>
      </c>
      <c r="HD264">
        <v>14.044499999999999</v>
      </c>
      <c r="HE264">
        <v>18</v>
      </c>
      <c r="HF264">
        <v>601.87900000000002</v>
      </c>
      <c r="HG264">
        <v>756.62800000000004</v>
      </c>
      <c r="HH264">
        <v>30.9998</v>
      </c>
      <c r="HI264">
        <v>31.6877</v>
      </c>
      <c r="HJ264">
        <v>30.0001</v>
      </c>
      <c r="HK264">
        <v>31.610700000000001</v>
      </c>
      <c r="HL264">
        <v>31.613800000000001</v>
      </c>
      <c r="HM264">
        <v>83.420100000000005</v>
      </c>
      <c r="HN264">
        <v>19.905200000000001</v>
      </c>
      <c r="HO264">
        <v>100</v>
      </c>
      <c r="HP264">
        <v>31</v>
      </c>
      <c r="HQ264">
        <v>1668.93</v>
      </c>
      <c r="HR264">
        <v>33.042900000000003</v>
      </c>
      <c r="HS264">
        <v>99.185000000000002</v>
      </c>
      <c r="HT264">
        <v>98.162599999999998</v>
      </c>
    </row>
    <row r="265" spans="1:228" x14ac:dyDescent="0.2">
      <c r="A265">
        <v>250</v>
      </c>
      <c r="B265">
        <v>1674758855.5</v>
      </c>
      <c r="C265">
        <v>998.40000009536743</v>
      </c>
      <c r="D265" t="s">
        <v>859</v>
      </c>
      <c r="E265" t="s">
        <v>860</v>
      </c>
      <c r="F265">
        <v>4</v>
      </c>
      <c r="G265">
        <v>1674758853.1875</v>
      </c>
      <c r="H265">
        <f t="shared" si="102"/>
        <v>6.0532302190164538E-4</v>
      </c>
      <c r="I265">
        <f t="shared" si="103"/>
        <v>0.60532302190164533</v>
      </c>
      <c r="J265">
        <f t="shared" si="104"/>
        <v>13.903707007896848</v>
      </c>
      <c r="K265">
        <f t="shared" si="105"/>
        <v>1637.76125</v>
      </c>
      <c r="L265">
        <f t="shared" si="106"/>
        <v>1075.6674443571796</v>
      </c>
      <c r="M265">
        <f t="shared" si="107"/>
        <v>108.91104534313038</v>
      </c>
      <c r="N265">
        <f t="shared" si="108"/>
        <v>165.82289507382666</v>
      </c>
      <c r="O265">
        <f t="shared" si="109"/>
        <v>4.2218556780320098E-2</v>
      </c>
      <c r="P265">
        <f t="shared" si="110"/>
        <v>2.7677132948053291</v>
      </c>
      <c r="Q265">
        <f t="shared" si="111"/>
        <v>4.1864022538815625E-2</v>
      </c>
      <c r="R265">
        <f t="shared" si="112"/>
        <v>2.619661929835464E-2</v>
      </c>
      <c r="S265">
        <f t="shared" si="113"/>
        <v>226.11520385969624</v>
      </c>
      <c r="T265">
        <f t="shared" si="114"/>
        <v>33.566972683202671</v>
      </c>
      <c r="U265">
        <f t="shared" si="115"/>
        <v>32.086500000000001</v>
      </c>
      <c r="V265">
        <f t="shared" si="116"/>
        <v>4.7985116754407473</v>
      </c>
      <c r="W265">
        <f t="shared" si="117"/>
        <v>69.750361949274065</v>
      </c>
      <c r="X265">
        <f t="shared" si="118"/>
        <v>3.3937418253756069</v>
      </c>
      <c r="Y265">
        <f t="shared" si="119"/>
        <v>4.8655544294432547</v>
      </c>
      <c r="Z265">
        <f t="shared" si="120"/>
        <v>1.4047698500651404</v>
      </c>
      <c r="AA265">
        <f t="shared" si="121"/>
        <v>-26.694745265862561</v>
      </c>
      <c r="AB265">
        <f t="shared" si="122"/>
        <v>36.633646633202154</v>
      </c>
      <c r="AC265">
        <f t="shared" si="123"/>
        <v>3.0079002638440291</v>
      </c>
      <c r="AD265">
        <f t="shared" si="124"/>
        <v>239.06200549087984</v>
      </c>
      <c r="AE265">
        <f t="shared" si="125"/>
        <v>24.259932270339082</v>
      </c>
      <c r="AF265">
        <f t="shared" si="126"/>
        <v>0.60254852118673541</v>
      </c>
      <c r="AG265">
        <f t="shared" si="127"/>
        <v>13.903707007896848</v>
      </c>
      <c r="AH265">
        <v>1717.5031536122181</v>
      </c>
      <c r="AI265">
        <v>1697.6192121212121</v>
      </c>
      <c r="AJ265">
        <v>1.6869357737294579</v>
      </c>
      <c r="AK265">
        <v>63.968165495996793</v>
      </c>
      <c r="AL265">
        <f t="shared" si="128"/>
        <v>0.60532302190164533</v>
      </c>
      <c r="AM265">
        <v>32.98011744633925</v>
      </c>
      <c r="AN265">
        <v>33.520023636363618</v>
      </c>
      <c r="AO265">
        <v>2.282605819983845E-5</v>
      </c>
      <c r="AP265">
        <v>93.478074377991348</v>
      </c>
      <c r="AQ265">
        <v>79</v>
      </c>
      <c r="AR265">
        <v>12</v>
      </c>
      <c r="AS265">
        <f t="shared" si="129"/>
        <v>1</v>
      </c>
      <c r="AT265">
        <f t="shared" si="130"/>
        <v>0</v>
      </c>
      <c r="AU265">
        <f t="shared" si="131"/>
        <v>47442.627183331359</v>
      </c>
      <c r="AV265">
        <f t="shared" si="132"/>
        <v>1200</v>
      </c>
      <c r="AW265">
        <f t="shared" si="133"/>
        <v>1025.9249760931068</v>
      </c>
      <c r="AX265">
        <f t="shared" si="134"/>
        <v>0.85493748007758896</v>
      </c>
      <c r="AY265">
        <f t="shared" si="135"/>
        <v>0.18842933654974686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1674758853.1875</v>
      </c>
      <c r="BF265">
        <v>1637.76125</v>
      </c>
      <c r="BG265">
        <v>1661.0662500000001</v>
      </c>
      <c r="BH265">
        <v>33.518524999999997</v>
      </c>
      <c r="BI265">
        <v>32.980962499999997</v>
      </c>
      <c r="BJ265">
        <v>1645.0687499999999</v>
      </c>
      <c r="BK265">
        <v>33.236175000000003</v>
      </c>
      <c r="BL265">
        <v>649.99174999999991</v>
      </c>
      <c r="BM265">
        <v>101.14975</v>
      </c>
      <c r="BN265">
        <v>9.99865375E-2</v>
      </c>
      <c r="BO265">
        <v>32.332012499999998</v>
      </c>
      <c r="BP265">
        <v>32.086500000000001</v>
      </c>
      <c r="BQ265">
        <v>999.9</v>
      </c>
      <c r="BR265">
        <v>0</v>
      </c>
      <c r="BS265">
        <v>0</v>
      </c>
      <c r="BT265">
        <v>9001.25</v>
      </c>
      <c r="BU265">
        <v>0</v>
      </c>
      <c r="BV265">
        <v>214.53925000000001</v>
      </c>
      <c r="BW265">
        <v>-23.3027625</v>
      </c>
      <c r="BX265">
        <v>1694.5625</v>
      </c>
      <c r="BY265">
        <v>1717.7175</v>
      </c>
      <c r="BZ265">
        <v>0.5375605</v>
      </c>
      <c r="CA265">
        <v>1661.0662500000001</v>
      </c>
      <c r="CB265">
        <v>32.980962499999997</v>
      </c>
      <c r="CC265">
        <v>3.3903837499999998</v>
      </c>
      <c r="CD265">
        <v>3.3360124999999998</v>
      </c>
      <c r="CE265">
        <v>26.080612500000001</v>
      </c>
      <c r="CF265">
        <v>25.807487500000001</v>
      </c>
      <c r="CG265">
        <v>1200</v>
      </c>
      <c r="CH265">
        <v>0.50000100000000003</v>
      </c>
      <c r="CI265">
        <v>0.49999900000000003</v>
      </c>
      <c r="CJ265">
        <v>0</v>
      </c>
      <c r="CK265">
        <v>903.98537499999998</v>
      </c>
      <c r="CL265">
        <v>4.9990899999999998</v>
      </c>
      <c r="CM265">
        <v>9354.2999999999993</v>
      </c>
      <c r="CN265">
        <v>9557.8737499999988</v>
      </c>
      <c r="CO265">
        <v>41.311999999999998</v>
      </c>
      <c r="CP265">
        <v>43.061999999999998</v>
      </c>
      <c r="CQ265">
        <v>42.125</v>
      </c>
      <c r="CR265">
        <v>42.030999999999999</v>
      </c>
      <c r="CS265">
        <v>42.686999999999998</v>
      </c>
      <c r="CT265">
        <v>597.50125000000003</v>
      </c>
      <c r="CU265">
        <v>597.49874999999997</v>
      </c>
      <c r="CV265">
        <v>0</v>
      </c>
      <c r="CW265">
        <v>1674758872.5999999</v>
      </c>
      <c r="CX265">
        <v>0</v>
      </c>
      <c r="CY265">
        <v>1674757564.0999999</v>
      </c>
      <c r="CZ265" t="s">
        <v>356</v>
      </c>
      <c r="DA265">
        <v>1674757564.0999999</v>
      </c>
      <c r="DB265">
        <v>1674757561.0999999</v>
      </c>
      <c r="DC265">
        <v>36</v>
      </c>
      <c r="DD265">
        <v>6.9000000000000006E-2</v>
      </c>
      <c r="DE265">
        <v>-3.7999999999999999E-2</v>
      </c>
      <c r="DF265">
        <v>-5.3319999999999999</v>
      </c>
      <c r="DG265">
        <v>0.27300000000000002</v>
      </c>
      <c r="DH265">
        <v>415</v>
      </c>
      <c r="DI265">
        <v>32</v>
      </c>
      <c r="DJ265">
        <v>0.52</v>
      </c>
      <c r="DK265">
        <v>0.2</v>
      </c>
      <c r="DL265">
        <v>-23.56707317073171</v>
      </c>
      <c r="DM265">
        <v>0.71669895470376788</v>
      </c>
      <c r="DN265">
        <v>0.1568921969866964</v>
      </c>
      <c r="DO265">
        <v>0</v>
      </c>
      <c r="DP265">
        <v>0.54074695121951211</v>
      </c>
      <c r="DQ265">
        <v>-3.0412766550522181E-2</v>
      </c>
      <c r="DR265">
        <v>3.3571541007462041E-3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3.2981400000000001</v>
      </c>
      <c r="EB265">
        <v>2.6253199999999999</v>
      </c>
      <c r="EC265">
        <v>0.25417600000000001</v>
      </c>
      <c r="ED265">
        <v>0.25403599999999998</v>
      </c>
      <c r="EE265">
        <v>0.13812099999999999</v>
      </c>
      <c r="EF265">
        <v>0.135517</v>
      </c>
      <c r="EG265">
        <v>22560.3</v>
      </c>
      <c r="EH265">
        <v>22950.5</v>
      </c>
      <c r="EI265">
        <v>28146.5</v>
      </c>
      <c r="EJ265">
        <v>29613.9</v>
      </c>
      <c r="EK265">
        <v>33397.599999999999</v>
      </c>
      <c r="EL265">
        <v>35557.5</v>
      </c>
      <c r="EM265">
        <v>39732.9</v>
      </c>
      <c r="EN265">
        <v>42332.2</v>
      </c>
      <c r="EO265">
        <v>2.1130800000000001</v>
      </c>
      <c r="EP265">
        <v>2.2129799999999999</v>
      </c>
      <c r="EQ265">
        <v>0.11665399999999999</v>
      </c>
      <c r="ER265">
        <v>0</v>
      </c>
      <c r="ES265">
        <v>30.19</v>
      </c>
      <c r="ET265">
        <v>999.9</v>
      </c>
      <c r="EU265">
        <v>68.2</v>
      </c>
      <c r="EV265">
        <v>35.200000000000003</v>
      </c>
      <c r="EW265">
        <v>38.505200000000002</v>
      </c>
      <c r="EX265">
        <v>57.1447</v>
      </c>
      <c r="EY265">
        <v>-3.7419899999999999</v>
      </c>
      <c r="EZ265">
        <v>2</v>
      </c>
      <c r="FA265">
        <v>0.33501500000000001</v>
      </c>
      <c r="FB265">
        <v>-0.43454799999999999</v>
      </c>
      <c r="FC265">
        <v>20.2745</v>
      </c>
      <c r="FD265">
        <v>5.2214799999999997</v>
      </c>
      <c r="FE265">
        <v>12.005599999999999</v>
      </c>
      <c r="FF265">
        <v>4.9873000000000003</v>
      </c>
      <c r="FG265">
        <v>3.2846500000000001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1.8622099999999999</v>
      </c>
      <c r="FN265">
        <v>1.8643000000000001</v>
      </c>
      <c r="FO265">
        <v>1.8603499999999999</v>
      </c>
      <c r="FP265">
        <v>1.8611</v>
      </c>
      <c r="FQ265">
        <v>1.8602000000000001</v>
      </c>
      <c r="FR265">
        <v>1.86189</v>
      </c>
      <c r="FS265">
        <v>1.8585199999999999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-7.31</v>
      </c>
      <c r="GH265">
        <v>0.28239999999999998</v>
      </c>
      <c r="GI265">
        <v>-3.9704311847748919</v>
      </c>
      <c r="GJ265">
        <v>-4.001498376286535E-3</v>
      </c>
      <c r="GK265">
        <v>2.0240158909263329E-6</v>
      </c>
      <c r="GL265">
        <v>-5.0118485733500383E-10</v>
      </c>
      <c r="GM265">
        <v>-5.8397261604675788E-2</v>
      </c>
      <c r="GN265">
        <v>3.5264372609216709E-3</v>
      </c>
      <c r="GO265">
        <v>5.1992710767976636E-4</v>
      </c>
      <c r="GP265">
        <v>-9.5545545698783704E-6</v>
      </c>
      <c r="GQ265">
        <v>7</v>
      </c>
      <c r="GR265">
        <v>2079</v>
      </c>
      <c r="GS265">
        <v>3</v>
      </c>
      <c r="GT265">
        <v>32</v>
      </c>
      <c r="GU265">
        <v>21.5</v>
      </c>
      <c r="GV265">
        <v>21.6</v>
      </c>
      <c r="GW265">
        <v>4.1845699999999999</v>
      </c>
      <c r="GX265">
        <v>2.50732</v>
      </c>
      <c r="GY265">
        <v>2.04834</v>
      </c>
      <c r="GZ265">
        <v>2.6171899999999999</v>
      </c>
      <c r="HA265">
        <v>2.1972700000000001</v>
      </c>
      <c r="HB265">
        <v>2.34131</v>
      </c>
      <c r="HC265">
        <v>39.641800000000003</v>
      </c>
      <c r="HD265">
        <v>14.097</v>
      </c>
      <c r="HE265">
        <v>18</v>
      </c>
      <c r="HF265">
        <v>602.02300000000002</v>
      </c>
      <c r="HG265">
        <v>756.60500000000002</v>
      </c>
      <c r="HH265">
        <v>30.999700000000001</v>
      </c>
      <c r="HI265">
        <v>31.6877</v>
      </c>
      <c r="HJ265">
        <v>30.0002</v>
      </c>
      <c r="HK265">
        <v>31.612300000000001</v>
      </c>
      <c r="HL265">
        <v>31.6157</v>
      </c>
      <c r="HM265">
        <v>83.670500000000004</v>
      </c>
      <c r="HN265">
        <v>19.905200000000001</v>
      </c>
      <c r="HO265">
        <v>100</v>
      </c>
      <c r="HP265">
        <v>31</v>
      </c>
      <c r="HQ265">
        <v>1675.62</v>
      </c>
      <c r="HR265">
        <v>33.0443</v>
      </c>
      <c r="HS265">
        <v>99.184700000000007</v>
      </c>
      <c r="HT265">
        <v>98.161299999999997</v>
      </c>
    </row>
    <row r="266" spans="1:228" x14ac:dyDescent="0.2">
      <c r="A266">
        <v>251</v>
      </c>
      <c r="B266">
        <v>1674758859.5</v>
      </c>
      <c r="C266">
        <v>1002.400000095367</v>
      </c>
      <c r="D266" t="s">
        <v>861</v>
      </c>
      <c r="E266" t="s">
        <v>862</v>
      </c>
      <c r="F266">
        <v>4</v>
      </c>
      <c r="G266">
        <v>1674758857.5</v>
      </c>
      <c r="H266">
        <f t="shared" si="102"/>
        <v>6.0304437392458439E-4</v>
      </c>
      <c r="I266">
        <f t="shared" si="103"/>
        <v>0.60304437392458443</v>
      </c>
      <c r="J266">
        <f t="shared" si="104"/>
        <v>14.051883868723651</v>
      </c>
      <c r="K266">
        <f t="shared" si="105"/>
        <v>1644.774285714286</v>
      </c>
      <c r="L266">
        <f t="shared" si="106"/>
        <v>1075.3934026735303</v>
      </c>
      <c r="M266">
        <f t="shared" si="107"/>
        <v>108.88168026427611</v>
      </c>
      <c r="N266">
        <f t="shared" si="108"/>
        <v>166.53048776273104</v>
      </c>
      <c r="O266">
        <f t="shared" si="109"/>
        <v>4.2094213825224484E-2</v>
      </c>
      <c r="P266">
        <f t="shared" si="110"/>
        <v>2.7634618045377439</v>
      </c>
      <c r="Q266">
        <f t="shared" si="111"/>
        <v>4.1741218126704865E-2</v>
      </c>
      <c r="R266">
        <f t="shared" si="112"/>
        <v>2.6119729731013772E-2</v>
      </c>
      <c r="S266">
        <f t="shared" si="113"/>
        <v>226.11550423472002</v>
      </c>
      <c r="T266">
        <f t="shared" si="114"/>
        <v>33.571724163646941</v>
      </c>
      <c r="U266">
        <f t="shared" si="115"/>
        <v>32.082885714285723</v>
      </c>
      <c r="V266">
        <f t="shared" si="116"/>
        <v>4.7975307499721076</v>
      </c>
      <c r="W266">
        <f t="shared" si="117"/>
        <v>69.745248023188239</v>
      </c>
      <c r="X266">
        <f t="shared" si="118"/>
        <v>3.3939477561190889</v>
      </c>
      <c r="Y266">
        <f t="shared" si="119"/>
        <v>4.8662064474854274</v>
      </c>
      <c r="Z266">
        <f t="shared" si="120"/>
        <v>1.4035829938530187</v>
      </c>
      <c r="AA266">
        <f t="shared" si="121"/>
        <v>-26.59425689007417</v>
      </c>
      <c r="AB266">
        <f t="shared" si="122"/>
        <v>37.469413830769085</v>
      </c>
      <c r="AC266">
        <f t="shared" si="123"/>
        <v>3.0812374451716251</v>
      </c>
      <c r="AD266">
        <f t="shared" si="124"/>
        <v>240.07189862058658</v>
      </c>
      <c r="AE266">
        <f t="shared" si="125"/>
        <v>24.360461288864158</v>
      </c>
      <c r="AF266">
        <f t="shared" si="126"/>
        <v>0.60366772732161389</v>
      </c>
      <c r="AG266">
        <f t="shared" si="127"/>
        <v>14.051883868723651</v>
      </c>
      <c r="AH266">
        <v>1724.342143920439</v>
      </c>
      <c r="AI266">
        <v>1704.342848484848</v>
      </c>
      <c r="AJ266">
        <v>1.680744643387468</v>
      </c>
      <c r="AK266">
        <v>63.968165495996793</v>
      </c>
      <c r="AL266">
        <f t="shared" si="128"/>
        <v>0.60304437392458443</v>
      </c>
      <c r="AM266">
        <v>32.982456375088042</v>
      </c>
      <c r="AN266">
        <v>33.520269090909089</v>
      </c>
      <c r="AO266">
        <v>2.548182830481329E-5</v>
      </c>
      <c r="AP266">
        <v>93.478074377991348</v>
      </c>
      <c r="AQ266">
        <v>79</v>
      </c>
      <c r="AR266">
        <v>12</v>
      </c>
      <c r="AS266">
        <f t="shared" si="129"/>
        <v>1</v>
      </c>
      <c r="AT266">
        <f t="shared" si="130"/>
        <v>0</v>
      </c>
      <c r="AU266">
        <f t="shared" si="131"/>
        <v>47325.074351572388</v>
      </c>
      <c r="AV266">
        <f t="shared" si="132"/>
        <v>1200.001428571429</v>
      </c>
      <c r="AW266">
        <f t="shared" si="133"/>
        <v>1025.9262135931197</v>
      </c>
      <c r="AX266">
        <f t="shared" si="134"/>
        <v>0.85493749354486903</v>
      </c>
      <c r="AY266">
        <f t="shared" si="135"/>
        <v>0.18842936254159692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1674758857.5</v>
      </c>
      <c r="BF266">
        <v>1644.774285714286</v>
      </c>
      <c r="BG266">
        <v>1668.175714285715</v>
      </c>
      <c r="BH266">
        <v>33.521057142857138</v>
      </c>
      <c r="BI266">
        <v>32.98254285714286</v>
      </c>
      <c r="BJ266">
        <v>1652.09</v>
      </c>
      <c r="BK266">
        <v>33.238700000000001</v>
      </c>
      <c r="BL266">
        <v>650.04642857142869</v>
      </c>
      <c r="BM266">
        <v>101.148</v>
      </c>
      <c r="BN266">
        <v>0.10023157142857141</v>
      </c>
      <c r="BO266">
        <v>32.334385714285723</v>
      </c>
      <c r="BP266">
        <v>32.082885714285723</v>
      </c>
      <c r="BQ266">
        <v>999.89999999999986</v>
      </c>
      <c r="BR266">
        <v>0</v>
      </c>
      <c r="BS266">
        <v>0</v>
      </c>
      <c r="BT266">
        <v>8978.8385714285723</v>
      </c>
      <c r="BU266">
        <v>0</v>
      </c>
      <c r="BV266">
        <v>215.51628571428569</v>
      </c>
      <c r="BW266">
        <v>-23.39987142857143</v>
      </c>
      <c r="BX266">
        <v>1701.82</v>
      </c>
      <c r="BY266">
        <v>1725.0728571428569</v>
      </c>
      <c r="BZ266">
        <v>0.53850671428571428</v>
      </c>
      <c r="CA266">
        <v>1668.175714285715</v>
      </c>
      <c r="CB266">
        <v>32.98254285714286</v>
      </c>
      <c r="CC266">
        <v>3.390592857142857</v>
      </c>
      <c r="CD266">
        <v>3.3361242857142859</v>
      </c>
      <c r="CE266">
        <v>26.081614285714291</v>
      </c>
      <c r="CF266">
        <v>25.808042857142851</v>
      </c>
      <c r="CG266">
        <v>1200.001428571429</v>
      </c>
      <c r="CH266">
        <v>0.50000100000000003</v>
      </c>
      <c r="CI266">
        <v>0.49999900000000003</v>
      </c>
      <c r="CJ266">
        <v>0</v>
      </c>
      <c r="CK266">
        <v>904.32385714285715</v>
      </c>
      <c r="CL266">
        <v>4.9990899999999998</v>
      </c>
      <c r="CM266">
        <v>9361.4957142857147</v>
      </c>
      <c r="CN266">
        <v>9557.8757142857157</v>
      </c>
      <c r="CO266">
        <v>41.311999999999998</v>
      </c>
      <c r="CP266">
        <v>43.061999999999998</v>
      </c>
      <c r="CQ266">
        <v>42.125</v>
      </c>
      <c r="CR266">
        <v>42.044285714285706</v>
      </c>
      <c r="CS266">
        <v>42.686999999999998</v>
      </c>
      <c r="CT266">
        <v>597.50142857142862</v>
      </c>
      <c r="CU266">
        <v>597.5</v>
      </c>
      <c r="CV266">
        <v>0</v>
      </c>
      <c r="CW266">
        <v>1674758876.2</v>
      </c>
      <c r="CX266">
        <v>0</v>
      </c>
      <c r="CY266">
        <v>1674757564.0999999</v>
      </c>
      <c r="CZ266" t="s">
        <v>356</v>
      </c>
      <c r="DA266">
        <v>1674757564.0999999</v>
      </c>
      <c r="DB266">
        <v>1674757561.0999999</v>
      </c>
      <c r="DC266">
        <v>36</v>
      </c>
      <c r="DD266">
        <v>6.9000000000000006E-2</v>
      </c>
      <c r="DE266">
        <v>-3.7999999999999999E-2</v>
      </c>
      <c r="DF266">
        <v>-5.3319999999999999</v>
      </c>
      <c r="DG266">
        <v>0.27300000000000002</v>
      </c>
      <c r="DH266">
        <v>415</v>
      </c>
      <c r="DI266">
        <v>32</v>
      </c>
      <c r="DJ266">
        <v>0.52</v>
      </c>
      <c r="DK266">
        <v>0.2</v>
      </c>
      <c r="DL266">
        <v>-23.5303</v>
      </c>
      <c r="DM266">
        <v>1.5252495309568641</v>
      </c>
      <c r="DN266">
        <v>0.17940871634343761</v>
      </c>
      <c r="DO266">
        <v>0</v>
      </c>
      <c r="DP266">
        <v>0.53916957500000007</v>
      </c>
      <c r="DQ266">
        <v>-1.666098686679195E-2</v>
      </c>
      <c r="DR266">
        <v>2.4084124012251351E-3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3.2981400000000001</v>
      </c>
      <c r="EB266">
        <v>2.6252</v>
      </c>
      <c r="EC266">
        <v>0.25475799999999998</v>
      </c>
      <c r="ED266">
        <v>0.25461899999999998</v>
      </c>
      <c r="EE266">
        <v>0.13811899999999999</v>
      </c>
      <c r="EF266">
        <v>0.135515</v>
      </c>
      <c r="EG266">
        <v>22542.6</v>
      </c>
      <c r="EH266">
        <v>22932.6</v>
      </c>
      <c r="EI266">
        <v>28146.5</v>
      </c>
      <c r="EJ266">
        <v>29614.1</v>
      </c>
      <c r="EK266">
        <v>33397.5</v>
      </c>
      <c r="EL266">
        <v>35557.699999999997</v>
      </c>
      <c r="EM266">
        <v>39732.6</v>
      </c>
      <c r="EN266">
        <v>42332.4</v>
      </c>
      <c r="EO266">
        <v>2.1137800000000002</v>
      </c>
      <c r="EP266">
        <v>2.2131500000000002</v>
      </c>
      <c r="EQ266">
        <v>0.11673600000000001</v>
      </c>
      <c r="ER266">
        <v>0</v>
      </c>
      <c r="ES266">
        <v>30.188099999999999</v>
      </c>
      <c r="ET266">
        <v>999.9</v>
      </c>
      <c r="EU266">
        <v>68.2</v>
      </c>
      <c r="EV266">
        <v>35.200000000000003</v>
      </c>
      <c r="EW266">
        <v>38.510800000000003</v>
      </c>
      <c r="EX266">
        <v>56.844700000000003</v>
      </c>
      <c r="EY266">
        <v>-3.8060900000000002</v>
      </c>
      <c r="EZ266">
        <v>2</v>
      </c>
      <c r="FA266">
        <v>0.33501999999999998</v>
      </c>
      <c r="FB266">
        <v>-0.43651699999999999</v>
      </c>
      <c r="FC266">
        <v>20.2746</v>
      </c>
      <c r="FD266">
        <v>5.2217799999999999</v>
      </c>
      <c r="FE266">
        <v>12.0062</v>
      </c>
      <c r="FF266">
        <v>4.9873000000000003</v>
      </c>
      <c r="FG266">
        <v>3.2846500000000001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1.86219</v>
      </c>
      <c r="FN266">
        <v>1.8642700000000001</v>
      </c>
      <c r="FO266">
        <v>1.8603499999999999</v>
      </c>
      <c r="FP266">
        <v>1.8611</v>
      </c>
      <c r="FQ266">
        <v>1.8602000000000001</v>
      </c>
      <c r="FR266">
        <v>1.86188</v>
      </c>
      <c r="FS266">
        <v>1.8585100000000001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-7.32</v>
      </c>
      <c r="GH266">
        <v>0.28239999999999998</v>
      </c>
      <c r="GI266">
        <v>-3.9704311847748919</v>
      </c>
      <c r="GJ266">
        <v>-4.001498376286535E-3</v>
      </c>
      <c r="GK266">
        <v>2.0240158909263329E-6</v>
      </c>
      <c r="GL266">
        <v>-5.0118485733500383E-10</v>
      </c>
      <c r="GM266">
        <v>-5.8397261604675788E-2</v>
      </c>
      <c r="GN266">
        <v>3.5264372609216709E-3</v>
      </c>
      <c r="GO266">
        <v>5.1992710767976636E-4</v>
      </c>
      <c r="GP266">
        <v>-9.5545545698783704E-6</v>
      </c>
      <c r="GQ266">
        <v>7</v>
      </c>
      <c r="GR266">
        <v>2079</v>
      </c>
      <c r="GS266">
        <v>3</v>
      </c>
      <c r="GT266">
        <v>32</v>
      </c>
      <c r="GU266">
        <v>21.6</v>
      </c>
      <c r="GV266">
        <v>21.6</v>
      </c>
      <c r="GW266">
        <v>4.1967800000000004</v>
      </c>
      <c r="GX266">
        <v>2.5061</v>
      </c>
      <c r="GY266">
        <v>2.04834</v>
      </c>
      <c r="GZ266">
        <v>2.6171899999999999</v>
      </c>
      <c r="HA266">
        <v>2.1972700000000001</v>
      </c>
      <c r="HB266">
        <v>2.36328</v>
      </c>
      <c r="HC266">
        <v>39.616700000000002</v>
      </c>
      <c r="HD266">
        <v>14.097</v>
      </c>
      <c r="HE266">
        <v>18</v>
      </c>
      <c r="HF266">
        <v>602.54999999999995</v>
      </c>
      <c r="HG266">
        <v>756.77499999999998</v>
      </c>
      <c r="HH266">
        <v>30.999600000000001</v>
      </c>
      <c r="HI266">
        <v>31.690100000000001</v>
      </c>
      <c r="HJ266">
        <v>30.0002</v>
      </c>
      <c r="HK266">
        <v>31.613399999999999</v>
      </c>
      <c r="HL266">
        <v>31.6157</v>
      </c>
      <c r="HM266">
        <v>83.927700000000002</v>
      </c>
      <c r="HN266">
        <v>19.905200000000001</v>
      </c>
      <c r="HO266">
        <v>100</v>
      </c>
      <c r="HP266">
        <v>31</v>
      </c>
      <c r="HQ266">
        <v>1682.3</v>
      </c>
      <c r="HR266">
        <v>33.051699999999997</v>
      </c>
      <c r="HS266">
        <v>99.184200000000004</v>
      </c>
      <c r="HT266">
        <v>98.161699999999996</v>
      </c>
    </row>
    <row r="267" spans="1:228" x14ac:dyDescent="0.2">
      <c r="A267">
        <v>252</v>
      </c>
      <c r="B267">
        <v>1674758863.5</v>
      </c>
      <c r="C267">
        <v>1006.400000095367</v>
      </c>
      <c r="D267" t="s">
        <v>863</v>
      </c>
      <c r="E267" t="s">
        <v>864</v>
      </c>
      <c r="F267">
        <v>4</v>
      </c>
      <c r="G267">
        <v>1674758861.1875</v>
      </c>
      <c r="H267">
        <f t="shared" si="102"/>
        <v>6.0519516129599077E-4</v>
      </c>
      <c r="I267">
        <f t="shared" si="103"/>
        <v>0.60519516129599082</v>
      </c>
      <c r="J267">
        <f t="shared" si="104"/>
        <v>14.086189623055423</v>
      </c>
      <c r="K267">
        <f t="shared" si="105"/>
        <v>1650.8325</v>
      </c>
      <c r="L267">
        <f t="shared" si="106"/>
        <v>1081.2921242826869</v>
      </c>
      <c r="M267">
        <f t="shared" si="107"/>
        <v>109.47724528984659</v>
      </c>
      <c r="N267">
        <f t="shared" si="108"/>
        <v>167.14132145819829</v>
      </c>
      <c r="O267">
        <f t="shared" si="109"/>
        <v>4.2198171969917209E-2</v>
      </c>
      <c r="P267">
        <f t="shared" si="110"/>
        <v>2.7688414902432017</v>
      </c>
      <c r="Q267">
        <f t="shared" si="111"/>
        <v>4.1844121476311807E-2</v>
      </c>
      <c r="R267">
        <f t="shared" si="112"/>
        <v>2.6184138228321316E-2</v>
      </c>
      <c r="S267">
        <f t="shared" si="113"/>
        <v>226.11520385969624</v>
      </c>
      <c r="T267">
        <f t="shared" si="114"/>
        <v>33.570101818786775</v>
      </c>
      <c r="U267">
        <f t="shared" si="115"/>
        <v>32.088437499999998</v>
      </c>
      <c r="V267">
        <f t="shared" si="116"/>
        <v>4.7990375892836852</v>
      </c>
      <c r="W267">
        <f t="shared" si="117"/>
        <v>69.740526311045059</v>
      </c>
      <c r="X267">
        <f t="shared" si="118"/>
        <v>3.3939458814428884</v>
      </c>
      <c r="Y267">
        <f t="shared" si="119"/>
        <v>4.8665332210224186</v>
      </c>
      <c r="Z267">
        <f t="shared" si="120"/>
        <v>1.4050917078407967</v>
      </c>
      <c r="AA267">
        <f t="shared" si="121"/>
        <v>-26.689106613153193</v>
      </c>
      <c r="AB267">
        <f t="shared" si="122"/>
        <v>36.891149403315055</v>
      </c>
      <c r="AC267">
        <f t="shared" si="123"/>
        <v>3.0278908277924326</v>
      </c>
      <c r="AD267">
        <f t="shared" si="124"/>
        <v>239.3451374776505</v>
      </c>
      <c r="AE267">
        <f t="shared" si="125"/>
        <v>24.488642835519009</v>
      </c>
      <c r="AF267">
        <f t="shared" si="126"/>
        <v>0.60286166720788703</v>
      </c>
      <c r="AG267">
        <f t="shared" si="127"/>
        <v>14.086189623055423</v>
      </c>
      <c r="AH267">
        <v>1731.289381304093</v>
      </c>
      <c r="AI267">
        <v>1711.1752121212121</v>
      </c>
      <c r="AJ267">
        <v>1.7013165257520471</v>
      </c>
      <c r="AK267">
        <v>63.968165495996793</v>
      </c>
      <c r="AL267">
        <f t="shared" si="128"/>
        <v>0.60519516129599082</v>
      </c>
      <c r="AM267">
        <v>32.98389910132483</v>
      </c>
      <c r="AN267">
        <v>33.523925454545427</v>
      </c>
      <c r="AO267">
        <v>-1.8922450503435601E-5</v>
      </c>
      <c r="AP267">
        <v>93.478074377991348</v>
      </c>
      <c r="AQ267">
        <v>79</v>
      </c>
      <c r="AR267">
        <v>12</v>
      </c>
      <c r="AS267">
        <f t="shared" si="129"/>
        <v>1</v>
      </c>
      <c r="AT267">
        <f t="shared" si="130"/>
        <v>0</v>
      </c>
      <c r="AU267">
        <f t="shared" si="131"/>
        <v>47473.16180609024</v>
      </c>
      <c r="AV267">
        <f t="shared" si="132"/>
        <v>1200</v>
      </c>
      <c r="AW267">
        <f t="shared" si="133"/>
        <v>1025.9249760931068</v>
      </c>
      <c r="AX267">
        <f t="shared" si="134"/>
        <v>0.85493748007758896</v>
      </c>
      <c r="AY267">
        <f t="shared" si="135"/>
        <v>0.18842933654974686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1674758861.1875</v>
      </c>
      <c r="BF267">
        <v>1650.8325</v>
      </c>
      <c r="BG267">
        <v>1674.35625</v>
      </c>
      <c r="BH267">
        <v>33.521549999999998</v>
      </c>
      <c r="BI267">
        <v>32.983712500000003</v>
      </c>
      <c r="BJ267">
        <v>1658.1575</v>
      </c>
      <c r="BK267">
        <v>33.239199999999997</v>
      </c>
      <c r="BL267">
        <v>649.995</v>
      </c>
      <c r="BM267">
        <v>101.14687499999999</v>
      </c>
      <c r="BN267">
        <v>9.9812024999999999E-2</v>
      </c>
      <c r="BO267">
        <v>32.335574999999999</v>
      </c>
      <c r="BP267">
        <v>32.088437499999998</v>
      </c>
      <c r="BQ267">
        <v>999.9</v>
      </c>
      <c r="BR267">
        <v>0</v>
      </c>
      <c r="BS267">
        <v>0</v>
      </c>
      <c r="BT267">
        <v>9007.5</v>
      </c>
      <c r="BU267">
        <v>0</v>
      </c>
      <c r="BV267">
        <v>216.308875</v>
      </c>
      <c r="BW267">
        <v>-23.521562500000002</v>
      </c>
      <c r="BX267">
        <v>1708.0887499999999</v>
      </c>
      <c r="BY267">
        <v>1731.4637499999999</v>
      </c>
      <c r="BZ267">
        <v>0.53785012500000007</v>
      </c>
      <c r="CA267">
        <v>1674.35625</v>
      </c>
      <c r="CB267">
        <v>32.983712500000003</v>
      </c>
      <c r="CC267">
        <v>3.3906037499999999</v>
      </c>
      <c r="CD267">
        <v>3.3362025000000002</v>
      </c>
      <c r="CE267">
        <v>26.081700000000001</v>
      </c>
      <c r="CF267">
        <v>25.808450000000001</v>
      </c>
      <c r="CG267">
        <v>1200</v>
      </c>
      <c r="CH267">
        <v>0.50000100000000003</v>
      </c>
      <c r="CI267">
        <v>0.49999900000000003</v>
      </c>
      <c r="CJ267">
        <v>0</v>
      </c>
      <c r="CK267">
        <v>905.09687499999995</v>
      </c>
      <c r="CL267">
        <v>4.9990899999999998</v>
      </c>
      <c r="CM267">
        <v>9367.1412500000006</v>
      </c>
      <c r="CN267">
        <v>9557.848750000001</v>
      </c>
      <c r="CO267">
        <v>41.311999999999998</v>
      </c>
      <c r="CP267">
        <v>43.061999999999998</v>
      </c>
      <c r="CQ267">
        <v>42.125</v>
      </c>
      <c r="CR267">
        <v>42.061999999999998</v>
      </c>
      <c r="CS267">
        <v>42.686999999999998</v>
      </c>
      <c r="CT267">
        <v>597.50125000000003</v>
      </c>
      <c r="CU267">
        <v>597.49874999999997</v>
      </c>
      <c r="CV267">
        <v>0</v>
      </c>
      <c r="CW267">
        <v>1674758880.4000001</v>
      </c>
      <c r="CX267">
        <v>0</v>
      </c>
      <c r="CY267">
        <v>1674757564.0999999</v>
      </c>
      <c r="CZ267" t="s">
        <v>356</v>
      </c>
      <c r="DA267">
        <v>1674757564.0999999</v>
      </c>
      <c r="DB267">
        <v>1674757561.0999999</v>
      </c>
      <c r="DC267">
        <v>36</v>
      </c>
      <c r="DD267">
        <v>6.9000000000000006E-2</v>
      </c>
      <c r="DE267">
        <v>-3.7999999999999999E-2</v>
      </c>
      <c r="DF267">
        <v>-5.3319999999999999</v>
      </c>
      <c r="DG267">
        <v>0.27300000000000002</v>
      </c>
      <c r="DH267">
        <v>415</v>
      </c>
      <c r="DI267">
        <v>32</v>
      </c>
      <c r="DJ267">
        <v>0.52</v>
      </c>
      <c r="DK267">
        <v>0.2</v>
      </c>
      <c r="DL267">
        <v>-23.493797499999999</v>
      </c>
      <c r="DM267">
        <v>0.91077185741090916</v>
      </c>
      <c r="DN267">
        <v>0.16175223412290171</v>
      </c>
      <c r="DO267">
        <v>0</v>
      </c>
      <c r="DP267">
        <v>0.53797772499999996</v>
      </c>
      <c r="DQ267">
        <v>-2.4852720450299522E-3</v>
      </c>
      <c r="DR267">
        <v>1.124383341825646E-3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3.298</v>
      </c>
      <c r="EB267">
        <v>2.6252499999999999</v>
      </c>
      <c r="EC267">
        <v>0.25534800000000002</v>
      </c>
      <c r="ED267">
        <v>0.25521500000000003</v>
      </c>
      <c r="EE267">
        <v>0.138127</v>
      </c>
      <c r="EF267">
        <v>0.135515</v>
      </c>
      <c r="EG267">
        <v>22524.799999999999</v>
      </c>
      <c r="EH267">
        <v>22914.1</v>
      </c>
      <c r="EI267">
        <v>28146.6</v>
      </c>
      <c r="EJ267">
        <v>29614</v>
      </c>
      <c r="EK267">
        <v>33396.9</v>
      </c>
      <c r="EL267">
        <v>35557.800000000003</v>
      </c>
      <c r="EM267">
        <v>39732.300000000003</v>
      </c>
      <c r="EN267">
        <v>42332.3</v>
      </c>
      <c r="EO267">
        <v>2.1133199999999999</v>
      </c>
      <c r="EP267">
        <v>2.2130999999999998</v>
      </c>
      <c r="EQ267">
        <v>0.117205</v>
      </c>
      <c r="ER267">
        <v>0</v>
      </c>
      <c r="ES267">
        <v>30.186199999999999</v>
      </c>
      <c r="ET267">
        <v>999.9</v>
      </c>
      <c r="EU267">
        <v>68.2</v>
      </c>
      <c r="EV267">
        <v>35.200000000000003</v>
      </c>
      <c r="EW267">
        <v>38.509099999999997</v>
      </c>
      <c r="EX267">
        <v>57.054699999999997</v>
      </c>
      <c r="EY267">
        <v>-3.7940700000000001</v>
      </c>
      <c r="EZ267">
        <v>2</v>
      </c>
      <c r="FA267">
        <v>0.33513999999999999</v>
      </c>
      <c r="FB267">
        <v>-0.43710500000000002</v>
      </c>
      <c r="FC267">
        <v>20.2746</v>
      </c>
      <c r="FD267">
        <v>5.2211800000000004</v>
      </c>
      <c r="FE267">
        <v>12.006399999999999</v>
      </c>
      <c r="FF267">
        <v>4.9873000000000003</v>
      </c>
      <c r="FG267">
        <v>3.2846500000000001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1.86219</v>
      </c>
      <c r="FN267">
        <v>1.86429</v>
      </c>
      <c r="FO267">
        <v>1.8603499999999999</v>
      </c>
      <c r="FP267">
        <v>1.8611</v>
      </c>
      <c r="FQ267">
        <v>1.8602000000000001</v>
      </c>
      <c r="FR267">
        <v>1.86189</v>
      </c>
      <c r="FS267">
        <v>1.8585199999999999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-7.33</v>
      </c>
      <c r="GH267">
        <v>0.28239999999999998</v>
      </c>
      <c r="GI267">
        <v>-3.9704311847748919</v>
      </c>
      <c r="GJ267">
        <v>-4.001498376286535E-3</v>
      </c>
      <c r="GK267">
        <v>2.0240158909263329E-6</v>
      </c>
      <c r="GL267">
        <v>-5.0118485733500383E-10</v>
      </c>
      <c r="GM267">
        <v>-5.8397261604675788E-2</v>
      </c>
      <c r="GN267">
        <v>3.5264372609216709E-3</v>
      </c>
      <c r="GO267">
        <v>5.1992710767976636E-4</v>
      </c>
      <c r="GP267">
        <v>-9.5545545698783704E-6</v>
      </c>
      <c r="GQ267">
        <v>7</v>
      </c>
      <c r="GR267">
        <v>2079</v>
      </c>
      <c r="GS267">
        <v>3</v>
      </c>
      <c r="GT267">
        <v>32</v>
      </c>
      <c r="GU267">
        <v>21.7</v>
      </c>
      <c r="GV267">
        <v>21.7</v>
      </c>
      <c r="GW267">
        <v>4.21021</v>
      </c>
      <c r="GX267">
        <v>2.5</v>
      </c>
      <c r="GY267">
        <v>2.04834</v>
      </c>
      <c r="GZ267">
        <v>2.6171899999999999</v>
      </c>
      <c r="HA267">
        <v>2.1972700000000001</v>
      </c>
      <c r="HB267">
        <v>2.34985</v>
      </c>
      <c r="HC267">
        <v>39.641800000000003</v>
      </c>
      <c r="HD267">
        <v>14.097</v>
      </c>
      <c r="HE267">
        <v>18</v>
      </c>
      <c r="HF267">
        <v>602.21900000000005</v>
      </c>
      <c r="HG267">
        <v>756.726</v>
      </c>
      <c r="HH267">
        <v>30.999700000000001</v>
      </c>
      <c r="HI267">
        <v>31.6906</v>
      </c>
      <c r="HJ267">
        <v>30.0002</v>
      </c>
      <c r="HK267">
        <v>31.613399999999999</v>
      </c>
      <c r="HL267">
        <v>31.6157</v>
      </c>
      <c r="HM267">
        <v>84.182199999999995</v>
      </c>
      <c r="HN267">
        <v>19.905200000000001</v>
      </c>
      <c r="HO267">
        <v>100</v>
      </c>
      <c r="HP267">
        <v>31</v>
      </c>
      <c r="HQ267">
        <v>1688.98</v>
      </c>
      <c r="HR267">
        <v>33.044400000000003</v>
      </c>
      <c r="HS267">
        <v>99.183899999999994</v>
      </c>
      <c r="HT267">
        <v>98.161500000000004</v>
      </c>
    </row>
    <row r="268" spans="1:228" x14ac:dyDescent="0.2">
      <c r="A268">
        <v>253</v>
      </c>
      <c r="B268">
        <v>1674758867.5</v>
      </c>
      <c r="C268">
        <v>1010.400000095367</v>
      </c>
      <c r="D268" t="s">
        <v>865</v>
      </c>
      <c r="E268" t="s">
        <v>866</v>
      </c>
      <c r="F268">
        <v>4</v>
      </c>
      <c r="G268">
        <v>1674758865.5</v>
      </c>
      <c r="H268">
        <f t="shared" si="102"/>
        <v>6.0653641897303321E-4</v>
      </c>
      <c r="I268">
        <f t="shared" si="103"/>
        <v>0.60653641897303323</v>
      </c>
      <c r="J268">
        <f t="shared" si="104"/>
        <v>14.053423599535225</v>
      </c>
      <c r="K268">
        <f t="shared" si="105"/>
        <v>1657.944285714286</v>
      </c>
      <c r="L268">
        <f t="shared" si="106"/>
        <v>1090.9977899470407</v>
      </c>
      <c r="M268">
        <f t="shared" si="107"/>
        <v>110.46063092661721</v>
      </c>
      <c r="N268">
        <f t="shared" si="108"/>
        <v>167.86245905234108</v>
      </c>
      <c r="O268">
        <f t="shared" si="109"/>
        <v>4.2318720247674552E-2</v>
      </c>
      <c r="P268">
        <f t="shared" si="110"/>
        <v>2.7683948241509961</v>
      </c>
      <c r="Q268">
        <f t="shared" si="111"/>
        <v>4.196259630082385E-2</v>
      </c>
      <c r="R268">
        <f t="shared" si="112"/>
        <v>2.6258369091172483E-2</v>
      </c>
      <c r="S268">
        <f t="shared" si="113"/>
        <v>226.11314152068383</v>
      </c>
      <c r="T268">
        <f t="shared" si="114"/>
        <v>33.572343932831352</v>
      </c>
      <c r="U268">
        <f t="shared" si="115"/>
        <v>32.086085714285723</v>
      </c>
      <c r="V268">
        <f t="shared" si="116"/>
        <v>4.7983992284848966</v>
      </c>
      <c r="W268">
        <f t="shared" si="117"/>
        <v>69.735254023101476</v>
      </c>
      <c r="X268">
        <f t="shared" si="118"/>
        <v>3.3941567315128331</v>
      </c>
      <c r="Y268">
        <f t="shared" si="119"/>
        <v>4.8672035099899933</v>
      </c>
      <c r="Z268">
        <f t="shared" si="120"/>
        <v>1.4042424969720635</v>
      </c>
      <c r="AA268">
        <f t="shared" si="121"/>
        <v>-26.748256076710764</v>
      </c>
      <c r="AB268">
        <f t="shared" si="122"/>
        <v>37.600264150441447</v>
      </c>
      <c r="AC268">
        <f t="shared" si="123"/>
        <v>3.0865916488336622</v>
      </c>
      <c r="AD268">
        <f t="shared" si="124"/>
        <v>240.05174124324816</v>
      </c>
      <c r="AE268">
        <f t="shared" si="125"/>
        <v>24.501783199873376</v>
      </c>
      <c r="AF268">
        <f t="shared" si="126"/>
        <v>0.59780996398474484</v>
      </c>
      <c r="AG268">
        <f t="shared" si="127"/>
        <v>14.053423599535225</v>
      </c>
      <c r="AH268">
        <v>1738.139040097521</v>
      </c>
      <c r="AI268">
        <v>1718.015333333334</v>
      </c>
      <c r="AJ268">
        <v>1.7118623893382421</v>
      </c>
      <c r="AK268">
        <v>63.968165495996793</v>
      </c>
      <c r="AL268">
        <f t="shared" si="128"/>
        <v>0.60653641897303323</v>
      </c>
      <c r="AM268">
        <v>32.981879336102118</v>
      </c>
      <c r="AN268">
        <v>33.522997575757557</v>
      </c>
      <c r="AO268">
        <v>-3.270941747798574E-6</v>
      </c>
      <c r="AP268">
        <v>93.478074377991348</v>
      </c>
      <c r="AQ268">
        <v>79</v>
      </c>
      <c r="AR268">
        <v>12</v>
      </c>
      <c r="AS268">
        <f t="shared" si="129"/>
        <v>1</v>
      </c>
      <c r="AT268">
        <f t="shared" si="130"/>
        <v>0</v>
      </c>
      <c r="AU268">
        <f t="shared" si="131"/>
        <v>47460.468520745737</v>
      </c>
      <c r="AV268">
        <f t="shared" si="132"/>
        <v>1199.987142857143</v>
      </c>
      <c r="AW268">
        <f t="shared" si="133"/>
        <v>1025.9141707361057</v>
      </c>
      <c r="AX268">
        <f t="shared" si="134"/>
        <v>0.85493763565951764</v>
      </c>
      <c r="AY268">
        <f t="shared" si="135"/>
        <v>0.18842963682286912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1674758865.5</v>
      </c>
      <c r="BF268">
        <v>1657.944285714286</v>
      </c>
      <c r="BG268">
        <v>1681.475714285714</v>
      </c>
      <c r="BH268">
        <v>33.523414285714281</v>
      </c>
      <c r="BI268">
        <v>32.990099999999998</v>
      </c>
      <c r="BJ268">
        <v>1665.28</v>
      </c>
      <c r="BK268">
        <v>33.241028571428572</v>
      </c>
      <c r="BL268">
        <v>650.01371428571417</v>
      </c>
      <c r="BM268">
        <v>101.1472857142857</v>
      </c>
      <c r="BN268">
        <v>0.1000604714285714</v>
      </c>
      <c r="BO268">
        <v>32.33801428571428</v>
      </c>
      <c r="BP268">
        <v>32.086085714285723</v>
      </c>
      <c r="BQ268">
        <v>999.89999999999986</v>
      </c>
      <c r="BR268">
        <v>0</v>
      </c>
      <c r="BS268">
        <v>0</v>
      </c>
      <c r="BT268">
        <v>9005.09</v>
      </c>
      <c r="BU268">
        <v>0</v>
      </c>
      <c r="BV268">
        <v>217.22371428571429</v>
      </c>
      <c r="BW268">
        <v>-23.53304285714286</v>
      </c>
      <c r="BX268">
        <v>1715.451428571429</v>
      </c>
      <c r="BY268">
        <v>1738.8414285714291</v>
      </c>
      <c r="BZ268">
        <v>0.53332299999999999</v>
      </c>
      <c r="CA268">
        <v>1681.475714285714</v>
      </c>
      <c r="CB268">
        <v>32.990099999999998</v>
      </c>
      <c r="CC268">
        <v>3.3907942857142861</v>
      </c>
      <c r="CD268">
        <v>3.3368514285714279</v>
      </c>
      <c r="CE268">
        <v>26.082657142857141</v>
      </c>
      <c r="CF268">
        <v>25.81174285714286</v>
      </c>
      <c r="CG268">
        <v>1199.987142857143</v>
      </c>
      <c r="CH268">
        <v>0.49999700000000002</v>
      </c>
      <c r="CI268">
        <v>0.50000300000000009</v>
      </c>
      <c r="CJ268">
        <v>0</v>
      </c>
      <c r="CK268">
        <v>905.78685714285723</v>
      </c>
      <c r="CL268">
        <v>4.9990899999999998</v>
      </c>
      <c r="CM268">
        <v>9374.011428571428</v>
      </c>
      <c r="CN268">
        <v>9557.7471428571425</v>
      </c>
      <c r="CO268">
        <v>41.311999999999998</v>
      </c>
      <c r="CP268">
        <v>43.044285714285706</v>
      </c>
      <c r="CQ268">
        <v>42.125</v>
      </c>
      <c r="CR268">
        <v>42.061999999999998</v>
      </c>
      <c r="CS268">
        <v>42.686999999999998</v>
      </c>
      <c r="CT268">
        <v>597.48857142857139</v>
      </c>
      <c r="CU268">
        <v>597.49857142857138</v>
      </c>
      <c r="CV268">
        <v>0</v>
      </c>
      <c r="CW268">
        <v>1674758884</v>
      </c>
      <c r="CX268">
        <v>0</v>
      </c>
      <c r="CY268">
        <v>1674757564.0999999</v>
      </c>
      <c r="CZ268" t="s">
        <v>356</v>
      </c>
      <c r="DA268">
        <v>1674757564.0999999</v>
      </c>
      <c r="DB268">
        <v>1674757561.0999999</v>
      </c>
      <c r="DC268">
        <v>36</v>
      </c>
      <c r="DD268">
        <v>6.9000000000000006E-2</v>
      </c>
      <c r="DE268">
        <v>-3.7999999999999999E-2</v>
      </c>
      <c r="DF268">
        <v>-5.3319999999999999</v>
      </c>
      <c r="DG268">
        <v>0.27300000000000002</v>
      </c>
      <c r="DH268">
        <v>415</v>
      </c>
      <c r="DI268">
        <v>32</v>
      </c>
      <c r="DJ268">
        <v>0.52</v>
      </c>
      <c r="DK268">
        <v>0.2</v>
      </c>
      <c r="DL268">
        <v>-23.461725000000001</v>
      </c>
      <c r="DM268">
        <v>-0.2330994371481562</v>
      </c>
      <c r="DN268">
        <v>0.12624035953291629</v>
      </c>
      <c r="DO268">
        <v>0</v>
      </c>
      <c r="DP268">
        <v>0.53775189999999995</v>
      </c>
      <c r="DQ268">
        <v>-2.7626341463407038E-3</v>
      </c>
      <c r="DR268">
        <v>2.3081024110727759E-3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3.2982499999999999</v>
      </c>
      <c r="EB268">
        <v>2.6253899999999999</v>
      </c>
      <c r="EC268">
        <v>0.255944</v>
      </c>
      <c r="ED268">
        <v>0.25579600000000002</v>
      </c>
      <c r="EE268">
        <v>0.13812099999999999</v>
      </c>
      <c r="EF268">
        <v>0.13560700000000001</v>
      </c>
      <c r="EG268">
        <v>22507.1</v>
      </c>
      <c r="EH268">
        <v>22896.2</v>
      </c>
      <c r="EI268">
        <v>28147</v>
      </c>
      <c r="EJ268">
        <v>29614</v>
      </c>
      <c r="EK268">
        <v>33397.4</v>
      </c>
      <c r="EL268">
        <v>35554.199999999997</v>
      </c>
      <c r="EM268">
        <v>39732.6</v>
      </c>
      <c r="EN268">
        <v>42332.5</v>
      </c>
      <c r="EO268">
        <v>2.1133500000000001</v>
      </c>
      <c r="EP268">
        <v>2.21305</v>
      </c>
      <c r="EQ268">
        <v>0.116803</v>
      </c>
      <c r="ER268">
        <v>0</v>
      </c>
      <c r="ES268">
        <v>30.186199999999999</v>
      </c>
      <c r="ET268">
        <v>999.9</v>
      </c>
      <c r="EU268">
        <v>68.2</v>
      </c>
      <c r="EV268">
        <v>35.200000000000003</v>
      </c>
      <c r="EW268">
        <v>38.510800000000003</v>
      </c>
      <c r="EX268">
        <v>56.724699999999999</v>
      </c>
      <c r="EY268">
        <v>-3.8221099999999999</v>
      </c>
      <c r="EZ268">
        <v>2</v>
      </c>
      <c r="FA268">
        <v>0.33526699999999998</v>
      </c>
      <c r="FB268">
        <v>-0.43526399999999998</v>
      </c>
      <c r="FC268">
        <v>20.274799999999999</v>
      </c>
      <c r="FD268">
        <v>5.2207299999999996</v>
      </c>
      <c r="FE268">
        <v>12.0062</v>
      </c>
      <c r="FF268">
        <v>4.9869500000000002</v>
      </c>
      <c r="FG268">
        <v>3.2845300000000002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1.8622000000000001</v>
      </c>
      <c r="FN268">
        <v>1.86429</v>
      </c>
      <c r="FO268">
        <v>1.8603499999999999</v>
      </c>
      <c r="FP268">
        <v>1.8610899999999999</v>
      </c>
      <c r="FQ268">
        <v>1.8602000000000001</v>
      </c>
      <c r="FR268">
        <v>1.86189</v>
      </c>
      <c r="FS268">
        <v>1.8585100000000001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-7.34</v>
      </c>
      <c r="GH268">
        <v>0.28239999999999998</v>
      </c>
      <c r="GI268">
        <v>-3.9704311847748919</v>
      </c>
      <c r="GJ268">
        <v>-4.001498376286535E-3</v>
      </c>
      <c r="GK268">
        <v>2.0240158909263329E-6</v>
      </c>
      <c r="GL268">
        <v>-5.0118485733500383E-10</v>
      </c>
      <c r="GM268">
        <v>-5.8397261604675788E-2</v>
      </c>
      <c r="GN268">
        <v>3.5264372609216709E-3</v>
      </c>
      <c r="GO268">
        <v>5.1992710767976636E-4</v>
      </c>
      <c r="GP268">
        <v>-9.5545545698783704E-6</v>
      </c>
      <c r="GQ268">
        <v>7</v>
      </c>
      <c r="GR268">
        <v>2079</v>
      </c>
      <c r="GS268">
        <v>3</v>
      </c>
      <c r="GT268">
        <v>32</v>
      </c>
      <c r="GU268">
        <v>21.7</v>
      </c>
      <c r="GV268">
        <v>21.8</v>
      </c>
      <c r="GW268">
        <v>4.22363</v>
      </c>
      <c r="GX268">
        <v>2.50366</v>
      </c>
      <c r="GY268">
        <v>2.04834</v>
      </c>
      <c r="GZ268">
        <v>2.6171899999999999</v>
      </c>
      <c r="HA268">
        <v>2.1972700000000001</v>
      </c>
      <c r="HB268">
        <v>2.3754900000000001</v>
      </c>
      <c r="HC268">
        <v>39.641800000000003</v>
      </c>
      <c r="HD268">
        <v>14.097</v>
      </c>
      <c r="HE268">
        <v>18</v>
      </c>
      <c r="HF268">
        <v>602.25300000000004</v>
      </c>
      <c r="HG268">
        <v>756.70500000000004</v>
      </c>
      <c r="HH268">
        <v>31.0002</v>
      </c>
      <c r="HI268">
        <v>31.690799999999999</v>
      </c>
      <c r="HJ268">
        <v>30.000299999999999</v>
      </c>
      <c r="HK268">
        <v>31.615100000000002</v>
      </c>
      <c r="HL268">
        <v>31.617899999999999</v>
      </c>
      <c r="HM268">
        <v>84.443399999999997</v>
      </c>
      <c r="HN268">
        <v>19.631900000000002</v>
      </c>
      <c r="HO268">
        <v>100</v>
      </c>
      <c r="HP268">
        <v>31</v>
      </c>
      <c r="HQ268">
        <v>1695.66</v>
      </c>
      <c r="HR268">
        <v>33.046300000000002</v>
      </c>
      <c r="HS268">
        <v>99.184899999999999</v>
      </c>
      <c r="HT268">
        <v>98.161799999999999</v>
      </c>
    </row>
    <row r="269" spans="1:228" x14ac:dyDescent="0.2">
      <c r="A269">
        <v>254</v>
      </c>
      <c r="B269">
        <v>1674758871.5</v>
      </c>
      <c r="C269">
        <v>1014.400000095367</v>
      </c>
      <c r="D269" t="s">
        <v>867</v>
      </c>
      <c r="E269" t="s">
        <v>868</v>
      </c>
      <c r="F269">
        <v>4</v>
      </c>
      <c r="G269">
        <v>1674758869.1875</v>
      </c>
      <c r="H269">
        <f t="shared" si="102"/>
        <v>5.6207589108068481E-4</v>
      </c>
      <c r="I269">
        <f t="shared" si="103"/>
        <v>0.56207589108068479</v>
      </c>
      <c r="J269">
        <f t="shared" si="104"/>
        <v>14.289156799697201</v>
      </c>
      <c r="K269">
        <f t="shared" si="105"/>
        <v>1663.9737500000001</v>
      </c>
      <c r="L269">
        <f t="shared" si="106"/>
        <v>1046.092567126077</v>
      </c>
      <c r="M269">
        <f t="shared" si="107"/>
        <v>105.9140441794985</v>
      </c>
      <c r="N269">
        <f t="shared" si="108"/>
        <v>168.47284342647018</v>
      </c>
      <c r="O269">
        <f t="shared" si="109"/>
        <v>3.9237365029152066E-2</v>
      </c>
      <c r="P269">
        <f t="shared" si="110"/>
        <v>2.7599651174715891</v>
      </c>
      <c r="Q269">
        <f t="shared" si="111"/>
        <v>3.8930083608876558E-2</v>
      </c>
      <c r="R269">
        <f t="shared" si="112"/>
        <v>2.4358709549521056E-2</v>
      </c>
      <c r="S269">
        <f t="shared" si="113"/>
        <v>226.11592761024514</v>
      </c>
      <c r="T269">
        <f t="shared" si="114"/>
        <v>33.585718062838119</v>
      </c>
      <c r="U269">
        <f t="shared" si="115"/>
        <v>32.082237499999998</v>
      </c>
      <c r="V269">
        <f t="shared" si="116"/>
        <v>4.7973548415837204</v>
      </c>
      <c r="W269">
        <f t="shared" si="117"/>
        <v>69.754993871590358</v>
      </c>
      <c r="X269">
        <f t="shared" si="118"/>
        <v>3.3946763044652113</v>
      </c>
      <c r="Y269">
        <f t="shared" si="119"/>
        <v>4.8665710023777766</v>
      </c>
      <c r="Z269">
        <f t="shared" si="120"/>
        <v>1.4026785371185091</v>
      </c>
      <c r="AA269">
        <f t="shared" si="121"/>
        <v>-24.787546796658201</v>
      </c>
      <c r="AB269">
        <f t="shared" si="122"/>
        <v>37.715873310242955</v>
      </c>
      <c r="AC269">
        <f t="shared" si="123"/>
        <v>3.1054444062169217</v>
      </c>
      <c r="AD269">
        <f t="shared" si="124"/>
        <v>242.14969853004681</v>
      </c>
      <c r="AE269">
        <f t="shared" si="125"/>
        <v>24.619357847833975</v>
      </c>
      <c r="AF269">
        <f t="shared" si="126"/>
        <v>0.5411491701023261</v>
      </c>
      <c r="AG269">
        <f t="shared" si="127"/>
        <v>14.289156799697201</v>
      </c>
      <c r="AH269">
        <v>1745.018850754702</v>
      </c>
      <c r="AI269">
        <v>1724.7608484848481</v>
      </c>
      <c r="AJ269">
        <v>1.689055041610612</v>
      </c>
      <c r="AK269">
        <v>63.968165495996793</v>
      </c>
      <c r="AL269">
        <f t="shared" si="128"/>
        <v>0.56207589108068479</v>
      </c>
      <c r="AM269">
        <v>33.036106561090399</v>
      </c>
      <c r="AN269">
        <v>33.537372121212123</v>
      </c>
      <c r="AO269">
        <v>1.908522643272736E-5</v>
      </c>
      <c r="AP269">
        <v>93.478074377991348</v>
      </c>
      <c r="AQ269">
        <v>79</v>
      </c>
      <c r="AR269">
        <v>12</v>
      </c>
      <c r="AS269">
        <f t="shared" si="129"/>
        <v>1</v>
      </c>
      <c r="AT269">
        <f t="shared" si="130"/>
        <v>0</v>
      </c>
      <c r="AU269">
        <f t="shared" si="131"/>
        <v>47228.563114125689</v>
      </c>
      <c r="AV269">
        <f t="shared" si="132"/>
        <v>1200</v>
      </c>
      <c r="AW269">
        <f t="shared" si="133"/>
        <v>1025.9253510933913</v>
      </c>
      <c r="AX269">
        <f t="shared" si="134"/>
        <v>0.85493779257782609</v>
      </c>
      <c r="AY269">
        <f t="shared" si="135"/>
        <v>0.18842993967520427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1674758869.1875</v>
      </c>
      <c r="BF269">
        <v>1663.9737500000001</v>
      </c>
      <c r="BG269">
        <v>1687.5274999999999</v>
      </c>
      <c r="BH269">
        <v>33.5285625</v>
      </c>
      <c r="BI269">
        <v>33.045850000000002</v>
      </c>
      <c r="BJ269">
        <v>1671.3187499999999</v>
      </c>
      <c r="BK269">
        <v>33.246137500000003</v>
      </c>
      <c r="BL269">
        <v>650.08287499999994</v>
      </c>
      <c r="BM269">
        <v>101.14700000000001</v>
      </c>
      <c r="BN269">
        <v>0.10029637499999999</v>
      </c>
      <c r="BO269">
        <v>32.3357125</v>
      </c>
      <c r="BP269">
        <v>32.082237499999998</v>
      </c>
      <c r="BQ269">
        <v>999.9</v>
      </c>
      <c r="BR269">
        <v>0</v>
      </c>
      <c r="BS269">
        <v>0</v>
      </c>
      <c r="BT269">
        <v>8960.3912500000006</v>
      </c>
      <c r="BU269">
        <v>0</v>
      </c>
      <c r="BV269">
        <v>218.05737500000001</v>
      </c>
      <c r="BW269">
        <v>-23.553062499999999</v>
      </c>
      <c r="BX269">
        <v>1721.69875</v>
      </c>
      <c r="BY269">
        <v>1745.19875</v>
      </c>
      <c r="BZ269">
        <v>0.48272762499999999</v>
      </c>
      <c r="CA269">
        <v>1687.5274999999999</v>
      </c>
      <c r="CB269">
        <v>33.045850000000002</v>
      </c>
      <c r="CC269">
        <v>3.3913087499999999</v>
      </c>
      <c r="CD269">
        <v>3.3424812500000001</v>
      </c>
      <c r="CE269">
        <v>26.0852</v>
      </c>
      <c r="CF269">
        <v>25.840199999999999</v>
      </c>
      <c r="CG269">
        <v>1200</v>
      </c>
      <c r="CH269">
        <v>0.4999905</v>
      </c>
      <c r="CI269">
        <v>0.5000095</v>
      </c>
      <c r="CJ269">
        <v>0</v>
      </c>
      <c r="CK269">
        <v>905.98050000000001</v>
      </c>
      <c r="CL269">
        <v>4.9990899999999998</v>
      </c>
      <c r="CM269">
        <v>9380.0412500000002</v>
      </c>
      <c r="CN269">
        <v>9557.8137500000012</v>
      </c>
      <c r="CO269">
        <v>41.311999999999998</v>
      </c>
      <c r="CP269">
        <v>43.061999999999998</v>
      </c>
      <c r="CQ269">
        <v>42.148249999999997</v>
      </c>
      <c r="CR269">
        <v>42.061999999999998</v>
      </c>
      <c r="CS269">
        <v>42.686999999999998</v>
      </c>
      <c r="CT269">
        <v>597.48874999999998</v>
      </c>
      <c r="CU269">
        <v>597.51125000000002</v>
      </c>
      <c r="CV269">
        <v>0</v>
      </c>
      <c r="CW269">
        <v>1674758888.2</v>
      </c>
      <c r="CX269">
        <v>0</v>
      </c>
      <c r="CY269">
        <v>1674757564.0999999</v>
      </c>
      <c r="CZ269" t="s">
        <v>356</v>
      </c>
      <c r="DA269">
        <v>1674757564.0999999</v>
      </c>
      <c r="DB269">
        <v>1674757561.0999999</v>
      </c>
      <c r="DC269">
        <v>36</v>
      </c>
      <c r="DD269">
        <v>6.9000000000000006E-2</v>
      </c>
      <c r="DE269">
        <v>-3.7999999999999999E-2</v>
      </c>
      <c r="DF269">
        <v>-5.3319999999999999</v>
      </c>
      <c r="DG269">
        <v>0.27300000000000002</v>
      </c>
      <c r="DH269">
        <v>415</v>
      </c>
      <c r="DI269">
        <v>32</v>
      </c>
      <c r="DJ269">
        <v>0.52</v>
      </c>
      <c r="DK269">
        <v>0.2</v>
      </c>
      <c r="DL269">
        <v>-23.453077499999999</v>
      </c>
      <c r="DM269">
        <v>-0.98076135084422267</v>
      </c>
      <c r="DN269">
        <v>0.108659048144874</v>
      </c>
      <c r="DO269">
        <v>0</v>
      </c>
      <c r="DP269">
        <v>0.52756819999999993</v>
      </c>
      <c r="DQ269">
        <v>-0.15525665290806931</v>
      </c>
      <c r="DR269">
        <v>2.174222823930427E-2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365</v>
      </c>
      <c r="EA269">
        <v>3.2982100000000001</v>
      </c>
      <c r="EB269">
        <v>2.6251600000000002</v>
      </c>
      <c r="EC269">
        <v>0.256525</v>
      </c>
      <c r="ED269">
        <v>0.25639000000000001</v>
      </c>
      <c r="EE269">
        <v>0.13817599999999999</v>
      </c>
      <c r="EF269">
        <v>0.135745</v>
      </c>
      <c r="EG269">
        <v>22489.4</v>
      </c>
      <c r="EH269">
        <v>22877.599999999999</v>
      </c>
      <c r="EI269">
        <v>28147</v>
      </c>
      <c r="EJ269">
        <v>29613.7</v>
      </c>
      <c r="EK269">
        <v>33395.800000000003</v>
      </c>
      <c r="EL269">
        <v>35548</v>
      </c>
      <c r="EM269">
        <v>39733.1</v>
      </c>
      <c r="EN269">
        <v>42331.9</v>
      </c>
      <c r="EO269">
        <v>2.1140699999999999</v>
      </c>
      <c r="EP269">
        <v>2.2130200000000002</v>
      </c>
      <c r="EQ269">
        <v>0.116564</v>
      </c>
      <c r="ER269">
        <v>0</v>
      </c>
      <c r="ES269">
        <v>30.184799999999999</v>
      </c>
      <c r="ET269">
        <v>999.9</v>
      </c>
      <c r="EU269">
        <v>68.2</v>
      </c>
      <c r="EV269">
        <v>35.200000000000003</v>
      </c>
      <c r="EW269">
        <v>38.508499999999998</v>
      </c>
      <c r="EX269">
        <v>57.264699999999998</v>
      </c>
      <c r="EY269">
        <v>-3.94631</v>
      </c>
      <c r="EZ269">
        <v>2</v>
      </c>
      <c r="FA269">
        <v>0.33556399999999997</v>
      </c>
      <c r="FB269">
        <v>-0.432394</v>
      </c>
      <c r="FC269">
        <v>20.274699999999999</v>
      </c>
      <c r="FD269">
        <v>5.2207299999999996</v>
      </c>
      <c r="FE269">
        <v>12.0052</v>
      </c>
      <c r="FF269">
        <v>4.9872500000000004</v>
      </c>
      <c r="FG269">
        <v>3.2845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1.8622000000000001</v>
      </c>
      <c r="FN269">
        <v>1.8643000000000001</v>
      </c>
      <c r="FO269">
        <v>1.8603499999999999</v>
      </c>
      <c r="FP269">
        <v>1.8611</v>
      </c>
      <c r="FQ269">
        <v>1.8602000000000001</v>
      </c>
      <c r="FR269">
        <v>1.8619000000000001</v>
      </c>
      <c r="FS269">
        <v>1.8585199999999999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-7.35</v>
      </c>
      <c r="GH269">
        <v>0.28249999999999997</v>
      </c>
      <c r="GI269">
        <v>-3.9704311847748919</v>
      </c>
      <c r="GJ269">
        <v>-4.001498376286535E-3</v>
      </c>
      <c r="GK269">
        <v>2.0240158909263329E-6</v>
      </c>
      <c r="GL269">
        <v>-5.0118485733500383E-10</v>
      </c>
      <c r="GM269">
        <v>-5.8397261604675788E-2</v>
      </c>
      <c r="GN269">
        <v>3.5264372609216709E-3</v>
      </c>
      <c r="GO269">
        <v>5.1992710767976636E-4</v>
      </c>
      <c r="GP269">
        <v>-9.5545545698783704E-6</v>
      </c>
      <c r="GQ269">
        <v>7</v>
      </c>
      <c r="GR269">
        <v>2079</v>
      </c>
      <c r="GS269">
        <v>3</v>
      </c>
      <c r="GT269">
        <v>32</v>
      </c>
      <c r="GU269">
        <v>21.8</v>
      </c>
      <c r="GV269">
        <v>21.8</v>
      </c>
      <c r="GW269">
        <v>4.2358399999999996</v>
      </c>
      <c r="GX269">
        <v>2.50488</v>
      </c>
      <c r="GY269">
        <v>2.04834</v>
      </c>
      <c r="GZ269">
        <v>2.6171899999999999</v>
      </c>
      <c r="HA269">
        <v>2.1972700000000001</v>
      </c>
      <c r="HB269">
        <v>2.36206</v>
      </c>
      <c r="HC269">
        <v>39.641800000000003</v>
      </c>
      <c r="HD269">
        <v>14.097</v>
      </c>
      <c r="HE269">
        <v>18</v>
      </c>
      <c r="HF269">
        <v>602.79700000000003</v>
      </c>
      <c r="HG269">
        <v>756.68899999999996</v>
      </c>
      <c r="HH269">
        <v>31.000599999999999</v>
      </c>
      <c r="HI269">
        <v>31.693300000000001</v>
      </c>
      <c r="HJ269">
        <v>30.0002</v>
      </c>
      <c r="HK269">
        <v>31.616199999999999</v>
      </c>
      <c r="HL269">
        <v>31.618500000000001</v>
      </c>
      <c r="HM269">
        <v>84.703199999999995</v>
      </c>
      <c r="HN269">
        <v>19.631900000000002</v>
      </c>
      <c r="HO269">
        <v>100</v>
      </c>
      <c r="HP269">
        <v>31</v>
      </c>
      <c r="HQ269">
        <v>1702.34</v>
      </c>
      <c r="HR269">
        <v>33.045699999999997</v>
      </c>
      <c r="HS269">
        <v>99.185699999999997</v>
      </c>
      <c r="HT269">
        <v>98.160499999999999</v>
      </c>
    </row>
    <row r="270" spans="1:228" x14ac:dyDescent="0.2">
      <c r="A270">
        <v>255</v>
      </c>
      <c r="B270">
        <v>1674758875.5</v>
      </c>
      <c r="C270">
        <v>1018.400000095367</v>
      </c>
      <c r="D270" t="s">
        <v>869</v>
      </c>
      <c r="E270" t="s">
        <v>870</v>
      </c>
      <c r="F270">
        <v>4</v>
      </c>
      <c r="G270">
        <v>1674758873.5</v>
      </c>
      <c r="H270">
        <f t="shared" si="102"/>
        <v>5.9049383253582824E-4</v>
      </c>
      <c r="I270">
        <f t="shared" si="103"/>
        <v>0.59049383253582821</v>
      </c>
      <c r="J270">
        <f t="shared" si="104"/>
        <v>14.033978742272881</v>
      </c>
      <c r="K270">
        <f t="shared" si="105"/>
        <v>1671.0742857142859</v>
      </c>
      <c r="L270">
        <f t="shared" si="106"/>
        <v>1092.9926493998842</v>
      </c>
      <c r="M270">
        <f t="shared" si="107"/>
        <v>110.66213091833473</v>
      </c>
      <c r="N270">
        <f t="shared" si="108"/>
        <v>169.19111165249944</v>
      </c>
      <c r="O270">
        <f t="shared" si="109"/>
        <v>4.1393977298731892E-2</v>
      </c>
      <c r="P270">
        <f t="shared" si="110"/>
        <v>2.7668102635024923</v>
      </c>
      <c r="Q270">
        <f t="shared" si="111"/>
        <v>4.1052986182329609E-2</v>
      </c>
      <c r="R270">
        <f t="shared" si="112"/>
        <v>2.5688518797969441E-2</v>
      </c>
      <c r="S270">
        <f t="shared" si="113"/>
        <v>226.11519137836052</v>
      </c>
      <c r="T270">
        <f t="shared" si="114"/>
        <v>33.568172319329769</v>
      </c>
      <c r="U270">
        <f t="shared" si="115"/>
        <v>32.071014285714277</v>
      </c>
      <c r="V270">
        <f t="shared" si="116"/>
        <v>4.7943100450911356</v>
      </c>
      <c r="W270">
        <f t="shared" si="117"/>
        <v>69.828298443058088</v>
      </c>
      <c r="X270">
        <f t="shared" si="118"/>
        <v>3.3969149051948402</v>
      </c>
      <c r="Y270">
        <f t="shared" si="119"/>
        <v>4.8646680227570993</v>
      </c>
      <c r="Z270">
        <f t="shared" si="120"/>
        <v>1.3973951398962954</v>
      </c>
      <c r="AA270">
        <f t="shared" si="121"/>
        <v>-26.040778014830025</v>
      </c>
      <c r="AB270">
        <f t="shared" si="122"/>
        <v>38.450288239482852</v>
      </c>
      <c r="AC270">
        <f t="shared" si="123"/>
        <v>3.1578003460193731</v>
      </c>
      <c r="AD270">
        <f t="shared" si="124"/>
        <v>241.68250194903271</v>
      </c>
      <c r="AE270">
        <f t="shared" si="125"/>
        <v>24.770240449112666</v>
      </c>
      <c r="AF270">
        <f t="shared" si="126"/>
        <v>0.54425020973261162</v>
      </c>
      <c r="AG270">
        <f t="shared" si="127"/>
        <v>14.033978742272881</v>
      </c>
      <c r="AH270">
        <v>1751.9783174810671</v>
      </c>
      <c r="AI270">
        <v>1731.71606060606</v>
      </c>
      <c r="AJ270">
        <v>1.75123240823237</v>
      </c>
      <c r="AK270">
        <v>63.968165495996793</v>
      </c>
      <c r="AL270">
        <f t="shared" si="128"/>
        <v>0.59049383253582821</v>
      </c>
      <c r="AM270">
        <v>33.065299736615479</v>
      </c>
      <c r="AN270">
        <v>33.556157575757588</v>
      </c>
      <c r="AO270">
        <v>6.2769976376308746E-3</v>
      </c>
      <c r="AP270">
        <v>93.478074377991348</v>
      </c>
      <c r="AQ270">
        <v>79</v>
      </c>
      <c r="AR270">
        <v>12</v>
      </c>
      <c r="AS270">
        <f t="shared" si="129"/>
        <v>1</v>
      </c>
      <c r="AT270">
        <f t="shared" si="130"/>
        <v>0</v>
      </c>
      <c r="AU270">
        <f t="shared" si="131"/>
        <v>47418.213108560063</v>
      </c>
      <c r="AV270">
        <f t="shared" si="132"/>
        <v>1199.994285714286</v>
      </c>
      <c r="AW270">
        <f t="shared" si="133"/>
        <v>1025.920642164954</v>
      </c>
      <c r="AX270">
        <f t="shared" si="134"/>
        <v>0.85493793960384046</v>
      </c>
      <c r="AY270">
        <f t="shared" si="135"/>
        <v>0.18843022343541199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1674758873.5</v>
      </c>
      <c r="BF270">
        <v>1671.0742857142859</v>
      </c>
      <c r="BG270">
        <v>1694.78</v>
      </c>
      <c r="BH270">
        <v>33.550800000000002</v>
      </c>
      <c r="BI270">
        <v>33.065242857142863</v>
      </c>
      <c r="BJ270">
        <v>1678.4271428571431</v>
      </c>
      <c r="BK270">
        <v>33.268257142857138</v>
      </c>
      <c r="BL270">
        <v>649.96285714285716</v>
      </c>
      <c r="BM270">
        <v>101.14700000000001</v>
      </c>
      <c r="BN270">
        <v>9.9912299999999982E-2</v>
      </c>
      <c r="BO270">
        <v>32.328785714285708</v>
      </c>
      <c r="BP270">
        <v>32.071014285714277</v>
      </c>
      <c r="BQ270">
        <v>999.89999999999986</v>
      </c>
      <c r="BR270">
        <v>0</v>
      </c>
      <c r="BS270">
        <v>0</v>
      </c>
      <c r="BT270">
        <v>8996.6985714285711</v>
      </c>
      <c r="BU270">
        <v>0</v>
      </c>
      <c r="BV270">
        <v>219.00271428571429</v>
      </c>
      <c r="BW270">
        <v>-23.70551428571429</v>
      </c>
      <c r="BX270">
        <v>1729.0871428571429</v>
      </c>
      <c r="BY270">
        <v>1752.731428571429</v>
      </c>
      <c r="BZ270">
        <v>0.48556814285714278</v>
      </c>
      <c r="CA270">
        <v>1694.78</v>
      </c>
      <c r="CB270">
        <v>33.065242857142863</v>
      </c>
      <c r="CC270">
        <v>3.3935599999999999</v>
      </c>
      <c r="CD270">
        <v>3.3444457142857149</v>
      </c>
      <c r="CE270">
        <v>26.096414285714289</v>
      </c>
      <c r="CF270">
        <v>25.850114285714291</v>
      </c>
      <c r="CG270">
        <v>1199.994285714286</v>
      </c>
      <c r="CH270">
        <v>0.49998700000000001</v>
      </c>
      <c r="CI270">
        <v>0.50001300000000004</v>
      </c>
      <c r="CJ270">
        <v>0</v>
      </c>
      <c r="CK270">
        <v>906.8258571428571</v>
      </c>
      <c r="CL270">
        <v>4.9990899999999998</v>
      </c>
      <c r="CM270">
        <v>9386.8785714285714</v>
      </c>
      <c r="CN270">
        <v>9557.77</v>
      </c>
      <c r="CO270">
        <v>41.311999999999998</v>
      </c>
      <c r="CP270">
        <v>43.061999999999998</v>
      </c>
      <c r="CQ270">
        <v>42.160428571428582</v>
      </c>
      <c r="CR270">
        <v>42.061999999999998</v>
      </c>
      <c r="CS270">
        <v>42.686999999999998</v>
      </c>
      <c r="CT270">
        <v>597.48000000000013</v>
      </c>
      <c r="CU270">
        <v>597.51428571428573</v>
      </c>
      <c r="CV270">
        <v>0</v>
      </c>
      <c r="CW270">
        <v>1674758892.4000001</v>
      </c>
      <c r="CX270">
        <v>0</v>
      </c>
      <c r="CY270">
        <v>1674757564.0999999</v>
      </c>
      <c r="CZ270" t="s">
        <v>356</v>
      </c>
      <c r="DA270">
        <v>1674757564.0999999</v>
      </c>
      <c r="DB270">
        <v>1674757561.0999999</v>
      </c>
      <c r="DC270">
        <v>36</v>
      </c>
      <c r="DD270">
        <v>6.9000000000000006E-2</v>
      </c>
      <c r="DE270">
        <v>-3.7999999999999999E-2</v>
      </c>
      <c r="DF270">
        <v>-5.3319999999999999</v>
      </c>
      <c r="DG270">
        <v>0.27300000000000002</v>
      </c>
      <c r="DH270">
        <v>415</v>
      </c>
      <c r="DI270">
        <v>32</v>
      </c>
      <c r="DJ270">
        <v>0.52</v>
      </c>
      <c r="DK270">
        <v>0.2</v>
      </c>
      <c r="DL270">
        <v>-23.531949999999998</v>
      </c>
      <c r="DM270">
        <v>-0.98350694183857534</v>
      </c>
      <c r="DN270">
        <v>0.1080459346759518</v>
      </c>
      <c r="DO270">
        <v>0</v>
      </c>
      <c r="DP270">
        <v>0.51644650000000003</v>
      </c>
      <c r="DQ270">
        <v>-0.24134318949343581</v>
      </c>
      <c r="DR270">
        <v>2.7423741531745809E-2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365</v>
      </c>
      <c r="EA270">
        <v>3.2978900000000002</v>
      </c>
      <c r="EB270">
        <v>2.6252300000000002</v>
      </c>
      <c r="EC270">
        <v>0.25712699999999999</v>
      </c>
      <c r="ED270">
        <v>0.25699</v>
      </c>
      <c r="EE270">
        <v>0.13821600000000001</v>
      </c>
      <c r="EF270">
        <v>0.135744</v>
      </c>
      <c r="EG270">
        <v>22470.400000000001</v>
      </c>
      <c r="EH270">
        <v>22859.1</v>
      </c>
      <c r="EI270">
        <v>28146.2</v>
      </c>
      <c r="EJ270">
        <v>29613.7</v>
      </c>
      <c r="EK270">
        <v>33392.800000000003</v>
      </c>
      <c r="EL270">
        <v>35548.300000000003</v>
      </c>
      <c r="EM270">
        <v>39731.4</v>
      </c>
      <c r="EN270">
        <v>42332.1</v>
      </c>
      <c r="EO270">
        <v>2.1137800000000002</v>
      </c>
      <c r="EP270">
        <v>2.21312</v>
      </c>
      <c r="EQ270">
        <v>0.11591600000000001</v>
      </c>
      <c r="ER270">
        <v>0</v>
      </c>
      <c r="ES270">
        <v>30.1814</v>
      </c>
      <c r="ET270">
        <v>999.9</v>
      </c>
      <c r="EU270">
        <v>68.2</v>
      </c>
      <c r="EV270">
        <v>35.200000000000003</v>
      </c>
      <c r="EW270">
        <v>38.509399999999999</v>
      </c>
      <c r="EX270">
        <v>57.594700000000003</v>
      </c>
      <c r="EY270">
        <v>-3.79006</v>
      </c>
      <c r="EZ270">
        <v>2</v>
      </c>
      <c r="FA270">
        <v>0.335511</v>
      </c>
      <c r="FB270">
        <v>-0.43087700000000001</v>
      </c>
      <c r="FC270">
        <v>20.2746</v>
      </c>
      <c r="FD270">
        <v>5.2204300000000003</v>
      </c>
      <c r="FE270">
        <v>12.0047</v>
      </c>
      <c r="FF270">
        <v>4.9870999999999999</v>
      </c>
      <c r="FG270">
        <v>3.2845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1.8621799999999999</v>
      </c>
      <c r="FN270">
        <v>1.8642700000000001</v>
      </c>
      <c r="FO270">
        <v>1.8603499999999999</v>
      </c>
      <c r="FP270">
        <v>1.8610800000000001</v>
      </c>
      <c r="FQ270">
        <v>1.8602000000000001</v>
      </c>
      <c r="FR270">
        <v>1.86189</v>
      </c>
      <c r="FS270">
        <v>1.8585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-7.36</v>
      </c>
      <c r="GH270">
        <v>0.28260000000000002</v>
      </c>
      <c r="GI270">
        <v>-3.9704311847748919</v>
      </c>
      <c r="GJ270">
        <v>-4.001498376286535E-3</v>
      </c>
      <c r="GK270">
        <v>2.0240158909263329E-6</v>
      </c>
      <c r="GL270">
        <v>-5.0118485733500383E-10</v>
      </c>
      <c r="GM270">
        <v>-5.8397261604675788E-2</v>
      </c>
      <c r="GN270">
        <v>3.5264372609216709E-3</v>
      </c>
      <c r="GO270">
        <v>5.1992710767976636E-4</v>
      </c>
      <c r="GP270">
        <v>-9.5545545698783704E-6</v>
      </c>
      <c r="GQ270">
        <v>7</v>
      </c>
      <c r="GR270">
        <v>2079</v>
      </c>
      <c r="GS270">
        <v>3</v>
      </c>
      <c r="GT270">
        <v>32</v>
      </c>
      <c r="GU270">
        <v>21.9</v>
      </c>
      <c r="GV270">
        <v>21.9</v>
      </c>
      <c r="GW270">
        <v>4.2492700000000001</v>
      </c>
      <c r="GX270">
        <v>2.50488</v>
      </c>
      <c r="GY270">
        <v>2.04834</v>
      </c>
      <c r="GZ270">
        <v>2.6171899999999999</v>
      </c>
      <c r="HA270">
        <v>2.1972700000000001</v>
      </c>
      <c r="HB270">
        <v>2.3584000000000001</v>
      </c>
      <c r="HC270">
        <v>39.641800000000003</v>
      </c>
      <c r="HD270">
        <v>14.097</v>
      </c>
      <c r="HE270">
        <v>18</v>
      </c>
      <c r="HF270">
        <v>602.58500000000004</v>
      </c>
      <c r="HG270">
        <v>756.80399999999997</v>
      </c>
      <c r="HH270">
        <v>31.000499999999999</v>
      </c>
      <c r="HI270">
        <v>31.693300000000001</v>
      </c>
      <c r="HJ270">
        <v>30.0001</v>
      </c>
      <c r="HK270">
        <v>31.6172</v>
      </c>
      <c r="HL270">
        <v>31.62</v>
      </c>
      <c r="HM270">
        <v>84.957400000000007</v>
      </c>
      <c r="HN270">
        <v>19.631900000000002</v>
      </c>
      <c r="HO270">
        <v>100</v>
      </c>
      <c r="HP270">
        <v>31</v>
      </c>
      <c r="HQ270">
        <v>1709.02</v>
      </c>
      <c r="HR270">
        <v>33.045699999999997</v>
      </c>
      <c r="HS270">
        <v>99.181899999999999</v>
      </c>
      <c r="HT270">
        <v>98.160899999999998</v>
      </c>
    </row>
    <row r="271" spans="1:228" x14ac:dyDescent="0.2">
      <c r="A271">
        <v>256</v>
      </c>
      <c r="B271">
        <v>1674758879.5</v>
      </c>
      <c r="C271">
        <v>1022.400000095367</v>
      </c>
      <c r="D271" t="s">
        <v>871</v>
      </c>
      <c r="E271" t="s">
        <v>872</v>
      </c>
      <c r="F271">
        <v>4</v>
      </c>
      <c r="G271">
        <v>1674758877.1875</v>
      </c>
      <c r="H271">
        <f t="shared" si="102"/>
        <v>5.6107589640894996E-4</v>
      </c>
      <c r="I271">
        <f t="shared" si="103"/>
        <v>0.56107589640894995</v>
      </c>
      <c r="J271">
        <f t="shared" si="104"/>
        <v>14.010099706163755</v>
      </c>
      <c r="K271">
        <f t="shared" si="105"/>
        <v>1677.30375</v>
      </c>
      <c r="L271">
        <f t="shared" si="106"/>
        <v>1073.7046443533236</v>
      </c>
      <c r="M271">
        <f t="shared" si="107"/>
        <v>108.70827787439907</v>
      </c>
      <c r="N271">
        <f t="shared" si="108"/>
        <v>169.82026024912125</v>
      </c>
      <c r="O271">
        <f t="shared" si="109"/>
        <v>3.9448724014901113E-2</v>
      </c>
      <c r="P271">
        <f t="shared" si="110"/>
        <v>2.7683269337586678</v>
      </c>
      <c r="Q271">
        <f t="shared" si="111"/>
        <v>3.9139067555786382E-2</v>
      </c>
      <c r="R271">
        <f t="shared" si="112"/>
        <v>2.4489535882880609E-2</v>
      </c>
      <c r="S271">
        <f t="shared" si="113"/>
        <v>226.11231898554499</v>
      </c>
      <c r="T271">
        <f t="shared" si="114"/>
        <v>33.569691749715801</v>
      </c>
      <c r="U271">
        <f t="shared" si="115"/>
        <v>32.057037500000007</v>
      </c>
      <c r="V271">
        <f t="shared" si="116"/>
        <v>4.7905205718668524</v>
      </c>
      <c r="W271">
        <f t="shared" si="117"/>
        <v>69.869787595680364</v>
      </c>
      <c r="X271">
        <f t="shared" si="118"/>
        <v>3.397806196216838</v>
      </c>
      <c r="Y271">
        <f t="shared" si="119"/>
        <v>4.8630549957860527</v>
      </c>
      <c r="Z271">
        <f t="shared" si="120"/>
        <v>1.3927143756500144</v>
      </c>
      <c r="AA271">
        <f t="shared" si="121"/>
        <v>-24.743447031634695</v>
      </c>
      <c r="AB271">
        <f t="shared" si="122"/>
        <v>39.680791324436598</v>
      </c>
      <c r="AC271">
        <f t="shared" si="123"/>
        <v>3.2567545413240735</v>
      </c>
      <c r="AD271">
        <f t="shared" si="124"/>
        <v>244.30641781967097</v>
      </c>
      <c r="AE271">
        <f t="shared" si="125"/>
        <v>24.757364232451533</v>
      </c>
      <c r="AF271">
        <f t="shared" si="126"/>
        <v>0.55310388699632551</v>
      </c>
      <c r="AG271">
        <f t="shared" si="127"/>
        <v>14.010099706163755</v>
      </c>
      <c r="AH271">
        <v>1758.968199886235</v>
      </c>
      <c r="AI271">
        <v>1738.7236363636371</v>
      </c>
      <c r="AJ271">
        <v>1.7526590172067571</v>
      </c>
      <c r="AK271">
        <v>63.968165495996793</v>
      </c>
      <c r="AL271">
        <f t="shared" si="128"/>
        <v>0.56107589640894995</v>
      </c>
      <c r="AM271">
        <v>33.066428636613367</v>
      </c>
      <c r="AN271">
        <v>33.561665454545441</v>
      </c>
      <c r="AO271">
        <v>9.273989628047519E-4</v>
      </c>
      <c r="AP271">
        <v>93.478074377991348</v>
      </c>
      <c r="AQ271">
        <v>79</v>
      </c>
      <c r="AR271">
        <v>12</v>
      </c>
      <c r="AS271">
        <f t="shared" si="129"/>
        <v>1</v>
      </c>
      <c r="AT271">
        <f t="shared" si="130"/>
        <v>0</v>
      </c>
      <c r="AU271">
        <f t="shared" si="131"/>
        <v>47460.934658859493</v>
      </c>
      <c r="AV271">
        <f t="shared" si="132"/>
        <v>1199.97875</v>
      </c>
      <c r="AW271">
        <f t="shared" si="133"/>
        <v>1025.9073885935466</v>
      </c>
      <c r="AX271">
        <f t="shared" si="134"/>
        <v>0.85493796335438987</v>
      </c>
      <c r="AY271">
        <f t="shared" si="135"/>
        <v>0.18843026927397255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1674758877.1875</v>
      </c>
      <c r="BF271">
        <v>1677.30375</v>
      </c>
      <c r="BG271">
        <v>1701.0137500000001</v>
      </c>
      <c r="BH271">
        <v>33.559912500000003</v>
      </c>
      <c r="BI271">
        <v>33.066474999999997</v>
      </c>
      <c r="BJ271">
        <v>1684.6637499999999</v>
      </c>
      <c r="BK271">
        <v>33.2772875</v>
      </c>
      <c r="BL271">
        <v>649.98112500000002</v>
      </c>
      <c r="BM271">
        <v>101.146</v>
      </c>
      <c r="BN271">
        <v>9.9979000000000012E-2</v>
      </c>
      <c r="BO271">
        <v>32.322912500000001</v>
      </c>
      <c r="BP271">
        <v>32.057037500000007</v>
      </c>
      <c r="BQ271">
        <v>999.9</v>
      </c>
      <c r="BR271">
        <v>0</v>
      </c>
      <c r="BS271">
        <v>0</v>
      </c>
      <c r="BT271">
        <v>9004.84375</v>
      </c>
      <c r="BU271">
        <v>0</v>
      </c>
      <c r="BV271">
        <v>219.799125</v>
      </c>
      <c r="BW271">
        <v>-23.712462500000001</v>
      </c>
      <c r="BX271">
        <v>1735.5450000000001</v>
      </c>
      <c r="BY271">
        <v>1759.1837499999999</v>
      </c>
      <c r="BZ271">
        <v>0.49345774999999997</v>
      </c>
      <c r="CA271">
        <v>1701.0137500000001</v>
      </c>
      <c r="CB271">
        <v>33.066474999999997</v>
      </c>
      <c r="CC271">
        <v>3.39444875</v>
      </c>
      <c r="CD271">
        <v>3.3445374999999999</v>
      </c>
      <c r="CE271">
        <v>26.100874999999998</v>
      </c>
      <c r="CF271">
        <v>25.8505875</v>
      </c>
      <c r="CG271">
        <v>1199.97875</v>
      </c>
      <c r="CH271">
        <v>0.49998700000000001</v>
      </c>
      <c r="CI271">
        <v>0.50001300000000004</v>
      </c>
      <c r="CJ271">
        <v>0</v>
      </c>
      <c r="CK271">
        <v>907.41449999999998</v>
      </c>
      <c r="CL271">
        <v>4.9990899999999998</v>
      </c>
      <c r="CM271">
        <v>9392.9912499999991</v>
      </c>
      <c r="CN271">
        <v>9557.6487500000003</v>
      </c>
      <c r="CO271">
        <v>41.343499999999999</v>
      </c>
      <c r="CP271">
        <v>43.061999999999998</v>
      </c>
      <c r="CQ271">
        <v>42.163749999999993</v>
      </c>
      <c r="CR271">
        <v>42.061999999999998</v>
      </c>
      <c r="CS271">
        <v>42.702749999999988</v>
      </c>
      <c r="CT271">
        <v>597.47125000000005</v>
      </c>
      <c r="CU271">
        <v>597.50749999999994</v>
      </c>
      <c r="CV271">
        <v>0</v>
      </c>
      <c r="CW271">
        <v>1674758896</v>
      </c>
      <c r="CX271">
        <v>0</v>
      </c>
      <c r="CY271">
        <v>1674757564.0999999</v>
      </c>
      <c r="CZ271" t="s">
        <v>356</v>
      </c>
      <c r="DA271">
        <v>1674757564.0999999</v>
      </c>
      <c r="DB271">
        <v>1674757561.0999999</v>
      </c>
      <c r="DC271">
        <v>36</v>
      </c>
      <c r="DD271">
        <v>6.9000000000000006E-2</v>
      </c>
      <c r="DE271">
        <v>-3.7999999999999999E-2</v>
      </c>
      <c r="DF271">
        <v>-5.3319999999999999</v>
      </c>
      <c r="DG271">
        <v>0.27300000000000002</v>
      </c>
      <c r="DH271">
        <v>415</v>
      </c>
      <c r="DI271">
        <v>32</v>
      </c>
      <c r="DJ271">
        <v>0.52</v>
      </c>
      <c r="DK271">
        <v>0.2</v>
      </c>
      <c r="DL271">
        <v>-23.587592682926829</v>
      </c>
      <c r="DM271">
        <v>-0.83031846689898081</v>
      </c>
      <c r="DN271">
        <v>9.7074543623089787E-2</v>
      </c>
      <c r="DO271">
        <v>0</v>
      </c>
      <c r="DP271">
        <v>0.50916626829268286</v>
      </c>
      <c r="DQ271">
        <v>-0.217909442508712</v>
      </c>
      <c r="DR271">
        <v>2.6582471501407481E-2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365</v>
      </c>
      <c r="EA271">
        <v>3.2980299999999998</v>
      </c>
      <c r="EB271">
        <v>2.6252900000000001</v>
      </c>
      <c r="EC271">
        <v>0.25772</v>
      </c>
      <c r="ED271">
        <v>0.257581</v>
      </c>
      <c r="EE271">
        <v>0.13823099999999999</v>
      </c>
      <c r="EF271">
        <v>0.135744</v>
      </c>
      <c r="EG271">
        <v>22452.400000000001</v>
      </c>
      <c r="EH271">
        <v>22840.799999999999</v>
      </c>
      <c r="EI271">
        <v>28146.1</v>
      </c>
      <c r="EJ271">
        <v>29613.599999999999</v>
      </c>
      <c r="EK271">
        <v>33392.199999999997</v>
      </c>
      <c r="EL271">
        <v>35548.400000000001</v>
      </c>
      <c r="EM271">
        <v>39731.300000000003</v>
      </c>
      <c r="EN271">
        <v>42332.2</v>
      </c>
      <c r="EO271">
        <v>2.1138300000000001</v>
      </c>
      <c r="EP271">
        <v>2.2131799999999999</v>
      </c>
      <c r="EQ271">
        <v>0.115328</v>
      </c>
      <c r="ER271">
        <v>0</v>
      </c>
      <c r="ES271">
        <v>30.1768</v>
      </c>
      <c r="ET271">
        <v>999.9</v>
      </c>
      <c r="EU271">
        <v>68.2</v>
      </c>
      <c r="EV271">
        <v>35.1</v>
      </c>
      <c r="EW271">
        <v>38.299100000000003</v>
      </c>
      <c r="EX271">
        <v>57.5047</v>
      </c>
      <c r="EY271">
        <v>-3.7299699999999998</v>
      </c>
      <c r="EZ271">
        <v>2</v>
      </c>
      <c r="FA271">
        <v>0.33556399999999997</v>
      </c>
      <c r="FB271">
        <v>-0.42937399999999998</v>
      </c>
      <c r="FC271">
        <v>20.2743</v>
      </c>
      <c r="FD271">
        <v>5.2201399999999998</v>
      </c>
      <c r="FE271">
        <v>12.0044</v>
      </c>
      <c r="FF271">
        <v>4.9870000000000001</v>
      </c>
      <c r="FG271">
        <v>3.2845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1.86219</v>
      </c>
      <c r="FN271">
        <v>1.86426</v>
      </c>
      <c r="FO271">
        <v>1.8603499999999999</v>
      </c>
      <c r="FP271">
        <v>1.8610800000000001</v>
      </c>
      <c r="FQ271">
        <v>1.86019</v>
      </c>
      <c r="FR271">
        <v>1.86189</v>
      </c>
      <c r="FS271">
        <v>1.8585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-7.37</v>
      </c>
      <c r="GH271">
        <v>0.28260000000000002</v>
      </c>
      <c r="GI271">
        <v>-3.9704311847748919</v>
      </c>
      <c r="GJ271">
        <v>-4.001498376286535E-3</v>
      </c>
      <c r="GK271">
        <v>2.0240158909263329E-6</v>
      </c>
      <c r="GL271">
        <v>-5.0118485733500383E-10</v>
      </c>
      <c r="GM271">
        <v>-5.8397261604675788E-2</v>
      </c>
      <c r="GN271">
        <v>3.5264372609216709E-3</v>
      </c>
      <c r="GO271">
        <v>5.1992710767976636E-4</v>
      </c>
      <c r="GP271">
        <v>-9.5545545698783704E-6</v>
      </c>
      <c r="GQ271">
        <v>7</v>
      </c>
      <c r="GR271">
        <v>2079</v>
      </c>
      <c r="GS271">
        <v>3</v>
      </c>
      <c r="GT271">
        <v>32</v>
      </c>
      <c r="GU271">
        <v>21.9</v>
      </c>
      <c r="GV271">
        <v>22</v>
      </c>
      <c r="GW271">
        <v>4.2614700000000001</v>
      </c>
      <c r="GX271">
        <v>2.50244</v>
      </c>
      <c r="GY271">
        <v>2.04834</v>
      </c>
      <c r="GZ271">
        <v>2.6171899999999999</v>
      </c>
      <c r="HA271">
        <v>2.1972700000000001</v>
      </c>
      <c r="HB271">
        <v>2.36572</v>
      </c>
      <c r="HC271">
        <v>39.641800000000003</v>
      </c>
      <c r="HD271">
        <v>14.0883</v>
      </c>
      <c r="HE271">
        <v>18</v>
      </c>
      <c r="HF271">
        <v>602.64</v>
      </c>
      <c r="HG271">
        <v>756.87</v>
      </c>
      <c r="HH271">
        <v>31.000499999999999</v>
      </c>
      <c r="HI271">
        <v>31.695</v>
      </c>
      <c r="HJ271">
        <v>30.0001</v>
      </c>
      <c r="HK271">
        <v>31.6189</v>
      </c>
      <c r="HL271">
        <v>31.621200000000002</v>
      </c>
      <c r="HM271">
        <v>85.209000000000003</v>
      </c>
      <c r="HN271">
        <v>19.631900000000002</v>
      </c>
      <c r="HO271">
        <v>100</v>
      </c>
      <c r="HP271">
        <v>31</v>
      </c>
      <c r="HQ271">
        <v>1715.7</v>
      </c>
      <c r="HR271">
        <v>33.045699999999997</v>
      </c>
      <c r="HS271">
        <v>99.181799999999996</v>
      </c>
      <c r="HT271">
        <v>98.160799999999995</v>
      </c>
    </row>
    <row r="272" spans="1:228" x14ac:dyDescent="0.2">
      <c r="A272">
        <v>257</v>
      </c>
      <c r="B272">
        <v>1674758883.5</v>
      </c>
      <c r="C272">
        <v>1026.400000095367</v>
      </c>
      <c r="D272" t="s">
        <v>873</v>
      </c>
      <c r="E272" t="s">
        <v>874</v>
      </c>
      <c r="F272">
        <v>4</v>
      </c>
      <c r="G272">
        <v>1674758881.5</v>
      </c>
      <c r="H272">
        <f t="shared" ref="H272:H335" si="136">(I272)/1000</f>
        <v>5.7107554138014687E-4</v>
      </c>
      <c r="I272">
        <f t="shared" ref="I272:I313" si="137">IF(BD272, AL272, AF272)</f>
        <v>0.57107554138014682</v>
      </c>
      <c r="J272">
        <f t="shared" ref="J272:J313" si="138">IF(BD272, AG272, AE272)</f>
        <v>14.541888477326872</v>
      </c>
      <c r="K272">
        <f t="shared" ref="K272:K335" si="139">BF272 - IF(AS272&gt;1, J272*AZ272*100/(AU272*BT272), 0)</f>
        <v>1684.437142857143</v>
      </c>
      <c r="L272">
        <f t="shared" ref="L272:L335" si="140">((R272-H272/2)*K272-J272)/(R272+H272/2)</f>
        <v>1071.0948813938592</v>
      </c>
      <c r="M272">
        <f t="shared" ref="M272:M335" si="141">L272*(BM272+BN272)/1000</f>
        <v>108.44283050359446</v>
      </c>
      <c r="N272">
        <f t="shared" ref="N272:N313" si="142">(BF272 - IF(AS272&gt;1, J272*AZ272*100/(AU272*BT272), 0))*(BM272+BN272)/1000</f>
        <v>170.54056998116408</v>
      </c>
      <c r="O272">
        <f t="shared" ref="O272:O335" si="143">2/((1/Q272-1/P272)+SIGN(Q272)*SQRT((1/Q272-1/P272)*(1/Q272-1/P272) + 4*BA272/((BA272+1)*(BA272+1))*(2*1/Q272*1/P272-1/P272*1/P272)))</f>
        <v>4.0263537113357874E-2</v>
      </c>
      <c r="P272">
        <f t="shared" ref="P272:P313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2.7712620656744167</v>
      </c>
      <c r="Q272">
        <f t="shared" ref="Q272:Q313" si="145">H272*(1000-(1000*0.61365*EXP(17.502*U272/(240.97+U272))/(BM272+BN272)+BH272)/2)/(1000*0.61365*EXP(17.502*U272/(240.97+U272))/(BM272+BN272)-BH272)</f>
        <v>3.9941351715613312E-2</v>
      </c>
      <c r="R272">
        <f t="shared" ref="R272:R313" si="146">1/((BA272+1)/(O272/1.6)+1/(P272/1.37)) + BA272/((BA272+1)/(O272/1.6) + BA272/(P272/1.37))</f>
        <v>2.4992076874054144E-2</v>
      </c>
      <c r="S272">
        <f t="shared" ref="S272:S313" si="147">(AV272*AY272)</f>
        <v>226.11817337898873</v>
      </c>
      <c r="T272">
        <f t="shared" ref="T272:T335" si="148">(BO272+(S272+2*0.95*0.0000000567*(((BO272+$B$6)+273)^4-(BO272+273)^4)-44100*H272)/(1.84*29.3*P272+8*0.95*0.0000000567*(BO272+273)^3))</f>
        <v>33.555177280763537</v>
      </c>
      <c r="U272">
        <f t="shared" ref="U272:U335" si="149">($C$6*BP272+$D$6*BQ272+$E$6*T272)</f>
        <v>32.046714285714287</v>
      </c>
      <c r="V272">
        <f t="shared" ref="V272:V335" si="150">0.61365*EXP(17.502*U272/(240.97+U272))</f>
        <v>4.7877233520788183</v>
      </c>
      <c r="W272">
        <f t="shared" ref="W272:W335" si="151">(X272/Y272*100)</f>
        <v>69.929310349699747</v>
      </c>
      <c r="X272">
        <f t="shared" ref="X272:X313" si="152">BH272*(BM272+BN272)/1000</f>
        <v>3.3986634651095748</v>
      </c>
      <c r="Y272">
        <f t="shared" ref="Y272:Y313" si="153">0.61365*EXP(17.502*BO272/(240.97+BO272))</f>
        <v>4.8601415459607313</v>
      </c>
      <c r="Z272">
        <f t="shared" ref="Z272:Z313" si="154">(V272-BH272*(BM272+BN272)/1000)</f>
        <v>1.3890598869692434</v>
      </c>
      <c r="AA272">
        <f t="shared" ref="AA272:AA313" si="155">(-H272*44100)</f>
        <v>-25.184431374864477</v>
      </c>
      <c r="AB272">
        <f t="shared" ref="AB272:AB313" si="156">2*29.3*P272*0.92*(BO272-U272)</f>
        <v>39.679642549855899</v>
      </c>
      <c r="AC272">
        <f t="shared" ref="AC272:AC313" si="157">2*0.95*0.0000000567*(((BO272+$B$6)+273)^4-(U272+273)^4)</f>
        <v>3.2528762842446022</v>
      </c>
      <c r="AD272">
        <f t="shared" ref="AD272:AD335" si="158">S272+AC272+AA272+AB272</f>
        <v>243.86626083822472</v>
      </c>
      <c r="AE272">
        <f t="shared" ref="AE272:AE313" si="159">BL272*AS272*(BG272-BF272*(1000-AS272*BI272)/(1000-AS272*BH272))/(100*AZ272)</f>
        <v>24.783736301056553</v>
      </c>
      <c r="AF272">
        <f t="shared" ref="AF272:AF313" si="160">1000*BL272*AS272*(BH272-BI272)/(100*AZ272*(1000-AS272*BH272))</f>
        <v>0.56270841251825343</v>
      </c>
      <c r="AG272">
        <f t="shared" ref="AG272:AG335" si="161">(AH272 - AI272 - BM272*1000/(8.314*(BO272+273.15)) * AK272/BL272 * AJ272) * BL272/(100*AZ272) * (1000 - BI272)/1000</f>
        <v>14.541888477326872</v>
      </c>
      <c r="AH272">
        <v>1765.9058149174739</v>
      </c>
      <c r="AI272">
        <v>1745.455878787878</v>
      </c>
      <c r="AJ272">
        <v>1.6755000066343091</v>
      </c>
      <c r="AK272">
        <v>63.968165495996793</v>
      </c>
      <c r="AL272">
        <f t="shared" ref="AL272:AL335" si="162">(AN272 - AM272 + BM272*1000/(8.314*(BO272+273.15)) * AP272/BL272 * AO272) * BL272/(100*AZ272) * 1000/(1000 - AN272)</f>
        <v>0.57107554138014682</v>
      </c>
      <c r="AM272">
        <v>33.066934701903293</v>
      </c>
      <c r="AN272">
        <v>33.572522424242429</v>
      </c>
      <c r="AO272">
        <v>6.7648196485112992E-4</v>
      </c>
      <c r="AP272">
        <v>93.478074377991348</v>
      </c>
      <c r="AQ272">
        <v>79</v>
      </c>
      <c r="AR272">
        <v>12</v>
      </c>
      <c r="AS272">
        <f t="shared" ref="AS272:AS313" si="163">IF(AQ272*$H$12&gt;=AU272,1,(AU272/(AU272-AQ272*$H$12)))</f>
        <v>1</v>
      </c>
      <c r="AT272">
        <f t="shared" ref="AT272:AT335" si="164">(AS272-1)*100</f>
        <v>0</v>
      </c>
      <c r="AU272">
        <f t="shared" ref="AU272:AU313" si="165">MAX(0,($B$12+$C$12*BT272)/(1+$D$12*BT272)*BM272/(BO272+273)*$E$12)</f>
        <v>47543.538844896328</v>
      </c>
      <c r="AV272">
        <f t="shared" ref="AV272:AV313" si="166">$B$10*BU272+$C$10*BV272+$F$10*CG272*(1-CJ272)</f>
        <v>1200.005714285714</v>
      </c>
      <c r="AW272">
        <f t="shared" ref="AW272:AW335" si="167">AV272*AX272</f>
        <v>1025.930842165279</v>
      </c>
      <c r="AX272">
        <f t="shared" ref="AX272:AX313" si="168">($B$10*$D$8+$C$10*$D$8+$F$10*((CT272+CL272)/MAX(CT272+CL272+CU272, 0.1)*$I$8+CU272/MAX(CT272+CL272+CU272, 0.1)*$J$8))/($B$10+$C$10+$F$10)</f>
        <v>0.85493829733631688</v>
      </c>
      <c r="AY272">
        <f t="shared" ref="AY272:AY313" si="169">($B$10*$K$8+$C$10*$K$8+$F$10*((CT272+CL272)/MAX(CT272+CL272+CU272, 0.1)*$P$8+CU272/MAX(CT272+CL272+CU272, 0.1)*$Q$8))/($B$10+$C$10+$F$10)</f>
        <v>0.18843091385909133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1674758881.5</v>
      </c>
      <c r="BF272">
        <v>1684.437142857143</v>
      </c>
      <c r="BG272">
        <v>1708.19</v>
      </c>
      <c r="BH272">
        <v>33.568757142857137</v>
      </c>
      <c r="BI272">
        <v>33.066757142857142</v>
      </c>
      <c r="BJ272">
        <v>1691.8114285714289</v>
      </c>
      <c r="BK272">
        <v>33.286099999999998</v>
      </c>
      <c r="BL272">
        <v>649.98285714285714</v>
      </c>
      <c r="BM272">
        <v>101.145</v>
      </c>
      <c r="BN272">
        <v>9.9840571428571417E-2</v>
      </c>
      <c r="BO272">
        <v>32.3123</v>
      </c>
      <c r="BP272">
        <v>32.046714285714287</v>
      </c>
      <c r="BQ272">
        <v>999.89999999999986</v>
      </c>
      <c r="BR272">
        <v>0</v>
      </c>
      <c r="BS272">
        <v>0</v>
      </c>
      <c r="BT272">
        <v>9020.5357142857138</v>
      </c>
      <c r="BU272">
        <v>0</v>
      </c>
      <c r="BV272">
        <v>220.81442857142861</v>
      </c>
      <c r="BW272">
        <v>-23.75272857142857</v>
      </c>
      <c r="BX272">
        <v>1742.947142857143</v>
      </c>
      <c r="BY272">
        <v>1766.6042857142861</v>
      </c>
      <c r="BZ272">
        <v>0.50201042857142852</v>
      </c>
      <c r="CA272">
        <v>1708.19</v>
      </c>
      <c r="CB272">
        <v>33.066757142857142</v>
      </c>
      <c r="CC272">
        <v>3.3953171428571429</v>
      </c>
      <c r="CD272">
        <v>3.344544285714286</v>
      </c>
      <c r="CE272">
        <v>26.1052</v>
      </c>
      <c r="CF272">
        <v>25.8506</v>
      </c>
      <c r="CG272">
        <v>1200.005714285714</v>
      </c>
      <c r="CH272">
        <v>0.49997414285714292</v>
      </c>
      <c r="CI272">
        <v>0.50002585714285719</v>
      </c>
      <c r="CJ272">
        <v>0</v>
      </c>
      <c r="CK272">
        <v>908.01657142857141</v>
      </c>
      <c r="CL272">
        <v>4.9990899999999998</v>
      </c>
      <c r="CM272">
        <v>9400.0457142857158</v>
      </c>
      <c r="CN272">
        <v>9557.8114285714273</v>
      </c>
      <c r="CO272">
        <v>41.375</v>
      </c>
      <c r="CP272">
        <v>43.061999999999998</v>
      </c>
      <c r="CQ272">
        <v>42.178142857142859</v>
      </c>
      <c r="CR272">
        <v>42.061999999999998</v>
      </c>
      <c r="CS272">
        <v>42.732000000000014</v>
      </c>
      <c r="CT272">
        <v>597.47142857142865</v>
      </c>
      <c r="CU272">
        <v>597.53428571428572</v>
      </c>
      <c r="CV272">
        <v>0</v>
      </c>
      <c r="CW272">
        <v>1674758900.2</v>
      </c>
      <c r="CX272">
        <v>0</v>
      </c>
      <c r="CY272">
        <v>1674757564.0999999</v>
      </c>
      <c r="CZ272" t="s">
        <v>356</v>
      </c>
      <c r="DA272">
        <v>1674757564.0999999</v>
      </c>
      <c r="DB272">
        <v>1674757561.0999999</v>
      </c>
      <c r="DC272">
        <v>36</v>
      </c>
      <c r="DD272">
        <v>6.9000000000000006E-2</v>
      </c>
      <c r="DE272">
        <v>-3.7999999999999999E-2</v>
      </c>
      <c r="DF272">
        <v>-5.3319999999999999</v>
      </c>
      <c r="DG272">
        <v>0.27300000000000002</v>
      </c>
      <c r="DH272">
        <v>415</v>
      </c>
      <c r="DI272">
        <v>32</v>
      </c>
      <c r="DJ272">
        <v>0.52</v>
      </c>
      <c r="DK272">
        <v>0.2</v>
      </c>
      <c r="DL272">
        <v>-23.638924390243901</v>
      </c>
      <c r="DM272">
        <v>-0.83734912891992552</v>
      </c>
      <c r="DN272">
        <v>9.7461789336774116E-2</v>
      </c>
      <c r="DO272">
        <v>0</v>
      </c>
      <c r="DP272">
        <v>0.50159629268292683</v>
      </c>
      <c r="DQ272">
        <v>-0.12979743554006989</v>
      </c>
      <c r="DR272">
        <v>2.2744557718645041E-2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365</v>
      </c>
      <c r="EA272">
        <v>3.2980499999999999</v>
      </c>
      <c r="EB272">
        <v>2.62541</v>
      </c>
      <c r="EC272">
        <v>0.25830599999999998</v>
      </c>
      <c r="ED272">
        <v>0.25816099999999997</v>
      </c>
      <c r="EE272">
        <v>0.13825999999999999</v>
      </c>
      <c r="EF272">
        <v>0.135741</v>
      </c>
      <c r="EG272">
        <v>22434.400000000001</v>
      </c>
      <c r="EH272">
        <v>22822.7</v>
      </c>
      <c r="EI272">
        <v>28145.8</v>
      </c>
      <c r="EJ272">
        <v>29613.3</v>
      </c>
      <c r="EK272">
        <v>33391.199999999997</v>
      </c>
      <c r="EL272">
        <v>35548.199999999997</v>
      </c>
      <c r="EM272">
        <v>39731.5</v>
      </c>
      <c r="EN272">
        <v>42331.8</v>
      </c>
      <c r="EO272">
        <v>2.1135199999999998</v>
      </c>
      <c r="EP272">
        <v>2.2130999999999998</v>
      </c>
      <c r="EQ272">
        <v>0.115357</v>
      </c>
      <c r="ER272">
        <v>0</v>
      </c>
      <c r="ES272">
        <v>30.170300000000001</v>
      </c>
      <c r="ET272">
        <v>999.9</v>
      </c>
      <c r="EU272">
        <v>68.3</v>
      </c>
      <c r="EV272">
        <v>35.200000000000003</v>
      </c>
      <c r="EW272">
        <v>38.563699999999997</v>
      </c>
      <c r="EX272">
        <v>57.294699999999999</v>
      </c>
      <c r="EY272">
        <v>-3.7459899999999999</v>
      </c>
      <c r="EZ272">
        <v>2</v>
      </c>
      <c r="FA272">
        <v>0.33561000000000002</v>
      </c>
      <c r="FB272">
        <v>-0.42686800000000003</v>
      </c>
      <c r="FC272">
        <v>20.2744</v>
      </c>
      <c r="FD272">
        <v>5.22058</v>
      </c>
      <c r="FE272">
        <v>12.0047</v>
      </c>
      <c r="FF272">
        <v>4.9869500000000002</v>
      </c>
      <c r="FG272">
        <v>3.2844799999999998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1.8621799999999999</v>
      </c>
      <c r="FN272">
        <v>1.8642799999999999</v>
      </c>
      <c r="FO272">
        <v>1.8603499999999999</v>
      </c>
      <c r="FP272">
        <v>1.8610899999999999</v>
      </c>
      <c r="FQ272">
        <v>1.8602000000000001</v>
      </c>
      <c r="FR272">
        <v>1.86189</v>
      </c>
      <c r="FS272">
        <v>1.8585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-7.38</v>
      </c>
      <c r="GH272">
        <v>0.28270000000000001</v>
      </c>
      <c r="GI272">
        <v>-3.9704311847748919</v>
      </c>
      <c r="GJ272">
        <v>-4.001498376286535E-3</v>
      </c>
      <c r="GK272">
        <v>2.0240158909263329E-6</v>
      </c>
      <c r="GL272">
        <v>-5.0118485733500383E-10</v>
      </c>
      <c r="GM272">
        <v>-5.8397261604675788E-2</v>
      </c>
      <c r="GN272">
        <v>3.5264372609216709E-3</v>
      </c>
      <c r="GO272">
        <v>5.1992710767976636E-4</v>
      </c>
      <c r="GP272">
        <v>-9.5545545698783704E-6</v>
      </c>
      <c r="GQ272">
        <v>7</v>
      </c>
      <c r="GR272">
        <v>2079</v>
      </c>
      <c r="GS272">
        <v>3</v>
      </c>
      <c r="GT272">
        <v>32</v>
      </c>
      <c r="GU272">
        <v>22</v>
      </c>
      <c r="GV272">
        <v>22</v>
      </c>
      <c r="GW272">
        <v>4.2748999999999997</v>
      </c>
      <c r="GX272">
        <v>2.5061</v>
      </c>
      <c r="GY272">
        <v>2.04834</v>
      </c>
      <c r="GZ272">
        <v>2.6171899999999999</v>
      </c>
      <c r="HA272">
        <v>2.1972700000000001</v>
      </c>
      <c r="HB272">
        <v>2.34863</v>
      </c>
      <c r="HC272">
        <v>39.641800000000003</v>
      </c>
      <c r="HD272">
        <v>14.0883</v>
      </c>
      <c r="HE272">
        <v>18</v>
      </c>
      <c r="HF272">
        <v>602.41899999999998</v>
      </c>
      <c r="HG272">
        <v>756.79700000000003</v>
      </c>
      <c r="HH272">
        <v>31.000599999999999</v>
      </c>
      <c r="HI272">
        <v>31.696100000000001</v>
      </c>
      <c r="HJ272">
        <v>30.0002</v>
      </c>
      <c r="HK272">
        <v>31.6189</v>
      </c>
      <c r="HL272">
        <v>31.621200000000002</v>
      </c>
      <c r="HM272">
        <v>85.467799999999997</v>
      </c>
      <c r="HN272">
        <v>19.631900000000002</v>
      </c>
      <c r="HO272">
        <v>100</v>
      </c>
      <c r="HP272">
        <v>31</v>
      </c>
      <c r="HQ272">
        <v>1722.38</v>
      </c>
      <c r="HR272">
        <v>33.045699999999997</v>
      </c>
      <c r="HS272">
        <v>99.181600000000003</v>
      </c>
      <c r="HT272">
        <v>98.16</v>
      </c>
    </row>
    <row r="273" spans="1:228" x14ac:dyDescent="0.2">
      <c r="A273">
        <v>258</v>
      </c>
      <c r="B273">
        <v>1674758887.5</v>
      </c>
      <c r="C273">
        <v>1030.400000095367</v>
      </c>
      <c r="D273" t="s">
        <v>875</v>
      </c>
      <c r="E273" t="s">
        <v>876</v>
      </c>
      <c r="F273">
        <v>4</v>
      </c>
      <c r="G273">
        <v>1674758885.1875</v>
      </c>
      <c r="H273">
        <f t="shared" si="136"/>
        <v>5.6725415773733567E-4</v>
      </c>
      <c r="I273">
        <f t="shared" si="137"/>
        <v>0.56725415773733567</v>
      </c>
      <c r="J273">
        <f t="shared" si="138"/>
        <v>14.386323226984423</v>
      </c>
      <c r="K273">
        <f t="shared" si="139"/>
        <v>1690.53125</v>
      </c>
      <c r="L273">
        <f t="shared" si="140"/>
        <v>1079.8987819504696</v>
      </c>
      <c r="M273">
        <f t="shared" si="141"/>
        <v>109.33541597336666</v>
      </c>
      <c r="N273">
        <f t="shared" si="142"/>
        <v>171.15950172745272</v>
      </c>
      <c r="O273">
        <f t="shared" si="143"/>
        <v>4.0027306318496325E-2</v>
      </c>
      <c r="P273">
        <f t="shared" si="144"/>
        <v>2.7724998635405993</v>
      </c>
      <c r="Q273">
        <f t="shared" si="145"/>
        <v>3.9709015241401677E-2</v>
      </c>
      <c r="R273">
        <f t="shared" si="146"/>
        <v>2.4846520612667296E-2</v>
      </c>
      <c r="S273">
        <f t="shared" si="147"/>
        <v>226.1165418610681</v>
      </c>
      <c r="T273">
        <f t="shared" si="148"/>
        <v>33.552212080802924</v>
      </c>
      <c r="U273">
        <f t="shared" si="149"/>
        <v>32.043537499999999</v>
      </c>
      <c r="V273">
        <f t="shared" si="150"/>
        <v>4.786862843554796</v>
      </c>
      <c r="W273">
        <f t="shared" si="151"/>
        <v>69.950110597175268</v>
      </c>
      <c r="X273">
        <f t="shared" si="152"/>
        <v>3.3990048998612767</v>
      </c>
      <c r="Y273">
        <f t="shared" si="153"/>
        <v>4.8591844542394984</v>
      </c>
      <c r="Z273">
        <f t="shared" si="154"/>
        <v>1.3878579436935192</v>
      </c>
      <c r="AA273">
        <f t="shared" si="155"/>
        <v>-25.015908356216503</v>
      </c>
      <c r="AB273">
        <f t="shared" si="156"/>
        <v>39.650922878925478</v>
      </c>
      <c r="AC273">
        <f t="shared" si="157"/>
        <v>3.2489642497104212</v>
      </c>
      <c r="AD273">
        <f t="shared" si="158"/>
        <v>244.0005206334875</v>
      </c>
      <c r="AE273">
        <f t="shared" si="159"/>
        <v>24.913446009714111</v>
      </c>
      <c r="AF273">
        <f t="shared" si="160"/>
        <v>0.56891384837996872</v>
      </c>
      <c r="AG273">
        <f t="shared" si="161"/>
        <v>14.386323226984423</v>
      </c>
      <c r="AH273">
        <v>1772.8780998282771</v>
      </c>
      <c r="AI273">
        <v>1752.382545454544</v>
      </c>
      <c r="AJ273">
        <v>1.725097867970069</v>
      </c>
      <c r="AK273">
        <v>63.968165495996793</v>
      </c>
      <c r="AL273">
        <f t="shared" si="162"/>
        <v>0.56725415773733567</v>
      </c>
      <c r="AM273">
        <v>33.064635824445929</v>
      </c>
      <c r="AN273">
        <v>33.570898787878782</v>
      </c>
      <c r="AO273">
        <v>-3.8080913751458763E-5</v>
      </c>
      <c r="AP273">
        <v>93.478074377991348</v>
      </c>
      <c r="AQ273">
        <v>79</v>
      </c>
      <c r="AR273">
        <v>12</v>
      </c>
      <c r="AS273">
        <f t="shared" si="163"/>
        <v>1</v>
      </c>
      <c r="AT273">
        <f t="shared" si="164"/>
        <v>0</v>
      </c>
      <c r="AU273">
        <f t="shared" si="165"/>
        <v>47578.246186647433</v>
      </c>
      <c r="AV273">
        <f t="shared" si="166"/>
        <v>1199.9974999999999</v>
      </c>
      <c r="AW273">
        <f t="shared" si="167"/>
        <v>1025.9237760938177</v>
      </c>
      <c r="AX273">
        <f t="shared" si="168"/>
        <v>0.85493826119955885</v>
      </c>
      <c r="AY273">
        <f t="shared" si="169"/>
        <v>0.18843084411514865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1674758885.1875</v>
      </c>
      <c r="BF273">
        <v>1690.53125</v>
      </c>
      <c r="BG273">
        <v>1714.41625</v>
      </c>
      <c r="BH273">
        <v>33.571749999999987</v>
      </c>
      <c r="BI273">
        <v>33.064224999999993</v>
      </c>
      <c r="BJ273">
        <v>1697.915</v>
      </c>
      <c r="BK273">
        <v>33.289050000000003</v>
      </c>
      <c r="BL273">
        <v>649.99487499999998</v>
      </c>
      <c r="BM273">
        <v>101.146</v>
      </c>
      <c r="BN273">
        <v>9.99850875E-2</v>
      </c>
      <c r="BO273">
        <v>32.308812500000002</v>
      </c>
      <c r="BP273">
        <v>32.043537499999999</v>
      </c>
      <c r="BQ273">
        <v>999.9</v>
      </c>
      <c r="BR273">
        <v>0</v>
      </c>
      <c r="BS273">
        <v>0</v>
      </c>
      <c r="BT273">
        <v>9027.03125</v>
      </c>
      <c r="BU273">
        <v>0</v>
      </c>
      <c r="BV273">
        <v>221.791875</v>
      </c>
      <c r="BW273">
        <v>-23.886062500000001</v>
      </c>
      <c r="BX273">
        <v>1749.2550000000001</v>
      </c>
      <c r="BY273">
        <v>1773.04</v>
      </c>
      <c r="BZ273">
        <v>0.50751875000000002</v>
      </c>
      <c r="CA273">
        <v>1714.41625</v>
      </c>
      <c r="CB273">
        <v>33.064224999999993</v>
      </c>
      <c r="CC273">
        <v>3.3956537500000001</v>
      </c>
      <c r="CD273">
        <v>3.3443200000000002</v>
      </c>
      <c r="CE273">
        <v>26.106862499999998</v>
      </c>
      <c r="CF273">
        <v>25.849487499999999</v>
      </c>
      <c r="CG273">
        <v>1199.9974999999999</v>
      </c>
      <c r="CH273">
        <v>0.49997387500000001</v>
      </c>
      <c r="CI273">
        <v>0.50002612499999999</v>
      </c>
      <c r="CJ273">
        <v>0</v>
      </c>
      <c r="CK273">
        <v>908.38862500000005</v>
      </c>
      <c r="CL273">
        <v>4.9990899999999998</v>
      </c>
      <c r="CM273">
        <v>9405.69</v>
      </c>
      <c r="CN273">
        <v>9557.7525000000005</v>
      </c>
      <c r="CO273">
        <v>41.375</v>
      </c>
      <c r="CP273">
        <v>43.061999999999998</v>
      </c>
      <c r="CQ273">
        <v>42.186999999999998</v>
      </c>
      <c r="CR273">
        <v>42.061999999999998</v>
      </c>
      <c r="CS273">
        <v>42.710624999999993</v>
      </c>
      <c r="CT273">
        <v>597.46875</v>
      </c>
      <c r="CU273">
        <v>597.52874999999995</v>
      </c>
      <c r="CV273">
        <v>0</v>
      </c>
      <c r="CW273">
        <v>1674758904.4000001</v>
      </c>
      <c r="CX273">
        <v>0</v>
      </c>
      <c r="CY273">
        <v>1674757564.0999999</v>
      </c>
      <c r="CZ273" t="s">
        <v>356</v>
      </c>
      <c r="DA273">
        <v>1674757564.0999999</v>
      </c>
      <c r="DB273">
        <v>1674757561.0999999</v>
      </c>
      <c r="DC273">
        <v>36</v>
      </c>
      <c r="DD273">
        <v>6.9000000000000006E-2</v>
      </c>
      <c r="DE273">
        <v>-3.7999999999999999E-2</v>
      </c>
      <c r="DF273">
        <v>-5.3319999999999999</v>
      </c>
      <c r="DG273">
        <v>0.27300000000000002</v>
      </c>
      <c r="DH273">
        <v>415</v>
      </c>
      <c r="DI273">
        <v>32</v>
      </c>
      <c r="DJ273">
        <v>0.52</v>
      </c>
      <c r="DK273">
        <v>0.2</v>
      </c>
      <c r="DL273">
        <v>-23.7094725</v>
      </c>
      <c r="DM273">
        <v>-1.1174127579737489</v>
      </c>
      <c r="DN273">
        <v>0.1186015092389215</v>
      </c>
      <c r="DO273">
        <v>0</v>
      </c>
      <c r="DP273">
        <v>0.493836675</v>
      </c>
      <c r="DQ273">
        <v>8.2648896810506564E-2</v>
      </c>
      <c r="DR273">
        <v>1.217268123378638E-2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3.2980800000000001</v>
      </c>
      <c r="EB273">
        <v>2.62541</v>
      </c>
      <c r="EC273">
        <v>0.25890200000000002</v>
      </c>
      <c r="ED273">
        <v>0.25876500000000002</v>
      </c>
      <c r="EE273">
        <v>0.13825899999999999</v>
      </c>
      <c r="EF273">
        <v>0.135737</v>
      </c>
      <c r="EG273">
        <v>22416.400000000001</v>
      </c>
      <c r="EH273">
        <v>22804.2</v>
      </c>
      <c r="EI273">
        <v>28145.9</v>
      </c>
      <c r="EJ273">
        <v>29613.5</v>
      </c>
      <c r="EK273">
        <v>33391.199999999997</v>
      </c>
      <c r="EL273">
        <v>35548.400000000001</v>
      </c>
      <c r="EM273">
        <v>39731.300000000003</v>
      </c>
      <c r="EN273">
        <v>42331.8</v>
      </c>
      <c r="EO273">
        <v>2.1135000000000002</v>
      </c>
      <c r="EP273">
        <v>2.21312</v>
      </c>
      <c r="EQ273">
        <v>0.115216</v>
      </c>
      <c r="ER273">
        <v>0</v>
      </c>
      <c r="ES273">
        <v>30.164899999999999</v>
      </c>
      <c r="ET273">
        <v>999.9</v>
      </c>
      <c r="EU273">
        <v>68.3</v>
      </c>
      <c r="EV273">
        <v>35.1</v>
      </c>
      <c r="EW273">
        <v>38.351599999999998</v>
      </c>
      <c r="EX273">
        <v>57.234699999999997</v>
      </c>
      <c r="EY273">
        <v>-3.7299699999999998</v>
      </c>
      <c r="EZ273">
        <v>2</v>
      </c>
      <c r="FA273">
        <v>0.33565800000000001</v>
      </c>
      <c r="FB273">
        <v>-0.42420200000000002</v>
      </c>
      <c r="FC273">
        <v>20.2746</v>
      </c>
      <c r="FD273">
        <v>5.2204300000000003</v>
      </c>
      <c r="FE273">
        <v>12.004899999999999</v>
      </c>
      <c r="FF273">
        <v>4.9870000000000001</v>
      </c>
      <c r="FG273">
        <v>3.2844500000000001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1.8621799999999999</v>
      </c>
      <c r="FN273">
        <v>1.86429</v>
      </c>
      <c r="FO273">
        <v>1.8603499999999999</v>
      </c>
      <c r="FP273">
        <v>1.8610899999999999</v>
      </c>
      <c r="FQ273">
        <v>1.8602000000000001</v>
      </c>
      <c r="FR273">
        <v>1.8619000000000001</v>
      </c>
      <c r="FS273">
        <v>1.8585199999999999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-7.39</v>
      </c>
      <c r="GH273">
        <v>0.28270000000000001</v>
      </c>
      <c r="GI273">
        <v>-3.9704311847748919</v>
      </c>
      <c r="GJ273">
        <v>-4.001498376286535E-3</v>
      </c>
      <c r="GK273">
        <v>2.0240158909263329E-6</v>
      </c>
      <c r="GL273">
        <v>-5.0118485733500383E-10</v>
      </c>
      <c r="GM273">
        <v>-5.8397261604675788E-2</v>
      </c>
      <c r="GN273">
        <v>3.5264372609216709E-3</v>
      </c>
      <c r="GO273">
        <v>5.1992710767976636E-4</v>
      </c>
      <c r="GP273">
        <v>-9.5545545698783704E-6</v>
      </c>
      <c r="GQ273">
        <v>7</v>
      </c>
      <c r="GR273">
        <v>2079</v>
      </c>
      <c r="GS273">
        <v>3</v>
      </c>
      <c r="GT273">
        <v>32</v>
      </c>
      <c r="GU273">
        <v>22.1</v>
      </c>
      <c r="GV273">
        <v>22.1</v>
      </c>
      <c r="GW273">
        <v>4.2871100000000002</v>
      </c>
      <c r="GX273">
        <v>2.5</v>
      </c>
      <c r="GY273">
        <v>2.04834</v>
      </c>
      <c r="GZ273">
        <v>2.6171899999999999</v>
      </c>
      <c r="HA273">
        <v>2.1972700000000001</v>
      </c>
      <c r="HB273">
        <v>2.34497</v>
      </c>
      <c r="HC273">
        <v>39.641800000000003</v>
      </c>
      <c r="HD273">
        <v>14.0883</v>
      </c>
      <c r="HE273">
        <v>18</v>
      </c>
      <c r="HF273">
        <v>602.41</v>
      </c>
      <c r="HG273">
        <v>756.83100000000002</v>
      </c>
      <c r="HH273">
        <v>31.000699999999998</v>
      </c>
      <c r="HI273">
        <v>31.696100000000001</v>
      </c>
      <c r="HJ273">
        <v>30.0002</v>
      </c>
      <c r="HK273">
        <v>31.619900000000001</v>
      </c>
      <c r="HL273">
        <v>31.6221</v>
      </c>
      <c r="HM273">
        <v>85.722899999999996</v>
      </c>
      <c r="HN273">
        <v>19.631900000000002</v>
      </c>
      <c r="HO273">
        <v>100</v>
      </c>
      <c r="HP273">
        <v>31</v>
      </c>
      <c r="HQ273">
        <v>1729.05</v>
      </c>
      <c r="HR273">
        <v>33.045699999999997</v>
      </c>
      <c r="HS273">
        <v>99.1815</v>
      </c>
      <c r="HT273">
        <v>98.160200000000003</v>
      </c>
    </row>
    <row r="274" spans="1:228" x14ac:dyDescent="0.2">
      <c r="A274">
        <v>259</v>
      </c>
      <c r="B274">
        <v>1674758891.5</v>
      </c>
      <c r="C274">
        <v>1034.400000095367</v>
      </c>
      <c r="D274" t="s">
        <v>877</v>
      </c>
      <c r="E274" t="s">
        <v>878</v>
      </c>
      <c r="F274">
        <v>4</v>
      </c>
      <c r="G274">
        <v>1674758889.5</v>
      </c>
      <c r="H274">
        <f t="shared" si="136"/>
        <v>5.7116725315833688E-4</v>
      </c>
      <c r="I274">
        <f t="shared" si="137"/>
        <v>0.57116725315833683</v>
      </c>
      <c r="J274">
        <f t="shared" si="138"/>
        <v>14.099025069665437</v>
      </c>
      <c r="K274">
        <f t="shared" si="139"/>
        <v>1697.708571428572</v>
      </c>
      <c r="L274">
        <f t="shared" si="140"/>
        <v>1103.5341018369245</v>
      </c>
      <c r="M274">
        <f t="shared" si="141"/>
        <v>111.73080046119578</v>
      </c>
      <c r="N274">
        <f t="shared" si="142"/>
        <v>171.8898739239674</v>
      </c>
      <c r="O274">
        <f t="shared" si="143"/>
        <v>4.0398018318521849E-2</v>
      </c>
      <c r="P274">
        <f t="shared" si="144"/>
        <v>2.7740518450425906</v>
      </c>
      <c r="Q274">
        <f t="shared" si="145"/>
        <v>4.0074009813749027E-2</v>
      </c>
      <c r="R274">
        <f t="shared" si="146"/>
        <v>2.5075150269355105E-2</v>
      </c>
      <c r="S274">
        <f t="shared" si="147"/>
        <v>226.1182560933371</v>
      </c>
      <c r="T274">
        <f t="shared" si="148"/>
        <v>33.545876548309096</v>
      </c>
      <c r="U274">
        <f t="shared" si="149"/>
        <v>32.032428571428582</v>
      </c>
      <c r="V274">
        <f t="shared" si="150"/>
        <v>4.7838547826043643</v>
      </c>
      <c r="W274">
        <f t="shared" si="151"/>
        <v>69.970383536621085</v>
      </c>
      <c r="X274">
        <f t="shared" si="152"/>
        <v>3.3990989842330195</v>
      </c>
      <c r="Y274">
        <f t="shared" si="153"/>
        <v>4.8579110366802549</v>
      </c>
      <c r="Z274">
        <f t="shared" si="154"/>
        <v>1.3847557983713448</v>
      </c>
      <c r="AA274">
        <f t="shared" si="155"/>
        <v>-25.188475864282655</v>
      </c>
      <c r="AB274">
        <f t="shared" si="156"/>
        <v>40.640416876517428</v>
      </c>
      <c r="AC274">
        <f t="shared" si="157"/>
        <v>3.3279219308978405</v>
      </c>
      <c r="AD274">
        <f t="shared" si="158"/>
        <v>244.89811903646972</v>
      </c>
      <c r="AE274">
        <f t="shared" si="159"/>
        <v>24.874306136441778</v>
      </c>
      <c r="AF274">
        <f t="shared" si="160"/>
        <v>0.57078829680956367</v>
      </c>
      <c r="AG274">
        <f t="shared" si="161"/>
        <v>14.099025069665437</v>
      </c>
      <c r="AH274">
        <v>1779.707104363727</v>
      </c>
      <c r="AI274">
        <v>1759.3399393939401</v>
      </c>
      <c r="AJ274">
        <v>1.7622247455036371</v>
      </c>
      <c r="AK274">
        <v>63.968165495996793</v>
      </c>
      <c r="AL274">
        <f t="shared" si="162"/>
        <v>0.57116725315833683</v>
      </c>
      <c r="AM274">
        <v>33.063287424375822</v>
      </c>
      <c r="AN274">
        <v>33.572464242424239</v>
      </c>
      <c r="AO274">
        <v>6.3020239129625609E-5</v>
      </c>
      <c r="AP274">
        <v>93.478074377991348</v>
      </c>
      <c r="AQ274">
        <v>79</v>
      </c>
      <c r="AR274">
        <v>12</v>
      </c>
      <c r="AS274">
        <f t="shared" si="163"/>
        <v>1</v>
      </c>
      <c r="AT274">
        <f t="shared" si="164"/>
        <v>0</v>
      </c>
      <c r="AU274">
        <f t="shared" si="165"/>
        <v>47621.825438815038</v>
      </c>
      <c r="AV274">
        <f t="shared" si="166"/>
        <v>1200.005714285714</v>
      </c>
      <c r="AW274">
        <f t="shared" si="167"/>
        <v>1025.9308850224543</v>
      </c>
      <c r="AX274">
        <f t="shared" si="168"/>
        <v>0.85493833305045941</v>
      </c>
      <c r="AY274">
        <f t="shared" si="169"/>
        <v>0.18843098278738674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1674758889.5</v>
      </c>
      <c r="BF274">
        <v>1697.708571428572</v>
      </c>
      <c r="BG274">
        <v>1721.564285714285</v>
      </c>
      <c r="BH274">
        <v>33.571957142857137</v>
      </c>
      <c r="BI274">
        <v>33.062757142857137</v>
      </c>
      <c r="BJ274">
        <v>1705.1028571428569</v>
      </c>
      <c r="BK274">
        <v>33.289257142857139</v>
      </c>
      <c r="BL274">
        <v>649.9911428571429</v>
      </c>
      <c r="BM274">
        <v>101.14828571428571</v>
      </c>
      <c r="BN274">
        <v>9.9877142857142859E-2</v>
      </c>
      <c r="BO274">
        <v>32.304171428571429</v>
      </c>
      <c r="BP274">
        <v>32.032428571428582</v>
      </c>
      <c r="BQ274">
        <v>999.89999999999986</v>
      </c>
      <c r="BR274">
        <v>0</v>
      </c>
      <c r="BS274">
        <v>0</v>
      </c>
      <c r="BT274">
        <v>9035.0871428571445</v>
      </c>
      <c r="BU274">
        <v>0</v>
      </c>
      <c r="BV274">
        <v>222.97028571428569</v>
      </c>
      <c r="BW274">
        <v>-23.855057142857142</v>
      </c>
      <c r="BX274">
        <v>1756.684285714286</v>
      </c>
      <c r="BY274">
        <v>1780.431428571429</v>
      </c>
      <c r="BZ274">
        <v>0.50918928571428579</v>
      </c>
      <c r="CA274">
        <v>1721.564285714285</v>
      </c>
      <c r="CB274">
        <v>33.062757142857137</v>
      </c>
      <c r="CC274">
        <v>3.3957442857142861</v>
      </c>
      <c r="CD274">
        <v>3.3442400000000001</v>
      </c>
      <c r="CE274">
        <v>26.107314285714288</v>
      </c>
      <c r="CF274">
        <v>25.849057142857141</v>
      </c>
      <c r="CG274">
        <v>1200.005714285714</v>
      </c>
      <c r="CH274">
        <v>0.49997200000000003</v>
      </c>
      <c r="CI274">
        <v>0.50002800000000003</v>
      </c>
      <c r="CJ274">
        <v>0</v>
      </c>
      <c r="CK274">
        <v>909.01957142857134</v>
      </c>
      <c r="CL274">
        <v>4.9990899999999998</v>
      </c>
      <c r="CM274">
        <v>9412.6085714285709</v>
      </c>
      <c r="CN274">
        <v>9557.7914285714269</v>
      </c>
      <c r="CO274">
        <v>41.375</v>
      </c>
      <c r="CP274">
        <v>43.061999999999998</v>
      </c>
      <c r="CQ274">
        <v>42.178142857142859</v>
      </c>
      <c r="CR274">
        <v>42.107000000000014</v>
      </c>
      <c r="CS274">
        <v>42.714000000000013</v>
      </c>
      <c r="CT274">
        <v>597.47000000000014</v>
      </c>
      <c r="CU274">
        <v>597.53571428571411</v>
      </c>
      <c r="CV274">
        <v>0</v>
      </c>
      <c r="CW274">
        <v>1674758908</v>
      </c>
      <c r="CX274">
        <v>0</v>
      </c>
      <c r="CY274">
        <v>1674757564.0999999</v>
      </c>
      <c r="CZ274" t="s">
        <v>356</v>
      </c>
      <c r="DA274">
        <v>1674757564.0999999</v>
      </c>
      <c r="DB274">
        <v>1674757561.0999999</v>
      </c>
      <c r="DC274">
        <v>36</v>
      </c>
      <c r="DD274">
        <v>6.9000000000000006E-2</v>
      </c>
      <c r="DE274">
        <v>-3.7999999999999999E-2</v>
      </c>
      <c r="DF274">
        <v>-5.3319999999999999</v>
      </c>
      <c r="DG274">
        <v>0.27300000000000002</v>
      </c>
      <c r="DH274">
        <v>415</v>
      </c>
      <c r="DI274">
        <v>32</v>
      </c>
      <c r="DJ274">
        <v>0.52</v>
      </c>
      <c r="DK274">
        <v>0.2</v>
      </c>
      <c r="DL274">
        <v>-23.7792675</v>
      </c>
      <c r="DM274">
        <v>-0.78938048780482362</v>
      </c>
      <c r="DN274">
        <v>9.1359253465371604E-2</v>
      </c>
      <c r="DO274">
        <v>0</v>
      </c>
      <c r="DP274">
        <v>0.49817040000000012</v>
      </c>
      <c r="DQ274">
        <v>0.10303161726078711</v>
      </c>
      <c r="DR274">
        <v>1.039400126707709E-2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365</v>
      </c>
      <c r="EA274">
        <v>3.2980999999999998</v>
      </c>
      <c r="EB274">
        <v>2.6255299999999999</v>
      </c>
      <c r="EC274">
        <v>0.25949699999999998</v>
      </c>
      <c r="ED274">
        <v>0.25934000000000001</v>
      </c>
      <c r="EE274">
        <v>0.13825799999999999</v>
      </c>
      <c r="EF274">
        <v>0.13573499999999999</v>
      </c>
      <c r="EG274">
        <v>22398.400000000001</v>
      </c>
      <c r="EH274">
        <v>22786.3</v>
      </c>
      <c r="EI274">
        <v>28146</v>
      </c>
      <c r="EJ274">
        <v>29613.3</v>
      </c>
      <c r="EK274">
        <v>33391.199999999997</v>
      </c>
      <c r="EL274">
        <v>35548.6</v>
      </c>
      <c r="EM274">
        <v>39731.199999999997</v>
      </c>
      <c r="EN274">
        <v>42331.9</v>
      </c>
      <c r="EO274">
        <v>2.1134499999999998</v>
      </c>
      <c r="EP274">
        <v>2.2132499999999999</v>
      </c>
      <c r="EQ274">
        <v>0.115424</v>
      </c>
      <c r="ER274">
        <v>0</v>
      </c>
      <c r="ES274">
        <v>30.1585</v>
      </c>
      <c r="ET274">
        <v>999.9</v>
      </c>
      <c r="EU274">
        <v>68.3</v>
      </c>
      <c r="EV274">
        <v>35.1</v>
      </c>
      <c r="EW274">
        <v>38.350900000000003</v>
      </c>
      <c r="EX274">
        <v>57.1447</v>
      </c>
      <c r="EY274">
        <v>-3.75</v>
      </c>
      <c r="EZ274">
        <v>2</v>
      </c>
      <c r="FA274">
        <v>0.33584599999999998</v>
      </c>
      <c r="FB274">
        <v>-0.422873</v>
      </c>
      <c r="FC274">
        <v>20.2745</v>
      </c>
      <c r="FD274">
        <v>5.2207299999999996</v>
      </c>
      <c r="FE274">
        <v>12.004300000000001</v>
      </c>
      <c r="FF274">
        <v>4.9867999999999997</v>
      </c>
      <c r="FG274">
        <v>3.2844500000000001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1.8621799999999999</v>
      </c>
      <c r="FN274">
        <v>1.8642700000000001</v>
      </c>
      <c r="FO274">
        <v>1.8603499999999999</v>
      </c>
      <c r="FP274">
        <v>1.8610899999999999</v>
      </c>
      <c r="FQ274">
        <v>1.8602000000000001</v>
      </c>
      <c r="FR274">
        <v>1.86189</v>
      </c>
      <c r="FS274">
        <v>1.8585199999999999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-7.39</v>
      </c>
      <c r="GH274">
        <v>0.28260000000000002</v>
      </c>
      <c r="GI274">
        <v>-3.9704311847748919</v>
      </c>
      <c r="GJ274">
        <v>-4.001498376286535E-3</v>
      </c>
      <c r="GK274">
        <v>2.0240158909263329E-6</v>
      </c>
      <c r="GL274">
        <v>-5.0118485733500383E-10</v>
      </c>
      <c r="GM274">
        <v>-5.8397261604675788E-2</v>
      </c>
      <c r="GN274">
        <v>3.5264372609216709E-3</v>
      </c>
      <c r="GO274">
        <v>5.1992710767976636E-4</v>
      </c>
      <c r="GP274">
        <v>-9.5545545698783704E-6</v>
      </c>
      <c r="GQ274">
        <v>7</v>
      </c>
      <c r="GR274">
        <v>2079</v>
      </c>
      <c r="GS274">
        <v>3</v>
      </c>
      <c r="GT274">
        <v>32</v>
      </c>
      <c r="GU274">
        <v>22.1</v>
      </c>
      <c r="GV274">
        <v>22.2</v>
      </c>
      <c r="GW274">
        <v>4.3005399999999998</v>
      </c>
      <c r="GX274">
        <v>2.50244</v>
      </c>
      <c r="GY274">
        <v>2.04834</v>
      </c>
      <c r="GZ274">
        <v>2.6171899999999999</v>
      </c>
      <c r="HA274">
        <v>2.1972700000000001</v>
      </c>
      <c r="HB274">
        <v>2.34497</v>
      </c>
      <c r="HC274">
        <v>39.641800000000003</v>
      </c>
      <c r="HD274">
        <v>14.0883</v>
      </c>
      <c r="HE274">
        <v>18</v>
      </c>
      <c r="HF274">
        <v>602.39099999999996</v>
      </c>
      <c r="HG274">
        <v>756.97799999999995</v>
      </c>
      <c r="HH274">
        <v>31.000499999999999</v>
      </c>
      <c r="HI274">
        <v>31.696100000000001</v>
      </c>
      <c r="HJ274">
        <v>30.000299999999999</v>
      </c>
      <c r="HK274">
        <v>31.621700000000001</v>
      </c>
      <c r="HL274">
        <v>31.623999999999999</v>
      </c>
      <c r="HM274">
        <v>85.975099999999998</v>
      </c>
      <c r="HN274">
        <v>19.631900000000002</v>
      </c>
      <c r="HO274">
        <v>100</v>
      </c>
      <c r="HP274">
        <v>31</v>
      </c>
      <c r="HQ274">
        <v>1735.73</v>
      </c>
      <c r="HR274">
        <v>33.045699999999997</v>
      </c>
      <c r="HS274">
        <v>99.181600000000003</v>
      </c>
      <c r="HT274">
        <v>98.1601</v>
      </c>
    </row>
    <row r="275" spans="1:228" x14ac:dyDescent="0.2">
      <c r="A275">
        <v>260</v>
      </c>
      <c r="B275">
        <v>1674758895</v>
      </c>
      <c r="C275">
        <v>1037.900000095367</v>
      </c>
      <c r="D275" t="s">
        <v>879</v>
      </c>
      <c r="E275" t="s">
        <v>880</v>
      </c>
      <c r="F275">
        <v>4</v>
      </c>
      <c r="G275">
        <v>1674758892.928571</v>
      </c>
      <c r="H275">
        <f t="shared" si="136"/>
        <v>5.6766078476650189E-4</v>
      </c>
      <c r="I275">
        <f t="shared" si="137"/>
        <v>0.56766078476650184</v>
      </c>
      <c r="J275">
        <f t="shared" si="138"/>
        <v>14.46931981019579</v>
      </c>
      <c r="K275">
        <f t="shared" si="139"/>
        <v>1703.515714285714</v>
      </c>
      <c r="L275">
        <f t="shared" si="140"/>
        <v>1090.9980159563659</v>
      </c>
      <c r="M275">
        <f t="shared" si="141"/>
        <v>110.46005333973937</v>
      </c>
      <c r="N275">
        <f t="shared" si="142"/>
        <v>172.47550766637693</v>
      </c>
      <c r="O275">
        <f t="shared" si="143"/>
        <v>4.0142532318714563E-2</v>
      </c>
      <c r="P275">
        <f t="shared" si="144"/>
        <v>2.7736425039132442</v>
      </c>
      <c r="Q275">
        <f t="shared" si="145"/>
        <v>3.9822544734688034E-2</v>
      </c>
      <c r="R275">
        <f t="shared" si="146"/>
        <v>2.4917627327993068E-2</v>
      </c>
      <c r="S275">
        <f t="shared" si="147"/>
        <v>226.11831866460912</v>
      </c>
      <c r="T275">
        <f t="shared" si="148"/>
        <v>33.541921037440979</v>
      </c>
      <c r="U275">
        <f t="shared" si="149"/>
        <v>32.032500000000013</v>
      </c>
      <c r="V275">
        <f t="shared" si="150"/>
        <v>4.7838741186807265</v>
      </c>
      <c r="W275">
        <f t="shared" si="151"/>
        <v>69.987364139763443</v>
      </c>
      <c r="X275">
        <f t="shared" si="152"/>
        <v>3.3989475035050192</v>
      </c>
      <c r="Y275">
        <f t="shared" si="153"/>
        <v>4.8565159515328871</v>
      </c>
      <c r="Z275">
        <f t="shared" si="154"/>
        <v>1.3849266151757074</v>
      </c>
      <c r="AA275">
        <f t="shared" si="155"/>
        <v>-25.033840608202734</v>
      </c>
      <c r="AB275">
        <f t="shared" si="156"/>
        <v>39.863258891069634</v>
      </c>
      <c r="AC275">
        <f t="shared" si="157"/>
        <v>3.2646840540882125</v>
      </c>
      <c r="AD275">
        <f t="shared" si="158"/>
        <v>244.21242100156422</v>
      </c>
      <c r="AE275">
        <f t="shared" si="159"/>
        <v>24.818095570602523</v>
      </c>
      <c r="AF275">
        <f t="shared" si="160"/>
        <v>0.56930705419270244</v>
      </c>
      <c r="AG275">
        <f t="shared" si="161"/>
        <v>14.46931981019579</v>
      </c>
      <c r="AH275">
        <v>1785.7817774965779</v>
      </c>
      <c r="AI275">
        <v>1765.3426666666669</v>
      </c>
      <c r="AJ275">
        <v>1.6907615040454409</v>
      </c>
      <c r="AK275">
        <v>63.968165495996793</v>
      </c>
      <c r="AL275">
        <f t="shared" si="162"/>
        <v>0.56766078476650184</v>
      </c>
      <c r="AM275">
        <v>33.0627715024754</v>
      </c>
      <c r="AN275">
        <v>33.569129696969682</v>
      </c>
      <c r="AO275">
        <v>2.9793756849834431E-6</v>
      </c>
      <c r="AP275">
        <v>93.478074377991348</v>
      </c>
      <c r="AQ275">
        <v>79</v>
      </c>
      <c r="AR275">
        <v>12</v>
      </c>
      <c r="AS275">
        <f t="shared" si="163"/>
        <v>1</v>
      </c>
      <c r="AT275">
        <f t="shared" si="164"/>
        <v>0</v>
      </c>
      <c r="AU275">
        <f t="shared" si="165"/>
        <v>47611.307592814665</v>
      </c>
      <c r="AV275">
        <f t="shared" si="166"/>
        <v>1200.007142857143</v>
      </c>
      <c r="AW275">
        <f t="shared" si="167"/>
        <v>1025.9319993080878</v>
      </c>
      <c r="AX275">
        <f t="shared" si="168"/>
        <v>0.8549382438386216</v>
      </c>
      <c r="AY275">
        <f t="shared" si="169"/>
        <v>0.18843081060853967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1674758892.928571</v>
      </c>
      <c r="BF275">
        <v>1703.515714285714</v>
      </c>
      <c r="BG275">
        <v>1727.318571428571</v>
      </c>
      <c r="BH275">
        <v>33.570914285714288</v>
      </c>
      <c r="BI275">
        <v>33.063071428571433</v>
      </c>
      <c r="BJ275">
        <v>1710.918571428572</v>
      </c>
      <c r="BK275">
        <v>33.288242857142848</v>
      </c>
      <c r="BL275">
        <v>650.03757142857137</v>
      </c>
      <c r="BM275">
        <v>101.1468571428572</v>
      </c>
      <c r="BN275">
        <v>9.9938657142857143E-2</v>
      </c>
      <c r="BO275">
        <v>32.299085714285717</v>
      </c>
      <c r="BP275">
        <v>32.032500000000013</v>
      </c>
      <c r="BQ275">
        <v>999.89999999999986</v>
      </c>
      <c r="BR275">
        <v>0</v>
      </c>
      <c r="BS275">
        <v>0</v>
      </c>
      <c r="BT275">
        <v>9033.0357142857138</v>
      </c>
      <c r="BU275">
        <v>0</v>
      </c>
      <c r="BV275">
        <v>223.5201428571429</v>
      </c>
      <c r="BW275">
        <v>-23.80181428571429</v>
      </c>
      <c r="BX275">
        <v>1762.691428571429</v>
      </c>
      <c r="BY275">
        <v>1786.3814285714291</v>
      </c>
      <c r="BZ275">
        <v>0.50784328571428572</v>
      </c>
      <c r="CA275">
        <v>1727.318571428571</v>
      </c>
      <c r="CB275">
        <v>33.063071428571433</v>
      </c>
      <c r="CC275">
        <v>3.3955928571428582</v>
      </c>
      <c r="CD275">
        <v>3.3442257142857139</v>
      </c>
      <c r="CE275">
        <v>26.106557142857149</v>
      </c>
      <c r="CF275">
        <v>25.84898571428571</v>
      </c>
      <c r="CG275">
        <v>1200.007142857143</v>
      </c>
      <c r="CH275">
        <v>0.49997414285714292</v>
      </c>
      <c r="CI275">
        <v>0.50002585714285719</v>
      </c>
      <c r="CJ275">
        <v>0</v>
      </c>
      <c r="CK275">
        <v>909.52428571428572</v>
      </c>
      <c r="CL275">
        <v>4.9990899999999998</v>
      </c>
      <c r="CM275">
        <v>9417.4942857142851</v>
      </c>
      <c r="CN275">
        <v>9557.807142857142</v>
      </c>
      <c r="CO275">
        <v>41.375</v>
      </c>
      <c r="CP275">
        <v>43.061999999999998</v>
      </c>
      <c r="CQ275">
        <v>42.169285714285706</v>
      </c>
      <c r="CR275">
        <v>42.125</v>
      </c>
      <c r="CS275">
        <v>42.741</v>
      </c>
      <c r="CT275">
        <v>597.47428571428566</v>
      </c>
      <c r="CU275">
        <v>597.5328571428571</v>
      </c>
      <c r="CV275">
        <v>0</v>
      </c>
      <c r="CW275">
        <v>1674758911.5999999</v>
      </c>
      <c r="CX275">
        <v>0</v>
      </c>
      <c r="CY275">
        <v>1674757564.0999999</v>
      </c>
      <c r="CZ275" t="s">
        <v>356</v>
      </c>
      <c r="DA275">
        <v>1674757564.0999999</v>
      </c>
      <c r="DB275">
        <v>1674757561.0999999</v>
      </c>
      <c r="DC275">
        <v>36</v>
      </c>
      <c r="DD275">
        <v>6.9000000000000006E-2</v>
      </c>
      <c r="DE275">
        <v>-3.7999999999999999E-2</v>
      </c>
      <c r="DF275">
        <v>-5.3319999999999999</v>
      </c>
      <c r="DG275">
        <v>0.27300000000000002</v>
      </c>
      <c r="DH275">
        <v>415</v>
      </c>
      <c r="DI275">
        <v>32</v>
      </c>
      <c r="DJ275">
        <v>0.52</v>
      </c>
      <c r="DK275">
        <v>0.2</v>
      </c>
      <c r="DL275">
        <v>-23.801069999999999</v>
      </c>
      <c r="DM275">
        <v>-0.44749643527204708</v>
      </c>
      <c r="DN275">
        <v>7.8827575124445021E-2</v>
      </c>
      <c r="DO275">
        <v>0</v>
      </c>
      <c r="DP275">
        <v>0.50336999999999998</v>
      </c>
      <c r="DQ275">
        <v>5.8064172607879057E-2</v>
      </c>
      <c r="DR275">
        <v>6.4277068811513169E-3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3.29806</v>
      </c>
      <c r="EB275">
        <v>2.6254599999999999</v>
      </c>
      <c r="EC275">
        <v>0.260015</v>
      </c>
      <c r="ED275">
        <v>0.25985999999999998</v>
      </c>
      <c r="EE275">
        <v>0.13825200000000001</v>
      </c>
      <c r="EF275">
        <v>0.13574</v>
      </c>
      <c r="EG275">
        <v>22382.3</v>
      </c>
      <c r="EH275">
        <v>22770.1</v>
      </c>
      <c r="EI275">
        <v>28145.599999999999</v>
      </c>
      <c r="EJ275">
        <v>29613.200000000001</v>
      </c>
      <c r="EK275">
        <v>33390.800000000003</v>
      </c>
      <c r="EL275">
        <v>35548</v>
      </c>
      <c r="EM275">
        <v>39730.5</v>
      </c>
      <c r="EN275">
        <v>42331.4</v>
      </c>
      <c r="EO275">
        <v>2.1132499999999999</v>
      </c>
      <c r="EP275">
        <v>2.21333</v>
      </c>
      <c r="EQ275">
        <v>0.115369</v>
      </c>
      <c r="ER275">
        <v>0</v>
      </c>
      <c r="ES275">
        <v>30.152200000000001</v>
      </c>
      <c r="ET275">
        <v>999.9</v>
      </c>
      <c r="EU275">
        <v>68.3</v>
      </c>
      <c r="EV275">
        <v>35.1</v>
      </c>
      <c r="EW275">
        <v>38.352899999999998</v>
      </c>
      <c r="EX275">
        <v>57.204700000000003</v>
      </c>
      <c r="EY275">
        <v>-3.71394</v>
      </c>
      <c r="EZ275">
        <v>2</v>
      </c>
      <c r="FA275">
        <v>0.33583800000000003</v>
      </c>
      <c r="FB275">
        <v>-0.42225200000000002</v>
      </c>
      <c r="FC275">
        <v>20.2746</v>
      </c>
      <c r="FD275">
        <v>5.22058</v>
      </c>
      <c r="FE275">
        <v>12.0046</v>
      </c>
      <c r="FF275">
        <v>4.9868499999999996</v>
      </c>
      <c r="FG275">
        <v>3.2844500000000001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1.86219</v>
      </c>
      <c r="FN275">
        <v>1.8642700000000001</v>
      </c>
      <c r="FO275">
        <v>1.8603499999999999</v>
      </c>
      <c r="FP275">
        <v>1.8611</v>
      </c>
      <c r="FQ275">
        <v>1.8602000000000001</v>
      </c>
      <c r="FR275">
        <v>1.86189</v>
      </c>
      <c r="FS275">
        <v>1.8585199999999999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-7.4</v>
      </c>
      <c r="GH275">
        <v>0.28270000000000001</v>
      </c>
      <c r="GI275">
        <v>-3.9704311847748919</v>
      </c>
      <c r="GJ275">
        <v>-4.001498376286535E-3</v>
      </c>
      <c r="GK275">
        <v>2.0240158909263329E-6</v>
      </c>
      <c r="GL275">
        <v>-5.0118485733500383E-10</v>
      </c>
      <c r="GM275">
        <v>-5.8397261604675788E-2</v>
      </c>
      <c r="GN275">
        <v>3.5264372609216709E-3</v>
      </c>
      <c r="GO275">
        <v>5.1992710767976636E-4</v>
      </c>
      <c r="GP275">
        <v>-9.5545545698783704E-6</v>
      </c>
      <c r="GQ275">
        <v>7</v>
      </c>
      <c r="GR275">
        <v>2079</v>
      </c>
      <c r="GS275">
        <v>3</v>
      </c>
      <c r="GT275">
        <v>32</v>
      </c>
      <c r="GU275">
        <v>22.2</v>
      </c>
      <c r="GV275">
        <v>22.2</v>
      </c>
      <c r="GW275">
        <v>4.3115199999999998</v>
      </c>
      <c r="GX275">
        <v>2.50244</v>
      </c>
      <c r="GY275">
        <v>2.04834</v>
      </c>
      <c r="GZ275">
        <v>2.6171899999999999</v>
      </c>
      <c r="HA275">
        <v>2.1972700000000001</v>
      </c>
      <c r="HB275">
        <v>2.3095699999999999</v>
      </c>
      <c r="HC275">
        <v>39.641800000000003</v>
      </c>
      <c r="HD275">
        <v>14.0707</v>
      </c>
      <c r="HE275">
        <v>18</v>
      </c>
      <c r="HF275">
        <v>602.24400000000003</v>
      </c>
      <c r="HG275">
        <v>757.05100000000004</v>
      </c>
      <c r="HH275">
        <v>31.000299999999999</v>
      </c>
      <c r="HI275">
        <v>31.6981</v>
      </c>
      <c r="HJ275">
        <v>30.000299999999999</v>
      </c>
      <c r="HK275">
        <v>31.621700000000001</v>
      </c>
      <c r="HL275">
        <v>31.623999999999999</v>
      </c>
      <c r="HM275">
        <v>86.205200000000005</v>
      </c>
      <c r="HN275">
        <v>19.631900000000002</v>
      </c>
      <c r="HO275">
        <v>100</v>
      </c>
      <c r="HP275">
        <v>31</v>
      </c>
      <c r="HQ275">
        <v>1742.41</v>
      </c>
      <c r="HR275">
        <v>33.045699999999997</v>
      </c>
      <c r="HS275">
        <v>99.1798</v>
      </c>
      <c r="HT275">
        <v>98.159099999999995</v>
      </c>
    </row>
    <row r="276" spans="1:228" x14ac:dyDescent="0.2">
      <c r="A276">
        <v>261</v>
      </c>
      <c r="B276">
        <v>1674758899</v>
      </c>
      <c r="C276">
        <v>1041.900000095367</v>
      </c>
      <c r="D276" t="s">
        <v>881</v>
      </c>
      <c r="E276" t="s">
        <v>882</v>
      </c>
      <c r="F276">
        <v>4</v>
      </c>
      <c r="G276">
        <v>1674758897</v>
      </c>
      <c r="H276">
        <f t="shared" si="136"/>
        <v>5.7384790073930709E-4</v>
      </c>
      <c r="I276">
        <f t="shared" si="137"/>
        <v>0.57384790073930714</v>
      </c>
      <c r="J276">
        <f t="shared" si="138"/>
        <v>14.216795790386559</v>
      </c>
      <c r="K276">
        <f t="shared" si="139"/>
        <v>1710.28</v>
      </c>
      <c r="L276">
        <f t="shared" si="140"/>
        <v>1114.7603556516056</v>
      </c>
      <c r="M276">
        <f t="shared" si="141"/>
        <v>112.86687547984943</v>
      </c>
      <c r="N276">
        <f t="shared" si="142"/>
        <v>173.16184489072867</v>
      </c>
      <c r="O276">
        <f t="shared" si="143"/>
        <v>4.0656336255603873E-2</v>
      </c>
      <c r="P276">
        <f t="shared" si="144"/>
        <v>2.7686848694105617</v>
      </c>
      <c r="Q276">
        <f t="shared" si="145"/>
        <v>4.0327558484877048E-2</v>
      </c>
      <c r="R276">
        <f t="shared" si="146"/>
        <v>2.5234041684093308E-2</v>
      </c>
      <c r="S276">
        <f t="shared" si="147"/>
        <v>226.11829852153244</v>
      </c>
      <c r="T276">
        <f t="shared" si="148"/>
        <v>33.541517494098414</v>
      </c>
      <c r="U276">
        <f t="shared" si="149"/>
        <v>32.023771428571422</v>
      </c>
      <c r="V276">
        <f t="shared" si="150"/>
        <v>4.7815117539245442</v>
      </c>
      <c r="W276">
        <f t="shared" si="151"/>
        <v>69.991366989070954</v>
      </c>
      <c r="X276">
        <f t="shared" si="152"/>
        <v>3.3989938122824914</v>
      </c>
      <c r="Y276">
        <f t="shared" si="153"/>
        <v>4.8563043679561781</v>
      </c>
      <c r="Z276">
        <f t="shared" si="154"/>
        <v>1.3825179416420528</v>
      </c>
      <c r="AA276">
        <f t="shared" si="155"/>
        <v>-25.306692422603444</v>
      </c>
      <c r="AB276">
        <f t="shared" si="156"/>
        <v>40.979732553510338</v>
      </c>
      <c r="AC276">
        <f t="shared" si="157"/>
        <v>3.3619725195613701</v>
      </c>
      <c r="AD276">
        <f t="shared" si="158"/>
        <v>245.15331117200068</v>
      </c>
      <c r="AE276">
        <f t="shared" si="159"/>
        <v>24.905681140870055</v>
      </c>
      <c r="AF276">
        <f t="shared" si="160"/>
        <v>0.57025422436341044</v>
      </c>
      <c r="AG276">
        <f t="shared" si="161"/>
        <v>14.216795790386559</v>
      </c>
      <c r="AH276">
        <v>1792.7171511869051</v>
      </c>
      <c r="AI276">
        <v>1772.31006060606</v>
      </c>
      <c r="AJ276">
        <v>1.7438073344580289</v>
      </c>
      <c r="AK276">
        <v>63.968165495996793</v>
      </c>
      <c r="AL276">
        <f t="shared" si="162"/>
        <v>0.57384790073930714</v>
      </c>
      <c r="AM276">
        <v>33.062299771415717</v>
      </c>
      <c r="AN276">
        <v>33.574244848484852</v>
      </c>
      <c r="AO276">
        <v>-4.6449124451315022E-6</v>
      </c>
      <c r="AP276">
        <v>93.478074377991348</v>
      </c>
      <c r="AQ276">
        <v>79</v>
      </c>
      <c r="AR276">
        <v>12</v>
      </c>
      <c r="AS276">
        <f t="shared" si="163"/>
        <v>1</v>
      </c>
      <c r="AT276">
        <f t="shared" si="164"/>
        <v>0</v>
      </c>
      <c r="AU276">
        <f t="shared" si="165"/>
        <v>47474.641219904835</v>
      </c>
      <c r="AV276">
        <f t="shared" si="166"/>
        <v>1200.008571428571</v>
      </c>
      <c r="AW276">
        <f t="shared" si="167"/>
        <v>1025.933070736545</v>
      </c>
      <c r="AX276">
        <f t="shared" si="168"/>
        <v>0.85493811891293836</v>
      </c>
      <c r="AY276">
        <f t="shared" si="169"/>
        <v>0.18843056950197112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1674758897</v>
      </c>
      <c r="BF276">
        <v>1710.28</v>
      </c>
      <c r="BG276">
        <v>1734.17</v>
      </c>
      <c r="BH276">
        <v>33.571085714285708</v>
      </c>
      <c r="BI276">
        <v>33.062371428571417</v>
      </c>
      <c r="BJ276">
        <v>1717.6928571428571</v>
      </c>
      <c r="BK276">
        <v>33.288400000000003</v>
      </c>
      <c r="BL276">
        <v>650.00357142857149</v>
      </c>
      <c r="BM276">
        <v>101.1475714285715</v>
      </c>
      <c r="BN276">
        <v>0.1000867857142857</v>
      </c>
      <c r="BO276">
        <v>32.298314285714277</v>
      </c>
      <c r="BP276">
        <v>32.023771428571422</v>
      </c>
      <c r="BQ276">
        <v>999.89999999999986</v>
      </c>
      <c r="BR276">
        <v>0</v>
      </c>
      <c r="BS276">
        <v>0</v>
      </c>
      <c r="BT276">
        <v>9006.6057142857153</v>
      </c>
      <c r="BU276">
        <v>0</v>
      </c>
      <c r="BV276">
        <v>224.25328571428571</v>
      </c>
      <c r="BW276">
        <v>-23.8901</v>
      </c>
      <c r="BX276">
        <v>1769.6914285714281</v>
      </c>
      <c r="BY276">
        <v>1793.4657142857141</v>
      </c>
      <c r="BZ276">
        <v>0.50870499999999996</v>
      </c>
      <c r="CA276">
        <v>1734.17</v>
      </c>
      <c r="CB276">
        <v>33.062371428571417</v>
      </c>
      <c r="CC276">
        <v>3.3956328571428571</v>
      </c>
      <c r="CD276">
        <v>3.344178571428571</v>
      </c>
      <c r="CE276">
        <v>26.10678571428571</v>
      </c>
      <c r="CF276">
        <v>25.848771428571428</v>
      </c>
      <c r="CG276">
        <v>1200.008571428571</v>
      </c>
      <c r="CH276">
        <v>0.49997857142857138</v>
      </c>
      <c r="CI276">
        <v>0.50002142857142851</v>
      </c>
      <c r="CJ276">
        <v>0</v>
      </c>
      <c r="CK276">
        <v>910.02699999999993</v>
      </c>
      <c r="CL276">
        <v>4.9990899999999998</v>
      </c>
      <c r="CM276">
        <v>9423.3885714285716</v>
      </c>
      <c r="CN276">
        <v>9557.8585714285709</v>
      </c>
      <c r="CO276">
        <v>41.375</v>
      </c>
      <c r="CP276">
        <v>43.061999999999998</v>
      </c>
      <c r="CQ276">
        <v>42.178142857142859</v>
      </c>
      <c r="CR276">
        <v>42.125</v>
      </c>
      <c r="CS276">
        <v>42.75</v>
      </c>
      <c r="CT276">
        <v>597.48000000000013</v>
      </c>
      <c r="CU276">
        <v>597.52857142857135</v>
      </c>
      <c r="CV276">
        <v>0</v>
      </c>
      <c r="CW276">
        <v>1674758915.8</v>
      </c>
      <c r="CX276">
        <v>0</v>
      </c>
      <c r="CY276">
        <v>1674757564.0999999</v>
      </c>
      <c r="CZ276" t="s">
        <v>356</v>
      </c>
      <c r="DA276">
        <v>1674757564.0999999</v>
      </c>
      <c r="DB276">
        <v>1674757561.0999999</v>
      </c>
      <c r="DC276">
        <v>36</v>
      </c>
      <c r="DD276">
        <v>6.9000000000000006E-2</v>
      </c>
      <c r="DE276">
        <v>-3.7999999999999999E-2</v>
      </c>
      <c r="DF276">
        <v>-5.3319999999999999</v>
      </c>
      <c r="DG276">
        <v>0.27300000000000002</v>
      </c>
      <c r="DH276">
        <v>415</v>
      </c>
      <c r="DI276">
        <v>32</v>
      </c>
      <c r="DJ276">
        <v>0.52</v>
      </c>
      <c r="DK276">
        <v>0.2</v>
      </c>
      <c r="DL276">
        <v>-23.835615000000001</v>
      </c>
      <c r="DM276">
        <v>-0.3166761726078996</v>
      </c>
      <c r="DN276">
        <v>6.8311143124676219E-2</v>
      </c>
      <c r="DO276">
        <v>0</v>
      </c>
      <c r="DP276">
        <v>0.50642687500000005</v>
      </c>
      <c r="DQ276">
        <v>2.696482176360138E-2</v>
      </c>
      <c r="DR276">
        <v>3.8680860783305991E-3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3.29819</v>
      </c>
      <c r="EB276">
        <v>2.6254499999999998</v>
      </c>
      <c r="EC276">
        <v>0.26059599999999999</v>
      </c>
      <c r="ED276">
        <v>0.26044600000000001</v>
      </c>
      <c r="EE276">
        <v>0.138265</v>
      </c>
      <c r="EF276">
        <v>0.13573199999999999</v>
      </c>
      <c r="EG276">
        <v>22364.799999999999</v>
      </c>
      <c r="EH276">
        <v>22752</v>
      </c>
      <c r="EI276">
        <v>28145.7</v>
      </c>
      <c r="EJ276">
        <v>29613.200000000001</v>
      </c>
      <c r="EK276">
        <v>33390.699999999997</v>
      </c>
      <c r="EL276">
        <v>35548.6</v>
      </c>
      <c r="EM276">
        <v>39730.9</v>
      </c>
      <c r="EN276">
        <v>42331.7</v>
      </c>
      <c r="EO276">
        <v>2.1136499999999998</v>
      </c>
      <c r="EP276">
        <v>2.2131500000000002</v>
      </c>
      <c r="EQ276">
        <v>0.11548</v>
      </c>
      <c r="ER276">
        <v>0</v>
      </c>
      <c r="ES276">
        <v>30.145600000000002</v>
      </c>
      <c r="ET276">
        <v>999.9</v>
      </c>
      <c r="EU276">
        <v>68.3</v>
      </c>
      <c r="EV276">
        <v>35.1</v>
      </c>
      <c r="EW276">
        <v>38.350999999999999</v>
      </c>
      <c r="EX276">
        <v>57.054699999999997</v>
      </c>
      <c r="EY276">
        <v>-3.7660300000000002</v>
      </c>
      <c r="EZ276">
        <v>2</v>
      </c>
      <c r="FA276">
        <v>0.33622000000000002</v>
      </c>
      <c r="FB276">
        <v>-0.42150599999999999</v>
      </c>
      <c r="FC276">
        <v>20.2745</v>
      </c>
      <c r="FD276">
        <v>5.2214799999999997</v>
      </c>
      <c r="FE276">
        <v>12.0047</v>
      </c>
      <c r="FF276">
        <v>4.9874000000000001</v>
      </c>
      <c r="FG276">
        <v>3.2846500000000001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1.8622000000000001</v>
      </c>
      <c r="FN276">
        <v>1.86429</v>
      </c>
      <c r="FO276">
        <v>1.8603499999999999</v>
      </c>
      <c r="FP276">
        <v>1.8611</v>
      </c>
      <c r="FQ276">
        <v>1.8602000000000001</v>
      </c>
      <c r="FR276">
        <v>1.86188</v>
      </c>
      <c r="FS276">
        <v>1.8585199999999999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-7.42</v>
      </c>
      <c r="GH276">
        <v>0.28270000000000001</v>
      </c>
      <c r="GI276">
        <v>-3.9704311847748919</v>
      </c>
      <c r="GJ276">
        <v>-4.001498376286535E-3</v>
      </c>
      <c r="GK276">
        <v>2.0240158909263329E-6</v>
      </c>
      <c r="GL276">
        <v>-5.0118485733500383E-10</v>
      </c>
      <c r="GM276">
        <v>-5.8397261604675788E-2</v>
      </c>
      <c r="GN276">
        <v>3.5264372609216709E-3</v>
      </c>
      <c r="GO276">
        <v>5.1992710767976636E-4</v>
      </c>
      <c r="GP276">
        <v>-9.5545545698783704E-6</v>
      </c>
      <c r="GQ276">
        <v>7</v>
      </c>
      <c r="GR276">
        <v>2079</v>
      </c>
      <c r="GS276">
        <v>3</v>
      </c>
      <c r="GT276">
        <v>32</v>
      </c>
      <c r="GU276">
        <v>22.2</v>
      </c>
      <c r="GV276">
        <v>22.3</v>
      </c>
      <c r="GW276">
        <v>4.3237300000000003</v>
      </c>
      <c r="GX276">
        <v>2.50366</v>
      </c>
      <c r="GY276">
        <v>2.04834</v>
      </c>
      <c r="GZ276">
        <v>2.6171899999999999</v>
      </c>
      <c r="HA276">
        <v>2.1972700000000001</v>
      </c>
      <c r="HB276">
        <v>2.32178</v>
      </c>
      <c r="HC276">
        <v>39.641800000000003</v>
      </c>
      <c r="HD276">
        <v>14.0707</v>
      </c>
      <c r="HE276">
        <v>18</v>
      </c>
      <c r="HF276">
        <v>602.53800000000001</v>
      </c>
      <c r="HG276">
        <v>756.88199999999995</v>
      </c>
      <c r="HH276">
        <v>31.000299999999999</v>
      </c>
      <c r="HI276">
        <v>31.698899999999998</v>
      </c>
      <c r="HJ276">
        <v>30.0002</v>
      </c>
      <c r="HK276">
        <v>31.621700000000001</v>
      </c>
      <c r="HL276">
        <v>31.623999999999999</v>
      </c>
      <c r="HM276">
        <v>86.4499</v>
      </c>
      <c r="HN276">
        <v>19.631900000000002</v>
      </c>
      <c r="HO276">
        <v>100</v>
      </c>
      <c r="HP276">
        <v>31</v>
      </c>
      <c r="HQ276">
        <v>1749.09</v>
      </c>
      <c r="HR276">
        <v>33.045699999999997</v>
      </c>
      <c r="HS276">
        <v>99.180499999999995</v>
      </c>
      <c r="HT276">
        <v>98.159599999999998</v>
      </c>
    </row>
    <row r="277" spans="1:228" x14ac:dyDescent="0.2">
      <c r="A277">
        <v>262</v>
      </c>
      <c r="B277">
        <v>1674758903</v>
      </c>
      <c r="C277">
        <v>1045.900000095367</v>
      </c>
      <c r="D277" t="s">
        <v>883</v>
      </c>
      <c r="E277" t="s">
        <v>884</v>
      </c>
      <c r="F277">
        <v>4</v>
      </c>
      <c r="G277">
        <v>1674758900.6875</v>
      </c>
      <c r="H277">
        <f t="shared" si="136"/>
        <v>5.7756536626311797E-4</v>
      </c>
      <c r="I277">
        <f t="shared" si="137"/>
        <v>0.57756536626311794</v>
      </c>
      <c r="J277">
        <f t="shared" si="138"/>
        <v>14.163737195368965</v>
      </c>
      <c r="K277">
        <f t="shared" si="139"/>
        <v>1716.48125</v>
      </c>
      <c r="L277">
        <f t="shared" si="140"/>
        <v>1126.6651681133694</v>
      </c>
      <c r="M277">
        <f t="shared" si="141"/>
        <v>114.07097386713191</v>
      </c>
      <c r="N277">
        <f t="shared" si="142"/>
        <v>173.78782388386546</v>
      </c>
      <c r="O277">
        <f t="shared" si="143"/>
        <v>4.0935457888150353E-2</v>
      </c>
      <c r="P277">
        <f t="shared" si="144"/>
        <v>2.7654375221602878</v>
      </c>
      <c r="Q277">
        <f t="shared" si="145"/>
        <v>4.0601782287370311E-2</v>
      </c>
      <c r="R277">
        <f t="shared" si="146"/>
        <v>2.5405866517908673E-2</v>
      </c>
      <c r="S277">
        <f t="shared" si="147"/>
        <v>226.1162894855195</v>
      </c>
      <c r="T277">
        <f t="shared" si="148"/>
        <v>33.541473960310675</v>
      </c>
      <c r="U277">
        <f t="shared" si="149"/>
        <v>32.024025000000002</v>
      </c>
      <c r="V277">
        <f t="shared" si="150"/>
        <v>4.781580368035125</v>
      </c>
      <c r="W277">
        <f t="shared" si="151"/>
        <v>70.003727718412833</v>
      </c>
      <c r="X277">
        <f t="shared" si="152"/>
        <v>3.3995241450226077</v>
      </c>
      <c r="Y277">
        <f t="shared" si="153"/>
        <v>4.8562044562784656</v>
      </c>
      <c r="Z277">
        <f t="shared" si="154"/>
        <v>1.3820562230125173</v>
      </c>
      <c r="AA277">
        <f t="shared" si="155"/>
        <v>-25.470632652203502</v>
      </c>
      <c r="AB277">
        <f t="shared" si="156"/>
        <v>40.839551578271951</v>
      </c>
      <c r="AC277">
        <f t="shared" si="157"/>
        <v>3.3544045909248781</v>
      </c>
      <c r="AD277">
        <f t="shared" si="158"/>
        <v>244.83961300251281</v>
      </c>
      <c r="AE277">
        <f t="shared" si="159"/>
        <v>24.89722633084768</v>
      </c>
      <c r="AF277">
        <f t="shared" si="160"/>
        <v>0.57658695319397146</v>
      </c>
      <c r="AG277">
        <f t="shared" si="161"/>
        <v>14.163737195368965</v>
      </c>
      <c r="AH277">
        <v>1799.688821886783</v>
      </c>
      <c r="AI277">
        <v>1779.2914545454539</v>
      </c>
      <c r="AJ277">
        <v>1.7543730760242779</v>
      </c>
      <c r="AK277">
        <v>63.968165495996793</v>
      </c>
      <c r="AL277">
        <f t="shared" si="162"/>
        <v>0.57756536626311794</v>
      </c>
      <c r="AM277">
        <v>33.06302857954725</v>
      </c>
      <c r="AN277">
        <v>33.577627878787872</v>
      </c>
      <c r="AO277">
        <v>1.08767962889653E-4</v>
      </c>
      <c r="AP277">
        <v>93.478074377991348</v>
      </c>
      <c r="AQ277">
        <v>79</v>
      </c>
      <c r="AR277">
        <v>12</v>
      </c>
      <c r="AS277">
        <f t="shared" si="163"/>
        <v>1</v>
      </c>
      <c r="AT277">
        <f t="shared" si="164"/>
        <v>0</v>
      </c>
      <c r="AU277">
        <f t="shared" si="165"/>
        <v>47385.157828866526</v>
      </c>
      <c r="AV277">
        <f t="shared" si="166"/>
        <v>1200</v>
      </c>
      <c r="AW277">
        <f t="shared" si="167"/>
        <v>1025.9255385935335</v>
      </c>
      <c r="AX277">
        <f t="shared" si="168"/>
        <v>0.85493794882794449</v>
      </c>
      <c r="AY277">
        <f t="shared" si="169"/>
        <v>0.18843024123793292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1674758900.6875</v>
      </c>
      <c r="BF277">
        <v>1716.48125</v>
      </c>
      <c r="BG277">
        <v>1740.37625</v>
      </c>
      <c r="BH277">
        <v>33.576687499999998</v>
      </c>
      <c r="BI277">
        <v>33.062337499999998</v>
      </c>
      <c r="BJ277">
        <v>1723.9024999999999</v>
      </c>
      <c r="BK277">
        <v>33.293937499999998</v>
      </c>
      <c r="BL277">
        <v>650.01699999999994</v>
      </c>
      <c r="BM277">
        <v>101.1465</v>
      </c>
      <c r="BN277">
        <v>0.100061175</v>
      </c>
      <c r="BO277">
        <v>32.29795</v>
      </c>
      <c r="BP277">
        <v>32.024025000000002</v>
      </c>
      <c r="BQ277">
        <v>999.9</v>
      </c>
      <c r="BR277">
        <v>0</v>
      </c>
      <c r="BS277">
        <v>0</v>
      </c>
      <c r="BT277">
        <v>8989.4549999999999</v>
      </c>
      <c r="BU277">
        <v>0</v>
      </c>
      <c r="BV277">
        <v>224.92025000000001</v>
      </c>
      <c r="BW277">
        <v>-23.896812499999999</v>
      </c>
      <c r="BX277">
        <v>1776.1175000000001</v>
      </c>
      <c r="BY277">
        <v>1799.88625</v>
      </c>
      <c r="BZ277">
        <v>0.51434087500000003</v>
      </c>
      <c r="CA277">
        <v>1740.37625</v>
      </c>
      <c r="CB277">
        <v>33.062337499999998</v>
      </c>
      <c r="CC277">
        <v>3.39615125</v>
      </c>
      <c r="CD277">
        <v>3.3441287499999999</v>
      </c>
      <c r="CE277">
        <v>26.109349999999999</v>
      </c>
      <c r="CF277">
        <v>25.848524999999999</v>
      </c>
      <c r="CG277">
        <v>1200</v>
      </c>
      <c r="CH277">
        <v>0.49998700000000001</v>
      </c>
      <c r="CI277">
        <v>0.50001300000000004</v>
      </c>
      <c r="CJ277">
        <v>0</v>
      </c>
      <c r="CK277">
        <v>910.50162499999999</v>
      </c>
      <c r="CL277">
        <v>4.9990899999999998</v>
      </c>
      <c r="CM277">
        <v>9428.8737499999988</v>
      </c>
      <c r="CN277">
        <v>9557.8012500000004</v>
      </c>
      <c r="CO277">
        <v>41.375</v>
      </c>
      <c r="CP277">
        <v>43.061999999999998</v>
      </c>
      <c r="CQ277">
        <v>42.155999999999999</v>
      </c>
      <c r="CR277">
        <v>42.109250000000003</v>
      </c>
      <c r="CS277">
        <v>42.75</v>
      </c>
      <c r="CT277">
        <v>597.48250000000007</v>
      </c>
      <c r="CU277">
        <v>597.51749999999993</v>
      </c>
      <c r="CV277">
        <v>0</v>
      </c>
      <c r="CW277">
        <v>1674758920</v>
      </c>
      <c r="CX277">
        <v>0</v>
      </c>
      <c r="CY277">
        <v>1674757564.0999999</v>
      </c>
      <c r="CZ277" t="s">
        <v>356</v>
      </c>
      <c r="DA277">
        <v>1674757564.0999999</v>
      </c>
      <c r="DB277">
        <v>1674757561.0999999</v>
      </c>
      <c r="DC277">
        <v>36</v>
      </c>
      <c r="DD277">
        <v>6.9000000000000006E-2</v>
      </c>
      <c r="DE277">
        <v>-3.7999999999999999E-2</v>
      </c>
      <c r="DF277">
        <v>-5.3319999999999999</v>
      </c>
      <c r="DG277">
        <v>0.27300000000000002</v>
      </c>
      <c r="DH277">
        <v>415</v>
      </c>
      <c r="DI277">
        <v>32</v>
      </c>
      <c r="DJ277">
        <v>0.52</v>
      </c>
      <c r="DK277">
        <v>0.2</v>
      </c>
      <c r="DL277">
        <v>-23.866592499999999</v>
      </c>
      <c r="DM277">
        <v>-0.12577823639776159</v>
      </c>
      <c r="DN277">
        <v>5.7658830145520708E-2</v>
      </c>
      <c r="DO277">
        <v>0</v>
      </c>
      <c r="DP277">
        <v>0.50936044999999996</v>
      </c>
      <c r="DQ277">
        <v>2.0808292682926471E-2</v>
      </c>
      <c r="DR277">
        <v>2.991757935980111E-3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3.29799</v>
      </c>
      <c r="EB277">
        <v>2.6251699999999998</v>
      </c>
      <c r="EC277">
        <v>0.261185</v>
      </c>
      <c r="ED277">
        <v>0.26102300000000001</v>
      </c>
      <c r="EE277">
        <v>0.13827200000000001</v>
      </c>
      <c r="EF277">
        <v>0.13572699999999999</v>
      </c>
      <c r="EG277">
        <v>22346.6</v>
      </c>
      <c r="EH277">
        <v>22734.2</v>
      </c>
      <c r="EI277">
        <v>28145.4</v>
      </c>
      <c r="EJ277">
        <v>29613.200000000001</v>
      </c>
      <c r="EK277">
        <v>33389.9</v>
      </c>
      <c r="EL277">
        <v>35548.5</v>
      </c>
      <c r="EM277">
        <v>39730.199999999997</v>
      </c>
      <c r="EN277">
        <v>42331.3</v>
      </c>
      <c r="EO277">
        <v>2.11348</v>
      </c>
      <c r="EP277">
        <v>2.2134</v>
      </c>
      <c r="EQ277">
        <v>0.116289</v>
      </c>
      <c r="ER277">
        <v>0</v>
      </c>
      <c r="ES277">
        <v>30.139600000000002</v>
      </c>
      <c r="ET277">
        <v>999.9</v>
      </c>
      <c r="EU277">
        <v>68.3</v>
      </c>
      <c r="EV277">
        <v>35.1</v>
      </c>
      <c r="EW277">
        <v>38.351500000000001</v>
      </c>
      <c r="EX277">
        <v>57.384700000000002</v>
      </c>
      <c r="EY277">
        <v>-3.7059299999999999</v>
      </c>
      <c r="EZ277">
        <v>2</v>
      </c>
      <c r="FA277">
        <v>0.33610800000000002</v>
      </c>
      <c r="FB277">
        <v>-0.42125000000000001</v>
      </c>
      <c r="FC277">
        <v>20.2743</v>
      </c>
      <c r="FD277">
        <v>5.2208800000000002</v>
      </c>
      <c r="FE277">
        <v>12.0052</v>
      </c>
      <c r="FF277">
        <v>4.9871999999999996</v>
      </c>
      <c r="FG277">
        <v>3.2846500000000001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1.8621799999999999</v>
      </c>
      <c r="FN277">
        <v>1.86425</v>
      </c>
      <c r="FO277">
        <v>1.8603499999999999</v>
      </c>
      <c r="FP277">
        <v>1.8610800000000001</v>
      </c>
      <c r="FQ277">
        <v>1.86019</v>
      </c>
      <c r="FR277">
        <v>1.8619000000000001</v>
      </c>
      <c r="FS277">
        <v>1.8585100000000001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-7.43</v>
      </c>
      <c r="GH277">
        <v>0.28270000000000001</v>
      </c>
      <c r="GI277">
        <v>-3.9704311847748919</v>
      </c>
      <c r="GJ277">
        <v>-4.001498376286535E-3</v>
      </c>
      <c r="GK277">
        <v>2.0240158909263329E-6</v>
      </c>
      <c r="GL277">
        <v>-5.0118485733500383E-10</v>
      </c>
      <c r="GM277">
        <v>-5.8397261604675788E-2</v>
      </c>
      <c r="GN277">
        <v>3.5264372609216709E-3</v>
      </c>
      <c r="GO277">
        <v>5.1992710767976636E-4</v>
      </c>
      <c r="GP277">
        <v>-9.5545545698783704E-6</v>
      </c>
      <c r="GQ277">
        <v>7</v>
      </c>
      <c r="GR277">
        <v>2079</v>
      </c>
      <c r="GS277">
        <v>3</v>
      </c>
      <c r="GT277">
        <v>32</v>
      </c>
      <c r="GU277">
        <v>22.3</v>
      </c>
      <c r="GV277">
        <v>22.4</v>
      </c>
      <c r="GW277">
        <v>4.3371599999999999</v>
      </c>
      <c r="GX277">
        <v>2.5</v>
      </c>
      <c r="GY277">
        <v>2.04834</v>
      </c>
      <c r="GZ277">
        <v>2.6171899999999999</v>
      </c>
      <c r="HA277">
        <v>2.1972700000000001</v>
      </c>
      <c r="HB277">
        <v>2.2924799999999999</v>
      </c>
      <c r="HC277">
        <v>39.641800000000003</v>
      </c>
      <c r="HD277">
        <v>14.0707</v>
      </c>
      <c r="HE277">
        <v>18</v>
      </c>
      <c r="HF277">
        <v>602.43499999999995</v>
      </c>
      <c r="HG277">
        <v>757.13699999999994</v>
      </c>
      <c r="HH277">
        <v>31.0002</v>
      </c>
      <c r="HI277">
        <v>31.698899999999998</v>
      </c>
      <c r="HJ277">
        <v>30.0001</v>
      </c>
      <c r="HK277">
        <v>31.624500000000001</v>
      </c>
      <c r="HL277">
        <v>31.6252</v>
      </c>
      <c r="HM277">
        <v>86.7029</v>
      </c>
      <c r="HN277">
        <v>19.631900000000002</v>
      </c>
      <c r="HO277">
        <v>100</v>
      </c>
      <c r="HP277">
        <v>31</v>
      </c>
      <c r="HQ277">
        <v>1755.77</v>
      </c>
      <c r="HR277">
        <v>33.045699999999997</v>
      </c>
      <c r="HS277">
        <v>99.179100000000005</v>
      </c>
      <c r="HT277">
        <v>98.159000000000006</v>
      </c>
    </row>
    <row r="278" spans="1:228" x14ac:dyDescent="0.2">
      <c r="A278">
        <v>263</v>
      </c>
      <c r="B278">
        <v>1674758907</v>
      </c>
      <c r="C278">
        <v>1049.900000095367</v>
      </c>
      <c r="D278" t="s">
        <v>885</v>
      </c>
      <c r="E278" t="s">
        <v>886</v>
      </c>
      <c r="F278">
        <v>4</v>
      </c>
      <c r="G278">
        <v>1674758905</v>
      </c>
      <c r="H278">
        <f t="shared" si="136"/>
        <v>5.7430730565262672E-4</v>
      </c>
      <c r="I278">
        <f t="shared" si="137"/>
        <v>0.57430730565262667</v>
      </c>
      <c r="J278">
        <f t="shared" si="138"/>
        <v>14.646826989856637</v>
      </c>
      <c r="K278">
        <f t="shared" si="139"/>
        <v>1723.6357142857139</v>
      </c>
      <c r="L278">
        <f t="shared" si="140"/>
        <v>1111.0769590460409</v>
      </c>
      <c r="M278">
        <f t="shared" si="141"/>
        <v>112.49252595701792</v>
      </c>
      <c r="N278">
        <f t="shared" si="142"/>
        <v>174.51188574390562</v>
      </c>
      <c r="O278">
        <f t="shared" si="143"/>
        <v>4.0665466335665153E-2</v>
      </c>
      <c r="P278">
        <f t="shared" si="144"/>
        <v>2.7698422049514071</v>
      </c>
      <c r="Q278">
        <f t="shared" si="145"/>
        <v>4.0336677764569805E-2</v>
      </c>
      <c r="R278">
        <f t="shared" si="146"/>
        <v>2.523974223936707E-2</v>
      </c>
      <c r="S278">
        <f t="shared" si="147"/>
        <v>226.11657952124969</v>
      </c>
      <c r="T278">
        <f t="shared" si="148"/>
        <v>33.541486615588198</v>
      </c>
      <c r="U278">
        <f t="shared" si="149"/>
        <v>32.027642857142858</v>
      </c>
      <c r="V278">
        <f t="shared" si="150"/>
        <v>4.7825594204660753</v>
      </c>
      <c r="W278">
        <f t="shared" si="151"/>
        <v>69.994843156725963</v>
      </c>
      <c r="X278">
        <f t="shared" si="152"/>
        <v>3.3992750695193883</v>
      </c>
      <c r="Y278">
        <f t="shared" si="153"/>
        <v>4.8564650140125991</v>
      </c>
      <c r="Z278">
        <f t="shared" si="154"/>
        <v>1.383284350946687</v>
      </c>
      <c r="AA278">
        <f t="shared" si="155"/>
        <v>-25.326952179280838</v>
      </c>
      <c r="AB278">
        <f t="shared" si="156"/>
        <v>40.506214190257836</v>
      </c>
      <c r="AC278">
        <f t="shared" si="157"/>
        <v>3.3218093713990551</v>
      </c>
      <c r="AD278">
        <f t="shared" si="158"/>
        <v>244.6176509036257</v>
      </c>
      <c r="AE278">
        <f t="shared" si="159"/>
        <v>24.999211703183384</v>
      </c>
      <c r="AF278">
        <f t="shared" si="160"/>
        <v>0.57667685606079433</v>
      </c>
      <c r="AG278">
        <f t="shared" si="161"/>
        <v>14.646826989856637</v>
      </c>
      <c r="AH278">
        <v>1806.6836292406399</v>
      </c>
      <c r="AI278">
        <v>1786.057454545454</v>
      </c>
      <c r="AJ278">
        <v>1.69484556848771</v>
      </c>
      <c r="AK278">
        <v>63.968165495996793</v>
      </c>
      <c r="AL278">
        <f t="shared" si="162"/>
        <v>0.57430730565262667</v>
      </c>
      <c r="AM278">
        <v>33.06038616820986</v>
      </c>
      <c r="AN278">
        <v>33.573365454545481</v>
      </c>
      <c r="AO278">
        <v>-1.109529537666054E-4</v>
      </c>
      <c r="AP278">
        <v>93.478074377991348</v>
      </c>
      <c r="AQ278">
        <v>79</v>
      </c>
      <c r="AR278">
        <v>12</v>
      </c>
      <c r="AS278">
        <f t="shared" si="163"/>
        <v>1</v>
      </c>
      <c r="AT278">
        <f t="shared" si="164"/>
        <v>0</v>
      </c>
      <c r="AU278">
        <f t="shared" si="165"/>
        <v>47506.463778020378</v>
      </c>
      <c r="AV278">
        <f t="shared" si="166"/>
        <v>1200.001428571429</v>
      </c>
      <c r="AW278">
        <f t="shared" si="167"/>
        <v>1025.926770736399</v>
      </c>
      <c r="AX278">
        <f t="shared" si="168"/>
        <v>0.85493795783038251</v>
      </c>
      <c r="AY278">
        <f t="shared" si="169"/>
        <v>0.18843025861263824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1674758905</v>
      </c>
      <c r="BF278">
        <v>1723.6357142857139</v>
      </c>
      <c r="BG278">
        <v>1747.63</v>
      </c>
      <c r="BH278">
        <v>33.574285714285708</v>
      </c>
      <c r="BI278">
        <v>33.059828571428582</v>
      </c>
      <c r="BJ278">
        <v>1731.07</v>
      </c>
      <c r="BK278">
        <v>33.29157142857143</v>
      </c>
      <c r="BL278">
        <v>649.98457142857137</v>
      </c>
      <c r="BM278">
        <v>101.1464285714286</v>
      </c>
      <c r="BN278">
        <v>9.9956785714285692E-2</v>
      </c>
      <c r="BO278">
        <v>32.298900000000003</v>
      </c>
      <c r="BP278">
        <v>32.027642857142858</v>
      </c>
      <c r="BQ278">
        <v>999.89999999999986</v>
      </c>
      <c r="BR278">
        <v>0</v>
      </c>
      <c r="BS278">
        <v>0</v>
      </c>
      <c r="BT278">
        <v>9012.8585714285709</v>
      </c>
      <c r="BU278">
        <v>0</v>
      </c>
      <c r="BV278">
        <v>225.6454285714286</v>
      </c>
      <c r="BW278">
        <v>-23.993028571428571</v>
      </c>
      <c r="BX278">
        <v>1783.515714285714</v>
      </c>
      <c r="BY278">
        <v>1807.38</v>
      </c>
      <c r="BZ278">
        <v>0.51447571428571426</v>
      </c>
      <c r="CA278">
        <v>1747.63</v>
      </c>
      <c r="CB278">
        <v>33.059828571428582</v>
      </c>
      <c r="CC278">
        <v>3.3959214285714281</v>
      </c>
      <c r="CD278">
        <v>3.3438857142857148</v>
      </c>
      <c r="CE278">
        <v>26.10821428571429</v>
      </c>
      <c r="CF278">
        <v>25.847271428571428</v>
      </c>
      <c r="CG278">
        <v>1200.001428571429</v>
      </c>
      <c r="CH278">
        <v>0.49998700000000001</v>
      </c>
      <c r="CI278">
        <v>0.50001300000000004</v>
      </c>
      <c r="CJ278">
        <v>0</v>
      </c>
      <c r="CK278">
        <v>910.97585714285719</v>
      </c>
      <c r="CL278">
        <v>4.9990899999999998</v>
      </c>
      <c r="CM278">
        <v>9434.9700000000012</v>
      </c>
      <c r="CN278">
        <v>9557.8285714285721</v>
      </c>
      <c r="CO278">
        <v>41.375</v>
      </c>
      <c r="CP278">
        <v>43.061999999999998</v>
      </c>
      <c r="CQ278">
        <v>42.186999999999998</v>
      </c>
      <c r="CR278">
        <v>42.125</v>
      </c>
      <c r="CS278">
        <v>42.75</v>
      </c>
      <c r="CT278">
        <v>597.48285714285714</v>
      </c>
      <c r="CU278">
        <v>597.51857142857148</v>
      </c>
      <c r="CV278">
        <v>0</v>
      </c>
      <c r="CW278">
        <v>1674758923.5999999</v>
      </c>
      <c r="CX278">
        <v>0</v>
      </c>
      <c r="CY278">
        <v>1674757564.0999999</v>
      </c>
      <c r="CZ278" t="s">
        <v>356</v>
      </c>
      <c r="DA278">
        <v>1674757564.0999999</v>
      </c>
      <c r="DB278">
        <v>1674757561.0999999</v>
      </c>
      <c r="DC278">
        <v>36</v>
      </c>
      <c r="DD278">
        <v>6.9000000000000006E-2</v>
      </c>
      <c r="DE278">
        <v>-3.7999999999999999E-2</v>
      </c>
      <c r="DF278">
        <v>-5.3319999999999999</v>
      </c>
      <c r="DG278">
        <v>0.27300000000000002</v>
      </c>
      <c r="DH278">
        <v>415</v>
      </c>
      <c r="DI278">
        <v>32</v>
      </c>
      <c r="DJ278">
        <v>0.52</v>
      </c>
      <c r="DK278">
        <v>0.2</v>
      </c>
      <c r="DL278">
        <v>-23.889212499999999</v>
      </c>
      <c r="DM278">
        <v>-0.44939549718571792</v>
      </c>
      <c r="DN278">
        <v>7.079049437424513E-2</v>
      </c>
      <c r="DO278">
        <v>0</v>
      </c>
      <c r="DP278">
        <v>0.510807075</v>
      </c>
      <c r="DQ278">
        <v>2.7861422138834569E-2</v>
      </c>
      <c r="DR278">
        <v>3.4685540026609019E-3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357</v>
      </c>
      <c r="EA278">
        <v>3.2981099999999999</v>
      </c>
      <c r="EB278">
        <v>2.6253500000000001</v>
      </c>
      <c r="EC278">
        <v>0.26176700000000003</v>
      </c>
      <c r="ED278">
        <v>0.26160299999999997</v>
      </c>
      <c r="EE278">
        <v>0.138264</v>
      </c>
      <c r="EF278">
        <v>0.13572000000000001</v>
      </c>
      <c r="EG278">
        <v>22328.7</v>
      </c>
      <c r="EH278">
        <v>22716.1</v>
      </c>
      <c r="EI278">
        <v>28145</v>
      </c>
      <c r="EJ278">
        <v>29612.9</v>
      </c>
      <c r="EK278">
        <v>33389.599999999999</v>
      </c>
      <c r="EL278">
        <v>35548.5</v>
      </c>
      <c r="EM278">
        <v>39729.5</v>
      </c>
      <c r="EN278">
        <v>42330.8</v>
      </c>
      <c r="EO278">
        <v>2.1138300000000001</v>
      </c>
      <c r="EP278">
        <v>2.2131799999999999</v>
      </c>
      <c r="EQ278">
        <v>0.11632199999999999</v>
      </c>
      <c r="ER278">
        <v>0</v>
      </c>
      <c r="ES278">
        <v>30.1355</v>
      </c>
      <c r="ET278">
        <v>999.9</v>
      </c>
      <c r="EU278">
        <v>68.3</v>
      </c>
      <c r="EV278">
        <v>35.1</v>
      </c>
      <c r="EW278">
        <v>38.346699999999998</v>
      </c>
      <c r="EX278">
        <v>56.964700000000001</v>
      </c>
      <c r="EY278">
        <v>-3.7580100000000001</v>
      </c>
      <c r="EZ278">
        <v>2</v>
      </c>
      <c r="FA278">
        <v>0.336148</v>
      </c>
      <c r="FB278">
        <v>-0.420381</v>
      </c>
      <c r="FC278">
        <v>20.2744</v>
      </c>
      <c r="FD278">
        <v>5.22133</v>
      </c>
      <c r="FE278">
        <v>12.0047</v>
      </c>
      <c r="FF278">
        <v>4.9871499999999997</v>
      </c>
      <c r="FG278">
        <v>3.2846500000000001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1.8621799999999999</v>
      </c>
      <c r="FN278">
        <v>1.86429</v>
      </c>
      <c r="FO278">
        <v>1.8603499999999999</v>
      </c>
      <c r="FP278">
        <v>1.8611</v>
      </c>
      <c r="FQ278">
        <v>1.8602000000000001</v>
      </c>
      <c r="FR278">
        <v>1.86188</v>
      </c>
      <c r="FS278">
        <v>1.8585100000000001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-7.44</v>
      </c>
      <c r="GH278">
        <v>0.28270000000000001</v>
      </c>
      <c r="GI278">
        <v>-3.9704311847748919</v>
      </c>
      <c r="GJ278">
        <v>-4.001498376286535E-3</v>
      </c>
      <c r="GK278">
        <v>2.0240158909263329E-6</v>
      </c>
      <c r="GL278">
        <v>-5.0118485733500383E-10</v>
      </c>
      <c r="GM278">
        <v>-5.8397261604675788E-2</v>
      </c>
      <c r="GN278">
        <v>3.5264372609216709E-3</v>
      </c>
      <c r="GO278">
        <v>5.1992710767976636E-4</v>
      </c>
      <c r="GP278">
        <v>-9.5545545698783704E-6</v>
      </c>
      <c r="GQ278">
        <v>7</v>
      </c>
      <c r="GR278">
        <v>2079</v>
      </c>
      <c r="GS278">
        <v>3</v>
      </c>
      <c r="GT278">
        <v>32</v>
      </c>
      <c r="GU278">
        <v>22.4</v>
      </c>
      <c r="GV278">
        <v>22.4</v>
      </c>
      <c r="GW278">
        <v>4.3505900000000004</v>
      </c>
      <c r="GX278">
        <v>2.5061</v>
      </c>
      <c r="GY278">
        <v>2.04834</v>
      </c>
      <c r="GZ278">
        <v>2.6171899999999999</v>
      </c>
      <c r="HA278">
        <v>2.1972700000000001</v>
      </c>
      <c r="HB278">
        <v>2.2949199999999998</v>
      </c>
      <c r="HC278">
        <v>39.616700000000002</v>
      </c>
      <c r="HD278">
        <v>14.0707</v>
      </c>
      <c r="HE278">
        <v>18</v>
      </c>
      <c r="HF278">
        <v>602.69500000000005</v>
      </c>
      <c r="HG278">
        <v>756.94100000000003</v>
      </c>
      <c r="HH278">
        <v>31.0002</v>
      </c>
      <c r="HI278">
        <v>31.698899999999998</v>
      </c>
      <c r="HJ278">
        <v>30.0001</v>
      </c>
      <c r="HK278">
        <v>31.624500000000001</v>
      </c>
      <c r="HL278">
        <v>31.626799999999999</v>
      </c>
      <c r="HM278">
        <v>86.960400000000007</v>
      </c>
      <c r="HN278">
        <v>19.631900000000002</v>
      </c>
      <c r="HO278">
        <v>100</v>
      </c>
      <c r="HP278">
        <v>31</v>
      </c>
      <c r="HQ278">
        <v>1762.45</v>
      </c>
      <c r="HR278">
        <v>33.045699999999997</v>
      </c>
      <c r="HS278">
        <v>99.177499999999995</v>
      </c>
      <c r="HT278">
        <v>98.158000000000001</v>
      </c>
    </row>
    <row r="279" spans="1:228" x14ac:dyDescent="0.2">
      <c r="A279">
        <v>264</v>
      </c>
      <c r="B279">
        <v>1674758911</v>
      </c>
      <c r="C279">
        <v>1053.900000095367</v>
      </c>
      <c r="D279" t="s">
        <v>887</v>
      </c>
      <c r="E279" t="s">
        <v>888</v>
      </c>
      <c r="F279">
        <v>4</v>
      </c>
      <c r="G279">
        <v>1674758908.6875</v>
      </c>
      <c r="H279">
        <f t="shared" si="136"/>
        <v>5.8240090027058275E-4</v>
      </c>
      <c r="I279">
        <f t="shared" si="137"/>
        <v>0.58240090027058278</v>
      </c>
      <c r="J279">
        <f t="shared" si="138"/>
        <v>14.472822067306813</v>
      </c>
      <c r="K279">
        <f t="shared" si="139"/>
        <v>1729.7049999999999</v>
      </c>
      <c r="L279">
        <f t="shared" si="140"/>
        <v>1132.8807613907888</v>
      </c>
      <c r="M279">
        <f t="shared" si="141"/>
        <v>114.70154869416288</v>
      </c>
      <c r="N279">
        <f t="shared" si="142"/>
        <v>175.1286181614295</v>
      </c>
      <c r="O279">
        <f t="shared" si="143"/>
        <v>4.1325303046177188E-2</v>
      </c>
      <c r="P279">
        <f t="shared" si="144"/>
        <v>2.7702525842305348</v>
      </c>
      <c r="Q279">
        <f t="shared" si="145"/>
        <v>4.0985855989299831E-2</v>
      </c>
      <c r="R279">
        <f t="shared" si="146"/>
        <v>2.5646425428771883E-2</v>
      </c>
      <c r="S279">
        <f t="shared" si="147"/>
        <v>226.11755886041044</v>
      </c>
      <c r="T279">
        <f t="shared" si="148"/>
        <v>33.538339740917621</v>
      </c>
      <c r="U279">
        <f t="shared" si="149"/>
        <v>32.017949999999999</v>
      </c>
      <c r="V279">
        <f t="shared" si="150"/>
        <v>4.7799367642677879</v>
      </c>
      <c r="W279">
        <f t="shared" si="151"/>
        <v>69.999248634891515</v>
      </c>
      <c r="X279">
        <f t="shared" si="152"/>
        <v>3.3993402288025503</v>
      </c>
      <c r="Y279">
        <f t="shared" si="153"/>
        <v>4.856252452841515</v>
      </c>
      <c r="Z279">
        <f t="shared" si="154"/>
        <v>1.3805965354652376</v>
      </c>
      <c r="AA279">
        <f t="shared" si="155"/>
        <v>-25.6838797019327</v>
      </c>
      <c r="AB279">
        <f t="shared" si="156"/>
        <v>41.844096274921405</v>
      </c>
      <c r="AC279">
        <f t="shared" si="157"/>
        <v>3.4308407756055321</v>
      </c>
      <c r="AD279">
        <f t="shared" si="158"/>
        <v>245.70861620900467</v>
      </c>
      <c r="AE279">
        <f t="shared" si="159"/>
        <v>24.9573186773878</v>
      </c>
      <c r="AF279">
        <f t="shared" si="160"/>
        <v>0.58192122097637711</v>
      </c>
      <c r="AG279">
        <f t="shared" si="161"/>
        <v>14.472822067306813</v>
      </c>
      <c r="AH279">
        <v>1813.413938793329</v>
      </c>
      <c r="AI279">
        <v>1792.895454545454</v>
      </c>
      <c r="AJ279">
        <v>1.7102247720418451</v>
      </c>
      <c r="AK279">
        <v>63.968165495996793</v>
      </c>
      <c r="AL279">
        <f t="shared" si="162"/>
        <v>0.58240090027058278</v>
      </c>
      <c r="AM279">
        <v>33.05600241205822</v>
      </c>
      <c r="AN279">
        <v>33.575475757575767</v>
      </c>
      <c r="AO279">
        <v>7.2482343616306371E-6</v>
      </c>
      <c r="AP279">
        <v>93.478074377991348</v>
      </c>
      <c r="AQ279">
        <v>79</v>
      </c>
      <c r="AR279">
        <v>12</v>
      </c>
      <c r="AS279">
        <f t="shared" si="163"/>
        <v>1</v>
      </c>
      <c r="AT279">
        <f t="shared" si="164"/>
        <v>0</v>
      </c>
      <c r="AU279">
        <f t="shared" si="165"/>
        <v>47517.914908198087</v>
      </c>
      <c r="AV279">
        <f t="shared" si="166"/>
        <v>1200.0074999999999</v>
      </c>
      <c r="AW279">
        <f t="shared" si="167"/>
        <v>1025.9318760934768</v>
      </c>
      <c r="AX279">
        <f t="shared" si="168"/>
        <v>0.85493788671610549</v>
      </c>
      <c r="AY279">
        <f t="shared" si="169"/>
        <v>0.18843012136208354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1674758908.6875</v>
      </c>
      <c r="BF279">
        <v>1729.7049999999999</v>
      </c>
      <c r="BG279">
        <v>1753.67</v>
      </c>
      <c r="BH279">
        <v>33.5745</v>
      </c>
      <c r="BI279">
        <v>33.055412500000003</v>
      </c>
      <c r="BJ279">
        <v>1737.1475</v>
      </c>
      <c r="BK279">
        <v>33.291787499999998</v>
      </c>
      <c r="BL279">
        <v>650.04475000000002</v>
      </c>
      <c r="BM279">
        <v>101.14775</v>
      </c>
      <c r="BN279">
        <v>9.9929900000000002E-2</v>
      </c>
      <c r="BO279">
        <v>32.298124999999999</v>
      </c>
      <c r="BP279">
        <v>32.017949999999999</v>
      </c>
      <c r="BQ279">
        <v>999.9</v>
      </c>
      <c r="BR279">
        <v>0</v>
      </c>
      <c r="BS279">
        <v>0</v>
      </c>
      <c r="BT279">
        <v>9014.9225000000006</v>
      </c>
      <c r="BU279">
        <v>0</v>
      </c>
      <c r="BV279">
        <v>226.27549999999999</v>
      </c>
      <c r="BW279">
        <v>-23.965174999999999</v>
      </c>
      <c r="BX279">
        <v>1789.7950000000001</v>
      </c>
      <c r="BY279">
        <v>1813.6212499999999</v>
      </c>
      <c r="BZ279">
        <v>0.519098375</v>
      </c>
      <c r="CA279">
        <v>1753.67</v>
      </c>
      <c r="CB279">
        <v>33.055412500000003</v>
      </c>
      <c r="CC279">
        <v>3.39598625</v>
      </c>
      <c r="CD279">
        <v>3.34348125</v>
      </c>
      <c r="CE279">
        <v>26.1085125</v>
      </c>
      <c r="CF279">
        <v>25.8452375</v>
      </c>
      <c r="CG279">
        <v>1200.0074999999999</v>
      </c>
      <c r="CH279">
        <v>0.49998700000000001</v>
      </c>
      <c r="CI279">
        <v>0.50001300000000004</v>
      </c>
      <c r="CJ279">
        <v>0</v>
      </c>
      <c r="CK279">
        <v>911.69087500000001</v>
      </c>
      <c r="CL279">
        <v>4.9990899999999998</v>
      </c>
      <c r="CM279">
        <v>9439.9512500000001</v>
      </c>
      <c r="CN279">
        <v>9557.8650000000016</v>
      </c>
      <c r="CO279">
        <v>41.375</v>
      </c>
      <c r="CP279">
        <v>43.061999999999998</v>
      </c>
      <c r="CQ279">
        <v>42.186999999999998</v>
      </c>
      <c r="CR279">
        <v>42.109250000000003</v>
      </c>
      <c r="CS279">
        <v>42.75</v>
      </c>
      <c r="CT279">
        <v>597.48874999999998</v>
      </c>
      <c r="CU279">
        <v>597.51874999999995</v>
      </c>
      <c r="CV279">
        <v>0</v>
      </c>
      <c r="CW279">
        <v>1674758927.8</v>
      </c>
      <c r="CX279">
        <v>0</v>
      </c>
      <c r="CY279">
        <v>1674757564.0999999</v>
      </c>
      <c r="CZ279" t="s">
        <v>356</v>
      </c>
      <c r="DA279">
        <v>1674757564.0999999</v>
      </c>
      <c r="DB279">
        <v>1674757561.0999999</v>
      </c>
      <c r="DC279">
        <v>36</v>
      </c>
      <c r="DD279">
        <v>6.9000000000000006E-2</v>
      </c>
      <c r="DE279">
        <v>-3.7999999999999999E-2</v>
      </c>
      <c r="DF279">
        <v>-5.3319999999999999</v>
      </c>
      <c r="DG279">
        <v>0.27300000000000002</v>
      </c>
      <c r="DH279">
        <v>415</v>
      </c>
      <c r="DI279">
        <v>32</v>
      </c>
      <c r="DJ279">
        <v>0.52</v>
      </c>
      <c r="DK279">
        <v>0.2</v>
      </c>
      <c r="DL279">
        <v>-23.9060025</v>
      </c>
      <c r="DM279">
        <v>-0.63742851782360321</v>
      </c>
      <c r="DN279">
        <v>7.4923996448067423E-2</v>
      </c>
      <c r="DO279">
        <v>0</v>
      </c>
      <c r="DP279">
        <v>0.51293920000000004</v>
      </c>
      <c r="DQ279">
        <v>4.3542506566602912E-2</v>
      </c>
      <c r="DR279">
        <v>4.631955112045014E-3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3.29806</v>
      </c>
      <c r="EB279">
        <v>2.6252900000000001</v>
      </c>
      <c r="EC279">
        <v>0.26234499999999999</v>
      </c>
      <c r="ED279">
        <v>0.262181</v>
      </c>
      <c r="EE279">
        <v>0.13827500000000001</v>
      </c>
      <c r="EF279">
        <v>0.135711</v>
      </c>
      <c r="EG279">
        <v>22311.599999999999</v>
      </c>
      <c r="EH279">
        <v>22698.1</v>
      </c>
      <c r="EI279">
        <v>28145.599999999999</v>
      </c>
      <c r="EJ279">
        <v>29612.7</v>
      </c>
      <c r="EK279">
        <v>33389.9</v>
      </c>
      <c r="EL279">
        <v>35548.699999999997</v>
      </c>
      <c r="EM279">
        <v>39730.300000000003</v>
      </c>
      <c r="EN279">
        <v>42330.6</v>
      </c>
      <c r="EO279">
        <v>2.1137000000000001</v>
      </c>
      <c r="EP279">
        <v>2.21333</v>
      </c>
      <c r="EQ279">
        <v>0.115853</v>
      </c>
      <c r="ER279">
        <v>0</v>
      </c>
      <c r="ES279">
        <v>30.130400000000002</v>
      </c>
      <c r="ET279">
        <v>999.9</v>
      </c>
      <c r="EU279">
        <v>68.3</v>
      </c>
      <c r="EV279">
        <v>35.1</v>
      </c>
      <c r="EW279">
        <v>38.3538</v>
      </c>
      <c r="EX279">
        <v>56.724699999999999</v>
      </c>
      <c r="EY279">
        <v>-3.7379799999999999</v>
      </c>
      <c r="EZ279">
        <v>2</v>
      </c>
      <c r="FA279">
        <v>0.33619900000000003</v>
      </c>
      <c r="FB279">
        <v>-0.42099700000000001</v>
      </c>
      <c r="FC279">
        <v>20.2745</v>
      </c>
      <c r="FD279">
        <v>5.2210299999999998</v>
      </c>
      <c r="FE279">
        <v>12.0047</v>
      </c>
      <c r="FF279">
        <v>4.98705</v>
      </c>
      <c r="FG279">
        <v>3.2846500000000001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1.8621799999999999</v>
      </c>
      <c r="FN279">
        <v>1.8642700000000001</v>
      </c>
      <c r="FO279">
        <v>1.8603499999999999</v>
      </c>
      <c r="FP279">
        <v>1.86107</v>
      </c>
      <c r="FQ279">
        <v>1.8602000000000001</v>
      </c>
      <c r="FR279">
        <v>1.8619000000000001</v>
      </c>
      <c r="FS279">
        <v>1.8585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-7.44</v>
      </c>
      <c r="GH279">
        <v>0.2828</v>
      </c>
      <c r="GI279">
        <v>-3.9704311847748919</v>
      </c>
      <c r="GJ279">
        <v>-4.001498376286535E-3</v>
      </c>
      <c r="GK279">
        <v>2.0240158909263329E-6</v>
      </c>
      <c r="GL279">
        <v>-5.0118485733500383E-10</v>
      </c>
      <c r="GM279">
        <v>-5.8397261604675788E-2</v>
      </c>
      <c r="GN279">
        <v>3.5264372609216709E-3</v>
      </c>
      <c r="GO279">
        <v>5.1992710767976636E-4</v>
      </c>
      <c r="GP279">
        <v>-9.5545545698783704E-6</v>
      </c>
      <c r="GQ279">
        <v>7</v>
      </c>
      <c r="GR279">
        <v>2079</v>
      </c>
      <c r="GS279">
        <v>3</v>
      </c>
      <c r="GT279">
        <v>32</v>
      </c>
      <c r="GU279">
        <v>22.4</v>
      </c>
      <c r="GV279">
        <v>22.5</v>
      </c>
      <c r="GW279">
        <v>4.3615700000000004</v>
      </c>
      <c r="GX279">
        <v>2.49878</v>
      </c>
      <c r="GY279">
        <v>2.04834</v>
      </c>
      <c r="GZ279">
        <v>2.6171899999999999</v>
      </c>
      <c r="HA279">
        <v>2.1972700000000001</v>
      </c>
      <c r="HB279">
        <v>2.32544</v>
      </c>
      <c r="HC279">
        <v>39.616700000000002</v>
      </c>
      <c r="HD279">
        <v>14.079499999999999</v>
      </c>
      <c r="HE279">
        <v>18</v>
      </c>
      <c r="HF279">
        <v>602.60299999999995</v>
      </c>
      <c r="HG279">
        <v>757.08600000000001</v>
      </c>
      <c r="HH279">
        <v>31</v>
      </c>
      <c r="HI279">
        <v>31.700900000000001</v>
      </c>
      <c r="HJ279">
        <v>30.0002</v>
      </c>
      <c r="HK279">
        <v>31.624500000000001</v>
      </c>
      <c r="HL279">
        <v>31.626799999999999</v>
      </c>
      <c r="HM279">
        <v>87.208100000000002</v>
      </c>
      <c r="HN279">
        <v>19.631900000000002</v>
      </c>
      <c r="HO279">
        <v>100</v>
      </c>
      <c r="HP279">
        <v>31</v>
      </c>
      <c r="HQ279">
        <v>1769.12</v>
      </c>
      <c r="HR279">
        <v>33.045699999999997</v>
      </c>
      <c r="HS279">
        <v>99.179500000000004</v>
      </c>
      <c r="HT279">
        <v>98.157399999999996</v>
      </c>
    </row>
    <row r="280" spans="1:228" x14ac:dyDescent="0.2">
      <c r="A280">
        <v>265</v>
      </c>
      <c r="B280">
        <v>1674758915</v>
      </c>
      <c r="C280">
        <v>1057.900000095367</v>
      </c>
      <c r="D280" t="s">
        <v>889</v>
      </c>
      <c r="E280" t="s">
        <v>890</v>
      </c>
      <c r="F280">
        <v>4</v>
      </c>
      <c r="G280">
        <v>1674758913</v>
      </c>
      <c r="H280">
        <f t="shared" si="136"/>
        <v>5.8927818644614741E-4</v>
      </c>
      <c r="I280">
        <f t="shared" si="137"/>
        <v>0.58927818644614738</v>
      </c>
      <c r="J280">
        <f t="shared" si="138"/>
        <v>14.595106722878416</v>
      </c>
      <c r="K280">
        <f t="shared" si="139"/>
        <v>1736.7514285714281</v>
      </c>
      <c r="L280">
        <f t="shared" si="140"/>
        <v>1141.1413488916824</v>
      </c>
      <c r="M280">
        <f t="shared" si="141"/>
        <v>115.53713554291309</v>
      </c>
      <c r="N280">
        <f t="shared" si="142"/>
        <v>175.84086791885386</v>
      </c>
      <c r="O280">
        <f t="shared" si="143"/>
        <v>4.1782631224985906E-2</v>
      </c>
      <c r="P280">
        <f t="shared" si="144"/>
        <v>2.7686247507445119</v>
      </c>
      <c r="Q280">
        <f t="shared" si="145"/>
        <v>4.1435461446402623E-2</v>
      </c>
      <c r="R280">
        <f t="shared" si="146"/>
        <v>2.5928114664424372E-2</v>
      </c>
      <c r="S280">
        <f t="shared" si="147"/>
        <v>226.11778209236536</v>
      </c>
      <c r="T280">
        <f t="shared" si="148"/>
        <v>33.537511949094643</v>
      </c>
      <c r="U280">
        <f t="shared" si="149"/>
        <v>32.023600000000002</v>
      </c>
      <c r="V280">
        <f t="shared" si="150"/>
        <v>4.7814653674058221</v>
      </c>
      <c r="W280">
        <f t="shared" si="151"/>
        <v>70.006140170563313</v>
      </c>
      <c r="X280">
        <f t="shared" si="152"/>
        <v>3.3997469013057318</v>
      </c>
      <c r="Y280">
        <f t="shared" si="153"/>
        <v>4.8563553040098641</v>
      </c>
      <c r="Z280">
        <f t="shared" si="154"/>
        <v>1.3817184661000903</v>
      </c>
      <c r="AA280">
        <f t="shared" si="155"/>
        <v>-25.9871680222751</v>
      </c>
      <c r="AB280">
        <f t="shared" si="156"/>
        <v>41.032150619831064</v>
      </c>
      <c r="AC280">
        <f t="shared" si="157"/>
        <v>3.3663462259794064</v>
      </c>
      <c r="AD280">
        <f t="shared" si="158"/>
        <v>244.52911091590076</v>
      </c>
      <c r="AE280">
        <f t="shared" si="159"/>
        <v>25.056440535559808</v>
      </c>
      <c r="AF280">
        <f t="shared" si="160"/>
        <v>0.58843565088524585</v>
      </c>
      <c r="AG280">
        <f t="shared" si="161"/>
        <v>14.595106722878416</v>
      </c>
      <c r="AH280">
        <v>1820.2926416691221</v>
      </c>
      <c r="AI280">
        <v>1799.6657575757581</v>
      </c>
      <c r="AJ280">
        <v>1.7076528896771641</v>
      </c>
      <c r="AK280">
        <v>63.968165495996793</v>
      </c>
      <c r="AL280">
        <f t="shared" si="162"/>
        <v>0.58927818644614738</v>
      </c>
      <c r="AM280">
        <v>33.054052940960311</v>
      </c>
      <c r="AN280">
        <v>33.579263030303032</v>
      </c>
      <c r="AO280">
        <v>8.4515031914770712E-5</v>
      </c>
      <c r="AP280">
        <v>93.478074377991348</v>
      </c>
      <c r="AQ280">
        <v>79</v>
      </c>
      <c r="AR280">
        <v>12</v>
      </c>
      <c r="AS280">
        <f t="shared" si="163"/>
        <v>1</v>
      </c>
      <c r="AT280">
        <f t="shared" si="164"/>
        <v>0</v>
      </c>
      <c r="AU280">
        <f t="shared" si="165"/>
        <v>47472.950203141394</v>
      </c>
      <c r="AV280">
        <f t="shared" si="166"/>
        <v>1200.01</v>
      </c>
      <c r="AW280">
        <f t="shared" si="167"/>
        <v>1025.933885021951</v>
      </c>
      <c r="AX280">
        <f t="shared" si="168"/>
        <v>0.85493777970346163</v>
      </c>
      <c r="AY280">
        <f t="shared" si="169"/>
        <v>0.1884299148276809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1674758913</v>
      </c>
      <c r="BF280">
        <v>1736.7514285714281</v>
      </c>
      <c r="BG280">
        <v>1760.824285714285</v>
      </c>
      <c r="BH280">
        <v>33.578742857142863</v>
      </c>
      <c r="BI280">
        <v>33.053800000000003</v>
      </c>
      <c r="BJ280">
        <v>1744.204285714286</v>
      </c>
      <c r="BK280">
        <v>33.295999999999999</v>
      </c>
      <c r="BL280">
        <v>649.98700000000008</v>
      </c>
      <c r="BM280">
        <v>101.14700000000001</v>
      </c>
      <c r="BN280">
        <v>9.9997714285714273E-2</v>
      </c>
      <c r="BO280">
        <v>32.298499999999997</v>
      </c>
      <c r="BP280">
        <v>32.023600000000002</v>
      </c>
      <c r="BQ280">
        <v>999.89999999999986</v>
      </c>
      <c r="BR280">
        <v>0</v>
      </c>
      <c r="BS280">
        <v>0</v>
      </c>
      <c r="BT280">
        <v>9006.3371428571445</v>
      </c>
      <c r="BU280">
        <v>0</v>
      </c>
      <c r="BV280">
        <v>227.19757142857139</v>
      </c>
      <c r="BW280">
        <v>-24.072214285714281</v>
      </c>
      <c r="BX280">
        <v>1797.0971428571429</v>
      </c>
      <c r="BY280">
        <v>1821.017142857143</v>
      </c>
      <c r="BZ280">
        <v>0.52493114285714282</v>
      </c>
      <c r="CA280">
        <v>1760.824285714285</v>
      </c>
      <c r="CB280">
        <v>33.053800000000003</v>
      </c>
      <c r="CC280">
        <v>3.3963957142857142</v>
      </c>
      <c r="CD280">
        <v>3.3433028571428571</v>
      </c>
      <c r="CE280">
        <v>26.11054285714286</v>
      </c>
      <c r="CF280">
        <v>25.844342857142859</v>
      </c>
      <c r="CG280">
        <v>1200.01</v>
      </c>
      <c r="CH280">
        <v>0.49999085714285718</v>
      </c>
      <c r="CI280">
        <v>0.50000900000000004</v>
      </c>
      <c r="CJ280">
        <v>0</v>
      </c>
      <c r="CK280">
        <v>912.0152857142856</v>
      </c>
      <c r="CL280">
        <v>4.9990899999999998</v>
      </c>
      <c r="CM280">
        <v>9445.738571428572</v>
      </c>
      <c r="CN280">
        <v>9557.8957142857125</v>
      </c>
      <c r="CO280">
        <v>41.375</v>
      </c>
      <c r="CP280">
        <v>43.061999999999998</v>
      </c>
      <c r="CQ280">
        <v>42.186999999999998</v>
      </c>
      <c r="CR280">
        <v>42.125</v>
      </c>
      <c r="CS280">
        <v>42.75</v>
      </c>
      <c r="CT280">
        <v>597.49428571428575</v>
      </c>
      <c r="CU280">
        <v>597.51571428571424</v>
      </c>
      <c r="CV280">
        <v>0</v>
      </c>
      <c r="CW280">
        <v>1674758932</v>
      </c>
      <c r="CX280">
        <v>0</v>
      </c>
      <c r="CY280">
        <v>1674757564.0999999</v>
      </c>
      <c r="CZ280" t="s">
        <v>356</v>
      </c>
      <c r="DA280">
        <v>1674757564.0999999</v>
      </c>
      <c r="DB280">
        <v>1674757561.0999999</v>
      </c>
      <c r="DC280">
        <v>36</v>
      </c>
      <c r="DD280">
        <v>6.9000000000000006E-2</v>
      </c>
      <c r="DE280">
        <v>-3.7999999999999999E-2</v>
      </c>
      <c r="DF280">
        <v>-5.3319999999999999</v>
      </c>
      <c r="DG280">
        <v>0.27300000000000002</v>
      </c>
      <c r="DH280">
        <v>415</v>
      </c>
      <c r="DI280">
        <v>32</v>
      </c>
      <c r="DJ280">
        <v>0.52</v>
      </c>
      <c r="DK280">
        <v>0.2</v>
      </c>
      <c r="DL280">
        <v>-23.9595725</v>
      </c>
      <c r="DM280">
        <v>-0.6290330206378878</v>
      </c>
      <c r="DN280">
        <v>7.3441854509196505E-2</v>
      </c>
      <c r="DO280">
        <v>0</v>
      </c>
      <c r="DP280">
        <v>0.51629599999999998</v>
      </c>
      <c r="DQ280">
        <v>5.68872495309568E-2</v>
      </c>
      <c r="DR280">
        <v>5.7224533156680297E-3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3.29813</v>
      </c>
      <c r="EB280">
        <v>2.6253899999999999</v>
      </c>
      <c r="EC280">
        <v>0.26291900000000001</v>
      </c>
      <c r="ED280">
        <v>0.26275300000000001</v>
      </c>
      <c r="EE280">
        <v>0.13827400000000001</v>
      </c>
      <c r="EF280">
        <v>0.135711</v>
      </c>
      <c r="EG280">
        <v>22293.7</v>
      </c>
      <c r="EH280">
        <v>22680.1</v>
      </c>
      <c r="EI280">
        <v>28145.1</v>
      </c>
      <c r="EJ280">
        <v>29612.3</v>
      </c>
      <c r="EK280">
        <v>33389.800000000003</v>
      </c>
      <c r="EL280">
        <v>35548.199999999997</v>
      </c>
      <c r="EM280">
        <v>39730</v>
      </c>
      <c r="EN280">
        <v>42330</v>
      </c>
      <c r="EO280">
        <v>2.11348</v>
      </c>
      <c r="EP280">
        <v>2.2132999999999998</v>
      </c>
      <c r="EQ280">
        <v>0.117101</v>
      </c>
      <c r="ER280">
        <v>0</v>
      </c>
      <c r="ES280">
        <v>30.125900000000001</v>
      </c>
      <c r="ET280">
        <v>999.9</v>
      </c>
      <c r="EU280">
        <v>68.3</v>
      </c>
      <c r="EV280">
        <v>35.1</v>
      </c>
      <c r="EW280">
        <v>38.356400000000001</v>
      </c>
      <c r="EX280">
        <v>57.534700000000001</v>
      </c>
      <c r="EY280">
        <v>-3.7820499999999999</v>
      </c>
      <c r="EZ280">
        <v>2</v>
      </c>
      <c r="FA280">
        <v>0.33625500000000003</v>
      </c>
      <c r="FB280">
        <v>-0.42060199999999998</v>
      </c>
      <c r="FC280">
        <v>20.2745</v>
      </c>
      <c r="FD280">
        <v>5.2216300000000002</v>
      </c>
      <c r="FE280">
        <v>12.0044</v>
      </c>
      <c r="FF280">
        <v>4.9872500000000004</v>
      </c>
      <c r="FG280">
        <v>3.2846500000000001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1.8621799999999999</v>
      </c>
      <c r="FN280">
        <v>1.8643000000000001</v>
      </c>
      <c r="FO280">
        <v>1.8603499999999999</v>
      </c>
      <c r="FP280">
        <v>1.8610599999999999</v>
      </c>
      <c r="FQ280">
        <v>1.8602000000000001</v>
      </c>
      <c r="FR280">
        <v>1.86189</v>
      </c>
      <c r="FS280">
        <v>1.8585199999999999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-7.46</v>
      </c>
      <c r="GH280">
        <v>0.28270000000000001</v>
      </c>
      <c r="GI280">
        <v>-3.9704311847748919</v>
      </c>
      <c r="GJ280">
        <v>-4.001498376286535E-3</v>
      </c>
      <c r="GK280">
        <v>2.0240158909263329E-6</v>
      </c>
      <c r="GL280">
        <v>-5.0118485733500383E-10</v>
      </c>
      <c r="GM280">
        <v>-5.8397261604675788E-2</v>
      </c>
      <c r="GN280">
        <v>3.5264372609216709E-3</v>
      </c>
      <c r="GO280">
        <v>5.1992710767976636E-4</v>
      </c>
      <c r="GP280">
        <v>-9.5545545698783704E-6</v>
      </c>
      <c r="GQ280">
        <v>7</v>
      </c>
      <c r="GR280">
        <v>2079</v>
      </c>
      <c r="GS280">
        <v>3</v>
      </c>
      <c r="GT280">
        <v>32</v>
      </c>
      <c r="GU280">
        <v>22.5</v>
      </c>
      <c r="GV280">
        <v>22.6</v>
      </c>
      <c r="GW280">
        <v>4.375</v>
      </c>
      <c r="GX280">
        <v>2.5</v>
      </c>
      <c r="GY280">
        <v>2.04834</v>
      </c>
      <c r="GZ280">
        <v>2.6184099999999999</v>
      </c>
      <c r="HA280">
        <v>2.1972700000000001</v>
      </c>
      <c r="HB280">
        <v>2.34009</v>
      </c>
      <c r="HC280">
        <v>39.616700000000002</v>
      </c>
      <c r="HD280">
        <v>14.079499999999999</v>
      </c>
      <c r="HE280">
        <v>18</v>
      </c>
      <c r="HF280">
        <v>602.44899999999996</v>
      </c>
      <c r="HG280">
        <v>757.06200000000001</v>
      </c>
      <c r="HH280">
        <v>31.0001</v>
      </c>
      <c r="HI280">
        <v>31.701699999999999</v>
      </c>
      <c r="HJ280">
        <v>30.0002</v>
      </c>
      <c r="HK280">
        <v>31.625800000000002</v>
      </c>
      <c r="HL280">
        <v>31.626799999999999</v>
      </c>
      <c r="HM280">
        <v>87.465400000000002</v>
      </c>
      <c r="HN280">
        <v>19.631900000000002</v>
      </c>
      <c r="HO280">
        <v>100</v>
      </c>
      <c r="HP280">
        <v>31</v>
      </c>
      <c r="HQ280">
        <v>1775.8</v>
      </c>
      <c r="HR280">
        <v>33.0456</v>
      </c>
      <c r="HS280">
        <v>99.178399999999996</v>
      </c>
      <c r="HT280">
        <v>98.156000000000006</v>
      </c>
    </row>
    <row r="281" spans="1:228" x14ac:dyDescent="0.2">
      <c r="A281">
        <v>266</v>
      </c>
      <c r="B281">
        <v>1674758919</v>
      </c>
      <c r="C281">
        <v>1061.900000095367</v>
      </c>
      <c r="D281" t="s">
        <v>891</v>
      </c>
      <c r="E281" t="s">
        <v>892</v>
      </c>
      <c r="F281">
        <v>4</v>
      </c>
      <c r="G281">
        <v>1674758916.6875</v>
      </c>
      <c r="H281">
        <f t="shared" si="136"/>
        <v>5.8289676038798268E-4</v>
      </c>
      <c r="I281">
        <f t="shared" si="137"/>
        <v>0.58289676038798266</v>
      </c>
      <c r="J281">
        <f t="shared" si="138"/>
        <v>14.309006359443915</v>
      </c>
      <c r="K281">
        <f t="shared" si="139"/>
        <v>1742.9749999999999</v>
      </c>
      <c r="L281">
        <f t="shared" si="140"/>
        <v>1151.6524181335694</v>
      </c>
      <c r="M281">
        <f t="shared" si="141"/>
        <v>116.6013245663636</v>
      </c>
      <c r="N281">
        <f t="shared" si="142"/>
        <v>176.47094773215372</v>
      </c>
      <c r="O281">
        <f t="shared" si="143"/>
        <v>4.1291445688200167E-2</v>
      </c>
      <c r="P281">
        <f t="shared" si="144"/>
        <v>2.7616413172920136</v>
      </c>
      <c r="Q281">
        <f t="shared" si="145"/>
        <v>4.0951504812735788E-2</v>
      </c>
      <c r="R281">
        <f t="shared" si="146"/>
        <v>2.5624999444291092E-2</v>
      </c>
      <c r="S281">
        <f t="shared" si="147"/>
        <v>226.11692511010841</v>
      </c>
      <c r="T281">
        <f t="shared" si="148"/>
        <v>33.538413670527675</v>
      </c>
      <c r="U281">
        <f t="shared" si="149"/>
        <v>32.027362500000002</v>
      </c>
      <c r="V281">
        <f t="shared" si="150"/>
        <v>4.7824835449140775</v>
      </c>
      <c r="W281">
        <f t="shared" si="151"/>
        <v>70.017530222322478</v>
      </c>
      <c r="X281">
        <f t="shared" si="152"/>
        <v>3.3995823639874314</v>
      </c>
      <c r="Y281">
        <f t="shared" si="153"/>
        <v>4.8553303054148591</v>
      </c>
      <c r="Z281">
        <f t="shared" si="154"/>
        <v>1.382901180926646</v>
      </c>
      <c r="AA281">
        <f t="shared" si="155"/>
        <v>-25.705747133110037</v>
      </c>
      <c r="AB281">
        <f t="shared" si="156"/>
        <v>39.812011231003559</v>
      </c>
      <c r="AC281">
        <f t="shared" si="157"/>
        <v>3.2745037526924539</v>
      </c>
      <c r="AD281">
        <f t="shared" si="158"/>
        <v>243.49769296069439</v>
      </c>
      <c r="AE281">
        <f t="shared" si="159"/>
        <v>25.041380720791622</v>
      </c>
      <c r="AF281">
        <f t="shared" si="160"/>
        <v>0.58560762551581513</v>
      </c>
      <c r="AG281">
        <f t="shared" si="161"/>
        <v>14.309006359443915</v>
      </c>
      <c r="AH281">
        <v>1827.253241053183</v>
      </c>
      <c r="AI281">
        <v>1806.7157575757569</v>
      </c>
      <c r="AJ281">
        <v>1.7548379190280621</v>
      </c>
      <c r="AK281">
        <v>63.968165495996793</v>
      </c>
      <c r="AL281">
        <f t="shared" si="162"/>
        <v>0.58289676038798266</v>
      </c>
      <c r="AM281">
        <v>33.05453900904164</v>
      </c>
      <c r="AN281">
        <v>33.574533333333321</v>
      </c>
      <c r="AO281">
        <v>-4.1271833940204251E-6</v>
      </c>
      <c r="AP281">
        <v>93.478074377991348</v>
      </c>
      <c r="AQ281">
        <v>79</v>
      </c>
      <c r="AR281">
        <v>12</v>
      </c>
      <c r="AS281">
        <f t="shared" si="163"/>
        <v>1</v>
      </c>
      <c r="AT281">
        <f t="shared" si="164"/>
        <v>0</v>
      </c>
      <c r="AU281">
        <f t="shared" si="165"/>
        <v>47281.05724161028</v>
      </c>
      <c r="AV281">
        <f t="shared" si="166"/>
        <v>1200.0062499999999</v>
      </c>
      <c r="AW281">
        <f t="shared" si="167"/>
        <v>1025.9306010933201</v>
      </c>
      <c r="AX281">
        <f t="shared" si="168"/>
        <v>0.85493771477716907</v>
      </c>
      <c r="AY281">
        <f t="shared" si="169"/>
        <v>0.18842978951993661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1674758916.6875</v>
      </c>
      <c r="BF281">
        <v>1742.9749999999999</v>
      </c>
      <c r="BG281">
        <v>1767.03125</v>
      </c>
      <c r="BH281">
        <v>33.577125000000002</v>
      </c>
      <c r="BI281">
        <v>33.054737500000002</v>
      </c>
      <c r="BJ281">
        <v>1750.4375</v>
      </c>
      <c r="BK281">
        <v>33.294387499999999</v>
      </c>
      <c r="BL281">
        <v>650.02850000000001</v>
      </c>
      <c r="BM281">
        <v>101.14675</v>
      </c>
      <c r="BN281">
        <v>0.10022585000000001</v>
      </c>
      <c r="BO281">
        <v>32.294762499999997</v>
      </c>
      <c r="BP281">
        <v>32.027362500000002</v>
      </c>
      <c r="BQ281">
        <v>999.9</v>
      </c>
      <c r="BR281">
        <v>0</v>
      </c>
      <c r="BS281">
        <v>0</v>
      </c>
      <c r="BT281">
        <v>8969.2962499999994</v>
      </c>
      <c r="BU281">
        <v>0</v>
      </c>
      <c r="BV281">
        <v>227.90937500000001</v>
      </c>
      <c r="BW281">
        <v>-24.052700000000002</v>
      </c>
      <c r="BX281">
        <v>1803.5337500000001</v>
      </c>
      <c r="BY281">
        <v>1827.4337499999999</v>
      </c>
      <c r="BZ281">
        <v>0.52239587499999995</v>
      </c>
      <c r="CA281">
        <v>1767.03125</v>
      </c>
      <c r="CB281">
        <v>33.054737500000002</v>
      </c>
      <c r="CC281">
        <v>3.3962137499999998</v>
      </c>
      <c r="CD281">
        <v>3.3433762499999999</v>
      </c>
      <c r="CE281">
        <v>26.109662499999999</v>
      </c>
      <c r="CF281">
        <v>25.8447</v>
      </c>
      <c r="CG281">
        <v>1200.0062499999999</v>
      </c>
      <c r="CH281">
        <v>0.49999387499999998</v>
      </c>
      <c r="CI281">
        <v>0.50000612500000008</v>
      </c>
      <c r="CJ281">
        <v>0</v>
      </c>
      <c r="CK281">
        <v>912.4537499999999</v>
      </c>
      <c r="CL281">
        <v>4.9990899999999998</v>
      </c>
      <c r="CM281">
        <v>9450.6887499999993</v>
      </c>
      <c r="CN281">
        <v>9557.875</v>
      </c>
      <c r="CO281">
        <v>41.375</v>
      </c>
      <c r="CP281">
        <v>43.061999999999998</v>
      </c>
      <c r="CQ281">
        <v>42.186999999999998</v>
      </c>
      <c r="CR281">
        <v>42.125</v>
      </c>
      <c r="CS281">
        <v>42.75</v>
      </c>
      <c r="CT281">
        <v>597.495</v>
      </c>
      <c r="CU281">
        <v>597.51125000000002</v>
      </c>
      <c r="CV281">
        <v>0</v>
      </c>
      <c r="CW281">
        <v>1674758935.5999999</v>
      </c>
      <c r="CX281">
        <v>0</v>
      </c>
      <c r="CY281">
        <v>1674757564.0999999</v>
      </c>
      <c r="CZ281" t="s">
        <v>356</v>
      </c>
      <c r="DA281">
        <v>1674757564.0999999</v>
      </c>
      <c r="DB281">
        <v>1674757561.0999999</v>
      </c>
      <c r="DC281">
        <v>36</v>
      </c>
      <c r="DD281">
        <v>6.9000000000000006E-2</v>
      </c>
      <c r="DE281">
        <v>-3.7999999999999999E-2</v>
      </c>
      <c r="DF281">
        <v>-5.3319999999999999</v>
      </c>
      <c r="DG281">
        <v>0.27300000000000002</v>
      </c>
      <c r="DH281">
        <v>415</v>
      </c>
      <c r="DI281">
        <v>32</v>
      </c>
      <c r="DJ281">
        <v>0.52</v>
      </c>
      <c r="DK281">
        <v>0.2</v>
      </c>
      <c r="DL281">
        <v>-23.993124999999999</v>
      </c>
      <c r="DM281">
        <v>-0.55286904315199747</v>
      </c>
      <c r="DN281">
        <v>6.8862695815658972E-2</v>
      </c>
      <c r="DO281">
        <v>0</v>
      </c>
      <c r="DP281">
        <v>0.51908644999999998</v>
      </c>
      <c r="DQ281">
        <v>3.7404675422135977E-2</v>
      </c>
      <c r="DR281">
        <v>4.3146933202140832E-3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3.2980700000000001</v>
      </c>
      <c r="EB281">
        <v>2.6251699999999998</v>
      </c>
      <c r="EC281">
        <v>0.26350299999999999</v>
      </c>
      <c r="ED281">
        <v>0.26333200000000001</v>
      </c>
      <c r="EE281">
        <v>0.138263</v>
      </c>
      <c r="EF281">
        <v>0.13571</v>
      </c>
      <c r="EG281">
        <v>22276.2</v>
      </c>
      <c r="EH281">
        <v>22662</v>
      </c>
      <c r="EI281">
        <v>28145.3</v>
      </c>
      <c r="EJ281">
        <v>29612</v>
      </c>
      <c r="EK281">
        <v>33390.400000000001</v>
      </c>
      <c r="EL281">
        <v>35548.199999999997</v>
      </c>
      <c r="EM281">
        <v>39730.199999999997</v>
      </c>
      <c r="EN281">
        <v>42329.9</v>
      </c>
      <c r="EO281">
        <v>2.11408</v>
      </c>
      <c r="EP281">
        <v>2.2132999999999998</v>
      </c>
      <c r="EQ281">
        <v>0.117585</v>
      </c>
      <c r="ER281">
        <v>0</v>
      </c>
      <c r="ES281">
        <v>30.1218</v>
      </c>
      <c r="ET281">
        <v>999.9</v>
      </c>
      <c r="EU281">
        <v>68.3</v>
      </c>
      <c r="EV281">
        <v>35.1</v>
      </c>
      <c r="EW281">
        <v>38.3504</v>
      </c>
      <c r="EX281">
        <v>57.384700000000002</v>
      </c>
      <c r="EY281">
        <v>-3.8221099999999999</v>
      </c>
      <c r="EZ281">
        <v>2</v>
      </c>
      <c r="FA281">
        <v>0.33643800000000001</v>
      </c>
      <c r="FB281">
        <v>-0.42131299999999999</v>
      </c>
      <c r="FC281">
        <v>20.2744</v>
      </c>
      <c r="FD281">
        <v>5.2211800000000004</v>
      </c>
      <c r="FE281">
        <v>12.004099999999999</v>
      </c>
      <c r="FF281">
        <v>4.9870000000000001</v>
      </c>
      <c r="FG281">
        <v>3.2846299999999999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1.86219</v>
      </c>
      <c r="FN281">
        <v>1.86429</v>
      </c>
      <c r="FO281">
        <v>1.8603499999999999</v>
      </c>
      <c r="FP281">
        <v>1.8610800000000001</v>
      </c>
      <c r="FQ281">
        <v>1.8602000000000001</v>
      </c>
      <c r="FR281">
        <v>1.8619000000000001</v>
      </c>
      <c r="FS281">
        <v>1.8585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-7.47</v>
      </c>
      <c r="GH281">
        <v>0.28270000000000001</v>
      </c>
      <c r="GI281">
        <v>-3.9704311847748919</v>
      </c>
      <c r="GJ281">
        <v>-4.001498376286535E-3</v>
      </c>
      <c r="GK281">
        <v>2.0240158909263329E-6</v>
      </c>
      <c r="GL281">
        <v>-5.0118485733500383E-10</v>
      </c>
      <c r="GM281">
        <v>-5.8397261604675788E-2</v>
      </c>
      <c r="GN281">
        <v>3.5264372609216709E-3</v>
      </c>
      <c r="GO281">
        <v>5.1992710767976636E-4</v>
      </c>
      <c r="GP281">
        <v>-9.5545545698783704E-6</v>
      </c>
      <c r="GQ281">
        <v>7</v>
      </c>
      <c r="GR281">
        <v>2079</v>
      </c>
      <c r="GS281">
        <v>3</v>
      </c>
      <c r="GT281">
        <v>32</v>
      </c>
      <c r="GU281">
        <v>22.6</v>
      </c>
      <c r="GV281">
        <v>22.6</v>
      </c>
      <c r="GW281">
        <v>4.3872099999999996</v>
      </c>
      <c r="GX281">
        <v>2.49268</v>
      </c>
      <c r="GY281">
        <v>2.04834</v>
      </c>
      <c r="GZ281">
        <v>2.6184099999999999</v>
      </c>
      <c r="HA281">
        <v>2.1972700000000001</v>
      </c>
      <c r="HB281">
        <v>2.3730500000000001</v>
      </c>
      <c r="HC281">
        <v>39.616700000000002</v>
      </c>
      <c r="HD281">
        <v>14.079499999999999</v>
      </c>
      <c r="HE281">
        <v>18</v>
      </c>
      <c r="HF281">
        <v>602.90499999999997</v>
      </c>
      <c r="HG281">
        <v>757.08500000000004</v>
      </c>
      <c r="HH281">
        <v>30.9999</v>
      </c>
      <c r="HI281">
        <v>31.701699999999999</v>
      </c>
      <c r="HJ281">
        <v>30.000299999999999</v>
      </c>
      <c r="HK281">
        <v>31.627300000000002</v>
      </c>
      <c r="HL281">
        <v>31.628599999999999</v>
      </c>
      <c r="HM281">
        <v>87.716800000000006</v>
      </c>
      <c r="HN281">
        <v>19.631900000000002</v>
      </c>
      <c r="HO281">
        <v>100</v>
      </c>
      <c r="HP281">
        <v>31</v>
      </c>
      <c r="HQ281">
        <v>1782.48</v>
      </c>
      <c r="HR281">
        <v>33.0456</v>
      </c>
      <c r="HS281">
        <v>99.179000000000002</v>
      </c>
      <c r="HT281">
        <v>98.155500000000004</v>
      </c>
    </row>
    <row r="282" spans="1:228" x14ac:dyDescent="0.2">
      <c r="A282">
        <v>267</v>
      </c>
      <c r="B282">
        <v>1674758923</v>
      </c>
      <c r="C282">
        <v>1065.900000095367</v>
      </c>
      <c r="D282" t="s">
        <v>893</v>
      </c>
      <c r="E282" t="s">
        <v>894</v>
      </c>
      <c r="F282">
        <v>4</v>
      </c>
      <c r="G282">
        <v>1674758921</v>
      </c>
      <c r="H282">
        <f t="shared" si="136"/>
        <v>5.8189294505469897E-4</v>
      </c>
      <c r="I282">
        <f t="shared" si="137"/>
        <v>0.58189294505469902</v>
      </c>
      <c r="J282">
        <f t="shared" si="138"/>
        <v>14.783105061251478</v>
      </c>
      <c r="K282">
        <f t="shared" si="139"/>
        <v>1750.214285714286</v>
      </c>
      <c r="L282">
        <f t="shared" si="140"/>
        <v>1138.7522130436389</v>
      </c>
      <c r="M282">
        <f t="shared" si="141"/>
        <v>115.29548186539978</v>
      </c>
      <c r="N282">
        <f t="shared" si="142"/>
        <v>177.20430935522765</v>
      </c>
      <c r="O282">
        <f t="shared" si="143"/>
        <v>4.1170893987729128E-2</v>
      </c>
      <c r="P282">
        <f t="shared" si="144"/>
        <v>2.7704130455192129</v>
      </c>
      <c r="Q282">
        <f t="shared" si="145"/>
        <v>4.0833987015681715E-2</v>
      </c>
      <c r="R282">
        <f t="shared" si="146"/>
        <v>2.5551281709225781E-2</v>
      </c>
      <c r="S282">
        <f t="shared" si="147"/>
        <v>226.11444694922454</v>
      </c>
      <c r="T282">
        <f t="shared" si="148"/>
        <v>33.536341032330697</v>
      </c>
      <c r="U282">
        <f t="shared" si="149"/>
        <v>32.031757142857138</v>
      </c>
      <c r="V282">
        <f t="shared" si="150"/>
        <v>4.7836730268121794</v>
      </c>
      <c r="W282">
        <f t="shared" si="151"/>
        <v>70.004122011745835</v>
      </c>
      <c r="X282">
        <f t="shared" si="152"/>
        <v>3.3991826297921026</v>
      </c>
      <c r="Y282">
        <f t="shared" si="153"/>
        <v>4.8556892538724528</v>
      </c>
      <c r="Z282">
        <f t="shared" si="154"/>
        <v>1.3844903970200768</v>
      </c>
      <c r="AA282">
        <f t="shared" si="155"/>
        <v>-25.661478876912224</v>
      </c>
      <c r="AB282">
        <f t="shared" si="156"/>
        <v>39.47758738645534</v>
      </c>
      <c r="AC282">
        <f t="shared" si="157"/>
        <v>3.2368077097452135</v>
      </c>
      <c r="AD282">
        <f t="shared" si="158"/>
        <v>243.16736316851291</v>
      </c>
      <c r="AE282">
        <f t="shared" si="159"/>
        <v>25.113631326625441</v>
      </c>
      <c r="AF282">
        <f t="shared" si="160"/>
        <v>0.58198723960345211</v>
      </c>
      <c r="AG282">
        <f t="shared" si="161"/>
        <v>14.783105061251478</v>
      </c>
      <c r="AH282">
        <v>1834.2664327672539</v>
      </c>
      <c r="AI282">
        <v>1813.5343030303029</v>
      </c>
      <c r="AJ282">
        <v>1.6886269372442499</v>
      </c>
      <c r="AK282">
        <v>63.968165495996793</v>
      </c>
      <c r="AL282">
        <f t="shared" si="162"/>
        <v>0.58189294505469902</v>
      </c>
      <c r="AM282">
        <v>33.054651468420083</v>
      </c>
      <c r="AN282">
        <v>33.574153939393909</v>
      </c>
      <c r="AO282">
        <v>-6.7587764191681928E-5</v>
      </c>
      <c r="AP282">
        <v>93.478074377991348</v>
      </c>
      <c r="AQ282">
        <v>79</v>
      </c>
      <c r="AR282">
        <v>12</v>
      </c>
      <c r="AS282">
        <f t="shared" si="163"/>
        <v>1</v>
      </c>
      <c r="AT282">
        <f t="shared" si="164"/>
        <v>0</v>
      </c>
      <c r="AU282">
        <f t="shared" si="165"/>
        <v>47522.659003780282</v>
      </c>
      <c r="AV282">
        <f t="shared" si="166"/>
        <v>1199.994285714286</v>
      </c>
      <c r="AW282">
        <f t="shared" si="167"/>
        <v>1025.9202564503755</v>
      </c>
      <c r="AX282">
        <f t="shared" si="168"/>
        <v>0.85493761817349456</v>
      </c>
      <c r="AY282">
        <f t="shared" si="169"/>
        <v>0.18842960307484458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1674758921</v>
      </c>
      <c r="BF282">
        <v>1750.214285714286</v>
      </c>
      <c r="BG282">
        <v>1774.3371428571429</v>
      </c>
      <c r="BH282">
        <v>33.573099999999997</v>
      </c>
      <c r="BI282">
        <v>33.053899999999999</v>
      </c>
      <c r="BJ282">
        <v>1757.682857142858</v>
      </c>
      <c r="BK282">
        <v>33.290399999999998</v>
      </c>
      <c r="BL282">
        <v>649.9785714285714</v>
      </c>
      <c r="BM282">
        <v>101.14742857142861</v>
      </c>
      <c r="BN282">
        <v>9.977915714285715E-2</v>
      </c>
      <c r="BO282">
        <v>32.29607142857143</v>
      </c>
      <c r="BP282">
        <v>32.031757142857138</v>
      </c>
      <c r="BQ282">
        <v>999.89999999999986</v>
      </c>
      <c r="BR282">
        <v>0</v>
      </c>
      <c r="BS282">
        <v>0</v>
      </c>
      <c r="BT282">
        <v>9015.8042857142846</v>
      </c>
      <c r="BU282">
        <v>0</v>
      </c>
      <c r="BV282">
        <v>228.66457142857141</v>
      </c>
      <c r="BW282">
        <v>-24.127514285714291</v>
      </c>
      <c r="BX282">
        <v>1811.012857142857</v>
      </c>
      <c r="BY282">
        <v>1834.992857142857</v>
      </c>
      <c r="BZ282">
        <v>0.51923199999999992</v>
      </c>
      <c r="CA282">
        <v>1774.3371428571429</v>
      </c>
      <c r="CB282">
        <v>33.053899999999999</v>
      </c>
      <c r="CC282">
        <v>3.3958400000000002</v>
      </c>
      <c r="CD282">
        <v>3.3433199999999998</v>
      </c>
      <c r="CE282">
        <v>26.107771428571429</v>
      </c>
      <c r="CF282">
        <v>25.844442857142859</v>
      </c>
      <c r="CG282">
        <v>1199.994285714286</v>
      </c>
      <c r="CH282">
        <v>0.49999685714285708</v>
      </c>
      <c r="CI282">
        <v>0.50000299999999998</v>
      </c>
      <c r="CJ282">
        <v>0</v>
      </c>
      <c r="CK282">
        <v>913.09228571428571</v>
      </c>
      <c r="CL282">
        <v>4.9990899999999998</v>
      </c>
      <c r="CM282">
        <v>9456.4457142857136</v>
      </c>
      <c r="CN282">
        <v>9557.8085714285717</v>
      </c>
      <c r="CO282">
        <v>41.375</v>
      </c>
      <c r="CP282">
        <v>43.061999999999998</v>
      </c>
      <c r="CQ282">
        <v>42.186999999999998</v>
      </c>
      <c r="CR282">
        <v>42.125</v>
      </c>
      <c r="CS282">
        <v>42.75</v>
      </c>
      <c r="CT282">
        <v>597.49285714285713</v>
      </c>
      <c r="CU282">
        <v>597.50142857142851</v>
      </c>
      <c r="CV282">
        <v>0</v>
      </c>
      <c r="CW282">
        <v>1674758939.8</v>
      </c>
      <c r="CX282">
        <v>0</v>
      </c>
      <c r="CY282">
        <v>1674757564.0999999</v>
      </c>
      <c r="CZ282" t="s">
        <v>356</v>
      </c>
      <c r="DA282">
        <v>1674757564.0999999</v>
      </c>
      <c r="DB282">
        <v>1674757561.0999999</v>
      </c>
      <c r="DC282">
        <v>36</v>
      </c>
      <c r="DD282">
        <v>6.9000000000000006E-2</v>
      </c>
      <c r="DE282">
        <v>-3.7999999999999999E-2</v>
      </c>
      <c r="DF282">
        <v>-5.3319999999999999</v>
      </c>
      <c r="DG282">
        <v>0.27300000000000002</v>
      </c>
      <c r="DH282">
        <v>415</v>
      </c>
      <c r="DI282">
        <v>32</v>
      </c>
      <c r="DJ282">
        <v>0.52</v>
      </c>
      <c r="DK282">
        <v>0.2</v>
      </c>
      <c r="DL282">
        <v>-24.036294999999999</v>
      </c>
      <c r="DM282">
        <v>-0.56697410881793642</v>
      </c>
      <c r="DN282">
        <v>6.9163953581327028E-2</v>
      </c>
      <c r="DO282">
        <v>0</v>
      </c>
      <c r="DP282">
        <v>0.52004917499999992</v>
      </c>
      <c r="DQ282">
        <v>1.7666735459661229E-2</v>
      </c>
      <c r="DR282">
        <v>3.6171210851138288E-3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3.29799</v>
      </c>
      <c r="EB282">
        <v>2.6252599999999999</v>
      </c>
      <c r="EC282">
        <v>0.26407799999999998</v>
      </c>
      <c r="ED282">
        <v>0.26391300000000001</v>
      </c>
      <c r="EE282">
        <v>0.138263</v>
      </c>
      <c r="EF282">
        <v>0.13570299999999999</v>
      </c>
      <c r="EG282">
        <v>22258.799999999999</v>
      </c>
      <c r="EH282">
        <v>22644.3</v>
      </c>
      <c r="EI282">
        <v>28145.3</v>
      </c>
      <c r="EJ282">
        <v>29612.3</v>
      </c>
      <c r="EK282">
        <v>33390.699999999997</v>
      </c>
      <c r="EL282">
        <v>35548.699999999997</v>
      </c>
      <c r="EM282">
        <v>39730.5</v>
      </c>
      <c r="EN282">
        <v>42330.1</v>
      </c>
      <c r="EO282">
        <v>2.1137000000000001</v>
      </c>
      <c r="EP282">
        <v>2.21333</v>
      </c>
      <c r="EQ282">
        <v>0.11743199999999999</v>
      </c>
      <c r="ER282">
        <v>0</v>
      </c>
      <c r="ES282">
        <v>30.1174</v>
      </c>
      <c r="ET282">
        <v>999.9</v>
      </c>
      <c r="EU282">
        <v>68.3</v>
      </c>
      <c r="EV282">
        <v>35.1</v>
      </c>
      <c r="EW282">
        <v>38.350200000000001</v>
      </c>
      <c r="EX282">
        <v>57.024700000000003</v>
      </c>
      <c r="EY282">
        <v>-3.8221099999999999</v>
      </c>
      <c r="EZ282">
        <v>2</v>
      </c>
      <c r="FA282">
        <v>0.33650200000000002</v>
      </c>
      <c r="FB282">
        <v>-0.421678</v>
      </c>
      <c r="FC282">
        <v>20.2744</v>
      </c>
      <c r="FD282">
        <v>5.2208800000000002</v>
      </c>
      <c r="FE282">
        <v>12.0046</v>
      </c>
      <c r="FF282">
        <v>4.9872500000000004</v>
      </c>
      <c r="FG282">
        <v>3.2845800000000001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1.8621799999999999</v>
      </c>
      <c r="FN282">
        <v>1.86429</v>
      </c>
      <c r="FO282">
        <v>1.8603499999999999</v>
      </c>
      <c r="FP282">
        <v>1.8610800000000001</v>
      </c>
      <c r="FQ282">
        <v>1.8602000000000001</v>
      </c>
      <c r="FR282">
        <v>1.86189</v>
      </c>
      <c r="FS282">
        <v>1.8585199999999999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-7.48</v>
      </c>
      <c r="GH282">
        <v>0.2828</v>
      </c>
      <c r="GI282">
        <v>-3.9704311847748919</v>
      </c>
      <c r="GJ282">
        <v>-4.001498376286535E-3</v>
      </c>
      <c r="GK282">
        <v>2.0240158909263329E-6</v>
      </c>
      <c r="GL282">
        <v>-5.0118485733500383E-10</v>
      </c>
      <c r="GM282">
        <v>-5.8397261604675788E-2</v>
      </c>
      <c r="GN282">
        <v>3.5264372609216709E-3</v>
      </c>
      <c r="GO282">
        <v>5.1992710767976636E-4</v>
      </c>
      <c r="GP282">
        <v>-9.5545545698783704E-6</v>
      </c>
      <c r="GQ282">
        <v>7</v>
      </c>
      <c r="GR282">
        <v>2079</v>
      </c>
      <c r="GS282">
        <v>3</v>
      </c>
      <c r="GT282">
        <v>32</v>
      </c>
      <c r="GU282">
        <v>22.6</v>
      </c>
      <c r="GV282">
        <v>22.7</v>
      </c>
      <c r="GW282">
        <v>4.3994099999999996</v>
      </c>
      <c r="GX282">
        <v>2.49146</v>
      </c>
      <c r="GY282">
        <v>2.04834</v>
      </c>
      <c r="GZ282">
        <v>2.6171899999999999</v>
      </c>
      <c r="HA282">
        <v>2.1972700000000001</v>
      </c>
      <c r="HB282">
        <v>2.3547400000000001</v>
      </c>
      <c r="HC282">
        <v>39.616700000000002</v>
      </c>
      <c r="HD282">
        <v>14.079499999999999</v>
      </c>
      <c r="HE282">
        <v>18</v>
      </c>
      <c r="HF282">
        <v>602.62900000000002</v>
      </c>
      <c r="HG282">
        <v>757.12199999999996</v>
      </c>
      <c r="HH282">
        <v>30.9999</v>
      </c>
      <c r="HI282">
        <v>31.702300000000001</v>
      </c>
      <c r="HJ282">
        <v>30.000299999999999</v>
      </c>
      <c r="HK282">
        <v>31.627300000000002</v>
      </c>
      <c r="HL282">
        <v>31.6295</v>
      </c>
      <c r="HM282">
        <v>87.964299999999994</v>
      </c>
      <c r="HN282">
        <v>19.631900000000002</v>
      </c>
      <c r="HO282">
        <v>100</v>
      </c>
      <c r="HP282">
        <v>31</v>
      </c>
      <c r="HQ282">
        <v>1789.16</v>
      </c>
      <c r="HR282">
        <v>33.0456</v>
      </c>
      <c r="HS282">
        <v>99.179500000000004</v>
      </c>
      <c r="HT282">
        <v>98.156199999999998</v>
      </c>
    </row>
    <row r="283" spans="1:228" x14ac:dyDescent="0.2">
      <c r="A283">
        <v>268</v>
      </c>
      <c r="B283">
        <v>1674758927</v>
      </c>
      <c r="C283">
        <v>1069.900000095367</v>
      </c>
      <c r="D283" t="s">
        <v>895</v>
      </c>
      <c r="E283" t="s">
        <v>896</v>
      </c>
      <c r="F283">
        <v>4</v>
      </c>
      <c r="G283">
        <v>1674758924.6875</v>
      </c>
      <c r="H283">
        <f t="shared" si="136"/>
        <v>5.890671991753343E-4</v>
      </c>
      <c r="I283">
        <f t="shared" si="137"/>
        <v>0.58906719917533434</v>
      </c>
      <c r="J283">
        <f t="shared" si="138"/>
        <v>14.722615159140439</v>
      </c>
      <c r="K283">
        <f t="shared" si="139"/>
        <v>1756.2137499999999</v>
      </c>
      <c r="L283">
        <f t="shared" si="140"/>
        <v>1154.9944903072303</v>
      </c>
      <c r="M283">
        <f t="shared" si="141"/>
        <v>116.9408117288374</v>
      </c>
      <c r="N283">
        <f t="shared" si="142"/>
        <v>177.81302267486657</v>
      </c>
      <c r="O283">
        <f t="shared" si="143"/>
        <v>4.1759680556530926E-2</v>
      </c>
      <c r="P283">
        <f t="shared" si="144"/>
        <v>2.7707121514046849</v>
      </c>
      <c r="Q283">
        <f t="shared" si="145"/>
        <v>4.1413149282828805E-2</v>
      </c>
      <c r="R283">
        <f t="shared" si="146"/>
        <v>2.5914112946529705E-2</v>
      </c>
      <c r="S283">
        <f t="shared" si="147"/>
        <v>226.11625423513556</v>
      </c>
      <c r="T283">
        <f t="shared" si="148"/>
        <v>33.535935631589588</v>
      </c>
      <c r="U283">
        <f t="shared" si="149"/>
        <v>32.023612499999999</v>
      </c>
      <c r="V283">
        <f t="shared" si="150"/>
        <v>4.7814687497429036</v>
      </c>
      <c r="W283">
        <f t="shared" si="151"/>
        <v>70.003774408780757</v>
      </c>
      <c r="X283">
        <f t="shared" si="152"/>
        <v>3.3994856135125464</v>
      </c>
      <c r="Y283">
        <f t="shared" si="153"/>
        <v>4.8561461752927135</v>
      </c>
      <c r="Z283">
        <f t="shared" si="154"/>
        <v>1.3819831362303572</v>
      </c>
      <c r="AA283">
        <f t="shared" si="155"/>
        <v>-25.977863483632241</v>
      </c>
      <c r="AB283">
        <f t="shared" si="156"/>
        <v>40.947321409977064</v>
      </c>
      <c r="AC283">
        <f t="shared" si="157"/>
        <v>3.3568434200589135</v>
      </c>
      <c r="AD283">
        <f t="shared" si="158"/>
        <v>244.4425555815393</v>
      </c>
      <c r="AE283">
        <f t="shared" si="159"/>
        <v>25.200359340115423</v>
      </c>
      <c r="AF283">
        <f t="shared" si="160"/>
        <v>0.5880928314769982</v>
      </c>
      <c r="AG283">
        <f t="shared" si="161"/>
        <v>14.722615159140439</v>
      </c>
      <c r="AH283">
        <v>1841.0914891206321</v>
      </c>
      <c r="AI283">
        <v>1820.327818181818</v>
      </c>
      <c r="AJ283">
        <v>1.711368483694389</v>
      </c>
      <c r="AK283">
        <v>63.968165495996793</v>
      </c>
      <c r="AL283">
        <f t="shared" si="162"/>
        <v>0.58906719917533434</v>
      </c>
      <c r="AM283">
        <v>33.0514600688443</v>
      </c>
      <c r="AN283">
        <v>33.576692121212112</v>
      </c>
      <c r="AO283">
        <v>5.0057472414482667E-5</v>
      </c>
      <c r="AP283">
        <v>93.478074377991348</v>
      </c>
      <c r="AQ283">
        <v>79</v>
      </c>
      <c r="AR283">
        <v>12</v>
      </c>
      <c r="AS283">
        <f t="shared" si="163"/>
        <v>1</v>
      </c>
      <c r="AT283">
        <f t="shared" si="164"/>
        <v>0</v>
      </c>
      <c r="AU283">
        <f t="shared" si="165"/>
        <v>47530.65593303246</v>
      </c>
      <c r="AV283">
        <f t="shared" si="166"/>
        <v>1200.0025000000001</v>
      </c>
      <c r="AW283">
        <f t="shared" si="167"/>
        <v>1025.9274135933344</v>
      </c>
      <c r="AX283">
        <f t="shared" si="168"/>
        <v>0.85493773020750741</v>
      </c>
      <c r="AY283">
        <f t="shared" si="169"/>
        <v>0.18842981930048941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1674758924.6875</v>
      </c>
      <c r="BF283">
        <v>1756.2137499999999</v>
      </c>
      <c r="BG283">
        <v>1780.43</v>
      </c>
      <c r="BH283">
        <v>33.575850000000003</v>
      </c>
      <c r="BI283">
        <v>33.051200000000001</v>
      </c>
      <c r="BJ283">
        <v>1763.6949999999999</v>
      </c>
      <c r="BK283">
        <v>33.293125000000003</v>
      </c>
      <c r="BL283">
        <v>649.97287499999993</v>
      </c>
      <c r="BM283">
        <v>101.148</v>
      </c>
      <c r="BN283">
        <v>9.9939025000000001E-2</v>
      </c>
      <c r="BO283">
        <v>32.297737499999997</v>
      </c>
      <c r="BP283">
        <v>32.023612499999999</v>
      </c>
      <c r="BQ283">
        <v>999.9</v>
      </c>
      <c r="BR283">
        <v>0</v>
      </c>
      <c r="BS283">
        <v>0</v>
      </c>
      <c r="BT283">
        <v>9017.34375</v>
      </c>
      <c r="BU283">
        <v>0</v>
      </c>
      <c r="BV283">
        <v>229.24175</v>
      </c>
      <c r="BW283">
        <v>-24.219687499999999</v>
      </c>
      <c r="BX283">
        <v>1817.2262499999999</v>
      </c>
      <c r="BY283">
        <v>1841.2887499999999</v>
      </c>
      <c r="BZ283">
        <v>0.52466162499999991</v>
      </c>
      <c r="CA283">
        <v>1780.43</v>
      </c>
      <c r="CB283">
        <v>33.051200000000001</v>
      </c>
      <c r="CC283">
        <v>3.3961312499999998</v>
      </c>
      <c r="CD283">
        <v>3.3430612499999999</v>
      </c>
      <c r="CE283">
        <v>26.109224999999999</v>
      </c>
      <c r="CF283">
        <v>25.8431125</v>
      </c>
      <c r="CG283">
        <v>1200.0025000000001</v>
      </c>
      <c r="CH283">
        <v>0.49999225000000003</v>
      </c>
      <c r="CI283">
        <v>0.50000774999999997</v>
      </c>
      <c r="CJ283">
        <v>0</v>
      </c>
      <c r="CK283">
        <v>913.52</v>
      </c>
      <c r="CL283">
        <v>4.9990899999999998</v>
      </c>
      <c r="CM283">
        <v>9461.7799999999988</v>
      </c>
      <c r="CN283">
        <v>9557.8624999999993</v>
      </c>
      <c r="CO283">
        <v>41.375</v>
      </c>
      <c r="CP283">
        <v>43.069875000000003</v>
      </c>
      <c r="CQ283">
        <v>42.186999999999998</v>
      </c>
      <c r="CR283">
        <v>42.125</v>
      </c>
      <c r="CS283">
        <v>42.75</v>
      </c>
      <c r="CT283">
        <v>597.49250000000006</v>
      </c>
      <c r="CU283">
        <v>597.51</v>
      </c>
      <c r="CV283">
        <v>0</v>
      </c>
      <c r="CW283">
        <v>1674758944</v>
      </c>
      <c r="CX283">
        <v>0</v>
      </c>
      <c r="CY283">
        <v>1674757564.0999999</v>
      </c>
      <c r="CZ283" t="s">
        <v>356</v>
      </c>
      <c r="DA283">
        <v>1674757564.0999999</v>
      </c>
      <c r="DB283">
        <v>1674757561.0999999</v>
      </c>
      <c r="DC283">
        <v>36</v>
      </c>
      <c r="DD283">
        <v>6.9000000000000006E-2</v>
      </c>
      <c r="DE283">
        <v>-3.7999999999999999E-2</v>
      </c>
      <c r="DF283">
        <v>-5.3319999999999999</v>
      </c>
      <c r="DG283">
        <v>0.27300000000000002</v>
      </c>
      <c r="DH283">
        <v>415</v>
      </c>
      <c r="DI283">
        <v>32</v>
      </c>
      <c r="DJ283">
        <v>0.52</v>
      </c>
      <c r="DK283">
        <v>0.2</v>
      </c>
      <c r="DL283">
        <v>-24.083897499999999</v>
      </c>
      <c r="DM283">
        <v>-0.84421575984984154</v>
      </c>
      <c r="DN283">
        <v>9.1751979508618714E-2</v>
      </c>
      <c r="DO283">
        <v>0</v>
      </c>
      <c r="DP283">
        <v>0.52204854999999994</v>
      </c>
      <c r="DQ283">
        <v>9.1186941838644099E-3</v>
      </c>
      <c r="DR283">
        <v>2.8644108115806299E-3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3.29806</v>
      </c>
      <c r="EB283">
        <v>2.6254900000000001</v>
      </c>
      <c r="EC283">
        <v>0.264654</v>
      </c>
      <c r="ED283">
        <v>0.26447799999999999</v>
      </c>
      <c r="EE283">
        <v>0.13827100000000001</v>
      </c>
      <c r="EF283">
        <v>0.13569999999999999</v>
      </c>
      <c r="EG283">
        <v>22241.1</v>
      </c>
      <c r="EH283">
        <v>22626.799999999999</v>
      </c>
      <c r="EI283">
        <v>28145.1</v>
      </c>
      <c r="EJ283">
        <v>29612.2</v>
      </c>
      <c r="EK283">
        <v>33390</v>
      </c>
      <c r="EL283">
        <v>35549.199999999997</v>
      </c>
      <c r="EM283">
        <v>39730</v>
      </c>
      <c r="EN283">
        <v>42330.5</v>
      </c>
      <c r="EO283">
        <v>2.1135700000000002</v>
      </c>
      <c r="EP283">
        <v>2.21333</v>
      </c>
      <c r="EQ283">
        <v>0.117578</v>
      </c>
      <c r="ER283">
        <v>0</v>
      </c>
      <c r="ES283">
        <v>30.114599999999999</v>
      </c>
      <c r="ET283">
        <v>999.9</v>
      </c>
      <c r="EU283">
        <v>68.3</v>
      </c>
      <c r="EV283">
        <v>35.1</v>
      </c>
      <c r="EW283">
        <v>38.3553</v>
      </c>
      <c r="EX283">
        <v>56.724699999999999</v>
      </c>
      <c r="EY283">
        <v>-3.8381400000000001</v>
      </c>
      <c r="EZ283">
        <v>2</v>
      </c>
      <c r="FA283">
        <v>0.33662900000000001</v>
      </c>
      <c r="FB283">
        <v>-0.42371199999999998</v>
      </c>
      <c r="FC283">
        <v>20.2744</v>
      </c>
      <c r="FD283">
        <v>5.2201399999999998</v>
      </c>
      <c r="FE283">
        <v>12.0053</v>
      </c>
      <c r="FF283">
        <v>4.9867999999999997</v>
      </c>
      <c r="FG283">
        <v>3.2844799999999998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1.86219</v>
      </c>
      <c r="FN283">
        <v>1.8643000000000001</v>
      </c>
      <c r="FO283">
        <v>1.8603499999999999</v>
      </c>
      <c r="FP283">
        <v>1.8611</v>
      </c>
      <c r="FQ283">
        <v>1.8602000000000001</v>
      </c>
      <c r="FR283">
        <v>1.8619000000000001</v>
      </c>
      <c r="FS283">
        <v>1.8585199999999999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-7.49</v>
      </c>
      <c r="GH283">
        <v>0.2828</v>
      </c>
      <c r="GI283">
        <v>-3.9704311847748919</v>
      </c>
      <c r="GJ283">
        <v>-4.001498376286535E-3</v>
      </c>
      <c r="GK283">
        <v>2.0240158909263329E-6</v>
      </c>
      <c r="GL283">
        <v>-5.0118485733500383E-10</v>
      </c>
      <c r="GM283">
        <v>-5.8397261604675788E-2</v>
      </c>
      <c r="GN283">
        <v>3.5264372609216709E-3</v>
      </c>
      <c r="GO283">
        <v>5.1992710767976636E-4</v>
      </c>
      <c r="GP283">
        <v>-9.5545545698783704E-6</v>
      </c>
      <c r="GQ283">
        <v>7</v>
      </c>
      <c r="GR283">
        <v>2079</v>
      </c>
      <c r="GS283">
        <v>3</v>
      </c>
      <c r="GT283">
        <v>32</v>
      </c>
      <c r="GU283">
        <v>22.7</v>
      </c>
      <c r="GV283">
        <v>22.8</v>
      </c>
      <c r="GW283">
        <v>4.4128400000000001</v>
      </c>
      <c r="GX283">
        <v>2.4939</v>
      </c>
      <c r="GY283">
        <v>2.04834</v>
      </c>
      <c r="GZ283">
        <v>2.6171899999999999</v>
      </c>
      <c r="HA283">
        <v>2.1972700000000001</v>
      </c>
      <c r="HB283">
        <v>2.34497</v>
      </c>
      <c r="HC283">
        <v>39.616700000000002</v>
      </c>
      <c r="HD283">
        <v>14.0707</v>
      </c>
      <c r="HE283">
        <v>18</v>
      </c>
      <c r="HF283">
        <v>602.54300000000001</v>
      </c>
      <c r="HG283">
        <v>757.12199999999996</v>
      </c>
      <c r="HH283">
        <v>30.999700000000001</v>
      </c>
      <c r="HI283">
        <v>31.704499999999999</v>
      </c>
      <c r="HJ283">
        <v>30</v>
      </c>
      <c r="HK283">
        <v>31.6279</v>
      </c>
      <c r="HL283">
        <v>31.6295</v>
      </c>
      <c r="HM283">
        <v>88.220500000000001</v>
      </c>
      <c r="HN283">
        <v>19.631900000000002</v>
      </c>
      <c r="HO283">
        <v>100</v>
      </c>
      <c r="HP283">
        <v>31</v>
      </c>
      <c r="HQ283">
        <v>1795.84</v>
      </c>
      <c r="HR283">
        <v>33.0456</v>
      </c>
      <c r="HS283">
        <v>99.178399999999996</v>
      </c>
      <c r="HT283">
        <v>98.156599999999997</v>
      </c>
    </row>
    <row r="284" spans="1:228" x14ac:dyDescent="0.2">
      <c r="A284">
        <v>269</v>
      </c>
      <c r="B284">
        <v>1674758931</v>
      </c>
      <c r="C284">
        <v>1073.900000095367</v>
      </c>
      <c r="D284" t="s">
        <v>897</v>
      </c>
      <c r="E284" t="s">
        <v>898</v>
      </c>
      <c r="F284">
        <v>4</v>
      </c>
      <c r="G284">
        <v>1674758929</v>
      </c>
      <c r="H284">
        <f t="shared" si="136"/>
        <v>5.8944538558778584E-4</v>
      </c>
      <c r="I284">
        <f t="shared" si="137"/>
        <v>0.58944538558778581</v>
      </c>
      <c r="J284">
        <f t="shared" si="138"/>
        <v>14.272397484716489</v>
      </c>
      <c r="K284">
        <f t="shared" si="139"/>
        <v>1763.472857142857</v>
      </c>
      <c r="L284">
        <f t="shared" si="140"/>
        <v>1179.3402345735237</v>
      </c>
      <c r="M284">
        <f t="shared" si="141"/>
        <v>119.4056324556757</v>
      </c>
      <c r="N284">
        <f t="shared" si="142"/>
        <v>178.54778939319976</v>
      </c>
      <c r="O284">
        <f t="shared" si="143"/>
        <v>4.1766083716919609E-2</v>
      </c>
      <c r="P284">
        <f t="shared" si="144"/>
        <v>2.774009518411189</v>
      </c>
      <c r="Q284">
        <f t="shared" si="145"/>
        <v>4.1419854990838251E-2</v>
      </c>
      <c r="R284">
        <f t="shared" si="146"/>
        <v>2.5918277285907388E-2</v>
      </c>
      <c r="S284">
        <f t="shared" si="147"/>
        <v>226.11338966372909</v>
      </c>
      <c r="T284">
        <f t="shared" si="148"/>
        <v>33.536957639598278</v>
      </c>
      <c r="U284">
        <f t="shared" si="149"/>
        <v>32.026171428571431</v>
      </c>
      <c r="V284">
        <f t="shared" si="150"/>
        <v>4.782161206321927</v>
      </c>
      <c r="W284">
        <f t="shared" si="151"/>
        <v>69.994609380245649</v>
      </c>
      <c r="X284">
        <f t="shared" si="152"/>
        <v>3.3995215259422751</v>
      </c>
      <c r="Y284">
        <f t="shared" si="153"/>
        <v>4.8568333419426315</v>
      </c>
      <c r="Z284">
        <f t="shared" si="154"/>
        <v>1.3826396803796519</v>
      </c>
      <c r="AA284">
        <f t="shared" si="155"/>
        <v>-25.994541504421356</v>
      </c>
      <c r="AB284">
        <f t="shared" si="156"/>
        <v>40.988040231270716</v>
      </c>
      <c r="AC284">
        <f t="shared" si="157"/>
        <v>3.3562709488861504</v>
      </c>
      <c r="AD284">
        <f t="shared" si="158"/>
        <v>244.4631593394646</v>
      </c>
      <c r="AE284">
        <f t="shared" si="159"/>
        <v>25.072572567580259</v>
      </c>
      <c r="AF284">
        <f t="shared" si="160"/>
        <v>0.58983960053837492</v>
      </c>
      <c r="AG284">
        <f t="shared" si="161"/>
        <v>14.272397484716489</v>
      </c>
      <c r="AH284">
        <v>1847.9464655062429</v>
      </c>
      <c r="AI284">
        <v>1827.394181818182</v>
      </c>
      <c r="AJ284">
        <v>1.767905189159487</v>
      </c>
      <c r="AK284">
        <v>63.968165495996793</v>
      </c>
      <c r="AL284">
        <f t="shared" si="162"/>
        <v>0.58944538558778581</v>
      </c>
      <c r="AM284">
        <v>33.050367208275418</v>
      </c>
      <c r="AN284">
        <v>33.576204848484842</v>
      </c>
      <c r="AO284">
        <v>-1.059515396669272E-5</v>
      </c>
      <c r="AP284">
        <v>93.478074377991348</v>
      </c>
      <c r="AQ284">
        <v>79</v>
      </c>
      <c r="AR284">
        <v>12</v>
      </c>
      <c r="AS284">
        <f t="shared" si="163"/>
        <v>1</v>
      </c>
      <c r="AT284">
        <f t="shared" si="164"/>
        <v>0</v>
      </c>
      <c r="AU284">
        <f t="shared" si="165"/>
        <v>47621.265382305202</v>
      </c>
      <c r="AV284">
        <f t="shared" si="166"/>
        <v>1199.987142857143</v>
      </c>
      <c r="AW284">
        <f t="shared" si="167"/>
        <v>1025.9142993076316</v>
      </c>
      <c r="AX284">
        <f t="shared" si="168"/>
        <v>0.85493774280360391</v>
      </c>
      <c r="AY284">
        <f t="shared" si="169"/>
        <v>0.18842984361095577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1674758929</v>
      </c>
      <c r="BF284">
        <v>1763.472857142857</v>
      </c>
      <c r="BG284">
        <v>1787.5742857142859</v>
      </c>
      <c r="BH284">
        <v>33.576242857142852</v>
      </c>
      <c r="BI284">
        <v>33.050114285714287</v>
      </c>
      <c r="BJ284">
        <v>1770.967142857143</v>
      </c>
      <c r="BK284">
        <v>33.293528571428567</v>
      </c>
      <c r="BL284">
        <v>650.07114285714283</v>
      </c>
      <c r="BM284">
        <v>101.1477142857143</v>
      </c>
      <c r="BN284">
        <v>0.1001096714285714</v>
      </c>
      <c r="BO284">
        <v>32.300242857142848</v>
      </c>
      <c r="BP284">
        <v>32.026171428571431</v>
      </c>
      <c r="BQ284">
        <v>999.89999999999986</v>
      </c>
      <c r="BR284">
        <v>0</v>
      </c>
      <c r="BS284">
        <v>0</v>
      </c>
      <c r="BT284">
        <v>9034.9128571428555</v>
      </c>
      <c r="BU284">
        <v>0</v>
      </c>
      <c r="BV284">
        <v>229.8772857142857</v>
      </c>
      <c r="BW284">
        <v>-24.10398571428572</v>
      </c>
      <c r="BX284">
        <v>1824.74</v>
      </c>
      <c r="BY284">
        <v>1848.6757142857141</v>
      </c>
      <c r="BZ284">
        <v>0.52613085714285712</v>
      </c>
      <c r="CA284">
        <v>1787.5742857142859</v>
      </c>
      <c r="CB284">
        <v>33.050114285714287</v>
      </c>
      <c r="CC284">
        <v>3.3961614285714279</v>
      </c>
      <c r="CD284">
        <v>3.342945714285714</v>
      </c>
      <c r="CE284">
        <v>26.109400000000001</v>
      </c>
      <c r="CF284">
        <v>25.84252857142857</v>
      </c>
      <c r="CG284">
        <v>1199.987142857143</v>
      </c>
      <c r="CH284">
        <v>0.49999285714285718</v>
      </c>
      <c r="CI284">
        <v>0.50000714285714287</v>
      </c>
      <c r="CJ284">
        <v>0</v>
      </c>
      <c r="CK284">
        <v>914.14885714285708</v>
      </c>
      <c r="CL284">
        <v>4.9990899999999998</v>
      </c>
      <c r="CM284">
        <v>9467.221428571429</v>
      </c>
      <c r="CN284">
        <v>9557.7171428571419</v>
      </c>
      <c r="CO284">
        <v>41.375</v>
      </c>
      <c r="CP284">
        <v>43.071000000000012</v>
      </c>
      <c r="CQ284">
        <v>42.186999999999998</v>
      </c>
      <c r="CR284">
        <v>42.125</v>
      </c>
      <c r="CS284">
        <v>42.75</v>
      </c>
      <c r="CT284">
        <v>597.48428571428576</v>
      </c>
      <c r="CU284">
        <v>597.50285714285712</v>
      </c>
      <c r="CV284">
        <v>0</v>
      </c>
      <c r="CW284">
        <v>1674758947.5999999</v>
      </c>
      <c r="CX284">
        <v>0</v>
      </c>
      <c r="CY284">
        <v>1674757564.0999999</v>
      </c>
      <c r="CZ284" t="s">
        <v>356</v>
      </c>
      <c r="DA284">
        <v>1674757564.0999999</v>
      </c>
      <c r="DB284">
        <v>1674757561.0999999</v>
      </c>
      <c r="DC284">
        <v>36</v>
      </c>
      <c r="DD284">
        <v>6.9000000000000006E-2</v>
      </c>
      <c r="DE284">
        <v>-3.7999999999999999E-2</v>
      </c>
      <c r="DF284">
        <v>-5.3319999999999999</v>
      </c>
      <c r="DG284">
        <v>0.27300000000000002</v>
      </c>
      <c r="DH284">
        <v>415</v>
      </c>
      <c r="DI284">
        <v>32</v>
      </c>
      <c r="DJ284">
        <v>0.52</v>
      </c>
      <c r="DK284">
        <v>0.2</v>
      </c>
      <c r="DL284">
        <v>-24.113495</v>
      </c>
      <c r="DM284">
        <v>-0.3821696060036649</v>
      </c>
      <c r="DN284">
        <v>6.9092314876547475E-2</v>
      </c>
      <c r="DO284">
        <v>0</v>
      </c>
      <c r="DP284">
        <v>0.52340382500000004</v>
      </c>
      <c r="DQ284">
        <v>8.4542476547819091E-3</v>
      </c>
      <c r="DR284">
        <v>2.7641311735109452E-3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357</v>
      </c>
      <c r="EA284">
        <v>3.2982900000000002</v>
      </c>
      <c r="EB284">
        <v>2.6258599999999999</v>
      </c>
      <c r="EC284">
        <v>0.265241</v>
      </c>
      <c r="ED284">
        <v>0.26505200000000001</v>
      </c>
      <c r="EE284">
        <v>0.13827</v>
      </c>
      <c r="EF284">
        <v>0.13569700000000001</v>
      </c>
      <c r="EG284">
        <v>22223.4</v>
      </c>
      <c r="EH284">
        <v>22609.1</v>
      </c>
      <c r="EI284">
        <v>28145.3</v>
      </c>
      <c r="EJ284">
        <v>29612.3</v>
      </c>
      <c r="EK284">
        <v>33390.400000000001</v>
      </c>
      <c r="EL284">
        <v>35549.300000000003</v>
      </c>
      <c r="EM284">
        <v>39730.400000000001</v>
      </c>
      <c r="EN284">
        <v>42330.400000000001</v>
      </c>
      <c r="EO284">
        <v>2.1137800000000002</v>
      </c>
      <c r="EP284">
        <v>2.2132999999999998</v>
      </c>
      <c r="EQ284">
        <v>0.11798400000000001</v>
      </c>
      <c r="ER284">
        <v>0</v>
      </c>
      <c r="ES284">
        <v>30.111899999999999</v>
      </c>
      <c r="ET284">
        <v>999.9</v>
      </c>
      <c r="EU284">
        <v>68.3</v>
      </c>
      <c r="EV284">
        <v>35.1</v>
      </c>
      <c r="EW284">
        <v>38.350900000000003</v>
      </c>
      <c r="EX284">
        <v>56.454700000000003</v>
      </c>
      <c r="EY284">
        <v>-3.8862199999999998</v>
      </c>
      <c r="EZ284">
        <v>2</v>
      </c>
      <c r="FA284">
        <v>0.33667200000000003</v>
      </c>
      <c r="FB284">
        <v>-0.42176999999999998</v>
      </c>
      <c r="FC284">
        <v>20.2744</v>
      </c>
      <c r="FD284">
        <v>5.2210299999999998</v>
      </c>
      <c r="FE284">
        <v>12.004300000000001</v>
      </c>
      <c r="FF284">
        <v>4.9871499999999997</v>
      </c>
      <c r="FG284">
        <v>3.2845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1.8622000000000001</v>
      </c>
      <c r="FN284">
        <v>1.86432</v>
      </c>
      <c r="FO284">
        <v>1.8603499999999999</v>
      </c>
      <c r="FP284">
        <v>1.8611</v>
      </c>
      <c r="FQ284">
        <v>1.8602000000000001</v>
      </c>
      <c r="FR284">
        <v>1.8619000000000001</v>
      </c>
      <c r="FS284">
        <v>1.8585199999999999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-7.49</v>
      </c>
      <c r="GH284">
        <v>0.28270000000000001</v>
      </c>
      <c r="GI284">
        <v>-3.9704311847748919</v>
      </c>
      <c r="GJ284">
        <v>-4.001498376286535E-3</v>
      </c>
      <c r="GK284">
        <v>2.0240158909263329E-6</v>
      </c>
      <c r="GL284">
        <v>-5.0118485733500383E-10</v>
      </c>
      <c r="GM284">
        <v>-5.8397261604675788E-2</v>
      </c>
      <c r="GN284">
        <v>3.5264372609216709E-3</v>
      </c>
      <c r="GO284">
        <v>5.1992710767976636E-4</v>
      </c>
      <c r="GP284">
        <v>-9.5545545698783704E-6</v>
      </c>
      <c r="GQ284">
        <v>7</v>
      </c>
      <c r="GR284">
        <v>2079</v>
      </c>
      <c r="GS284">
        <v>3</v>
      </c>
      <c r="GT284">
        <v>32</v>
      </c>
      <c r="GU284">
        <v>22.8</v>
      </c>
      <c r="GV284">
        <v>22.8</v>
      </c>
      <c r="GW284">
        <v>4.4250499999999997</v>
      </c>
      <c r="GX284">
        <v>2.49268</v>
      </c>
      <c r="GY284">
        <v>2.04834</v>
      </c>
      <c r="GZ284">
        <v>2.6171899999999999</v>
      </c>
      <c r="HA284">
        <v>2.1972700000000001</v>
      </c>
      <c r="HB284">
        <v>2.3596200000000001</v>
      </c>
      <c r="HC284">
        <v>39.616700000000002</v>
      </c>
      <c r="HD284">
        <v>14.0707</v>
      </c>
      <c r="HE284">
        <v>18</v>
      </c>
      <c r="HF284">
        <v>602.71100000000001</v>
      </c>
      <c r="HG284">
        <v>757.11199999999997</v>
      </c>
      <c r="HH284">
        <v>31.0002</v>
      </c>
      <c r="HI284">
        <v>31.704499999999999</v>
      </c>
      <c r="HJ284">
        <v>30.0002</v>
      </c>
      <c r="HK284">
        <v>31.63</v>
      </c>
      <c r="HL284">
        <v>31.630700000000001</v>
      </c>
      <c r="HM284">
        <v>88.474599999999995</v>
      </c>
      <c r="HN284">
        <v>19.631900000000002</v>
      </c>
      <c r="HO284">
        <v>100</v>
      </c>
      <c r="HP284">
        <v>31</v>
      </c>
      <c r="HQ284">
        <v>1802.54</v>
      </c>
      <c r="HR284">
        <v>33.0456</v>
      </c>
      <c r="HS284">
        <v>99.179199999999994</v>
      </c>
      <c r="HT284">
        <v>98.156599999999997</v>
      </c>
    </row>
    <row r="285" spans="1:228" x14ac:dyDescent="0.2">
      <c r="A285">
        <v>270</v>
      </c>
      <c r="B285">
        <v>1674758935</v>
      </c>
      <c r="C285">
        <v>1077.900000095367</v>
      </c>
      <c r="D285" t="s">
        <v>899</v>
      </c>
      <c r="E285" t="s">
        <v>900</v>
      </c>
      <c r="F285">
        <v>4</v>
      </c>
      <c r="G285">
        <v>1674758932.6875</v>
      </c>
      <c r="H285">
        <f t="shared" si="136"/>
        <v>5.806148858476741E-4</v>
      </c>
      <c r="I285">
        <f t="shared" si="137"/>
        <v>0.58061488584767407</v>
      </c>
      <c r="J285">
        <f t="shared" si="138"/>
        <v>14.633891471766642</v>
      </c>
      <c r="K285">
        <f t="shared" si="139"/>
        <v>1769.7137499999999</v>
      </c>
      <c r="L285">
        <f t="shared" si="140"/>
        <v>1162.3205589158003</v>
      </c>
      <c r="M285">
        <f t="shared" si="141"/>
        <v>117.68258284106334</v>
      </c>
      <c r="N285">
        <f t="shared" si="142"/>
        <v>179.17990298959404</v>
      </c>
      <c r="O285">
        <f t="shared" si="143"/>
        <v>4.1078709898643484E-2</v>
      </c>
      <c r="P285">
        <f t="shared" si="144"/>
        <v>2.7682330440307736</v>
      </c>
      <c r="Q285">
        <f t="shared" si="145"/>
        <v>4.0743041509954496E-2</v>
      </c>
      <c r="R285">
        <f t="shared" si="146"/>
        <v>2.5494330660691143E-2</v>
      </c>
      <c r="S285">
        <f t="shared" si="147"/>
        <v>226.11306223557281</v>
      </c>
      <c r="T285">
        <f t="shared" si="148"/>
        <v>33.53841181296329</v>
      </c>
      <c r="U285">
        <f t="shared" si="149"/>
        <v>32.031837500000002</v>
      </c>
      <c r="V285">
        <f t="shared" si="150"/>
        <v>4.7836947791833886</v>
      </c>
      <c r="W285">
        <f t="shared" si="151"/>
        <v>70.000191899112366</v>
      </c>
      <c r="X285">
        <f t="shared" si="152"/>
        <v>3.399150858360291</v>
      </c>
      <c r="Y285">
        <f t="shared" si="153"/>
        <v>4.8559164855709405</v>
      </c>
      <c r="Z285">
        <f t="shared" si="154"/>
        <v>1.3845439208230976</v>
      </c>
      <c r="AA285">
        <f t="shared" si="155"/>
        <v>-25.605116465882428</v>
      </c>
      <c r="AB285">
        <f t="shared" si="156"/>
        <v>39.558187226733182</v>
      </c>
      <c r="AC285">
        <f t="shared" si="157"/>
        <v>3.2459848898769845</v>
      </c>
      <c r="AD285">
        <f t="shared" si="158"/>
        <v>243.31211788630054</v>
      </c>
      <c r="AE285">
        <f t="shared" si="159"/>
        <v>25.090002793187296</v>
      </c>
      <c r="AF285">
        <f t="shared" si="160"/>
        <v>0.5879570971050142</v>
      </c>
      <c r="AG285">
        <f t="shared" si="161"/>
        <v>14.633891471766642</v>
      </c>
      <c r="AH285">
        <v>1854.947532578205</v>
      </c>
      <c r="AI285">
        <v>1834.2895757575741</v>
      </c>
      <c r="AJ285">
        <v>1.7077156205553581</v>
      </c>
      <c r="AK285">
        <v>63.968165495996793</v>
      </c>
      <c r="AL285">
        <f t="shared" si="162"/>
        <v>0.58061488584767407</v>
      </c>
      <c r="AM285">
        <v>33.049070679443282</v>
      </c>
      <c r="AN285">
        <v>33.566986060606062</v>
      </c>
      <c r="AO285">
        <v>-1.710837049312917E-5</v>
      </c>
      <c r="AP285">
        <v>93.478074377991348</v>
      </c>
      <c r="AQ285">
        <v>79</v>
      </c>
      <c r="AR285">
        <v>12</v>
      </c>
      <c r="AS285">
        <f t="shared" si="163"/>
        <v>1</v>
      </c>
      <c r="AT285">
        <f t="shared" si="164"/>
        <v>0</v>
      </c>
      <c r="AU285">
        <f t="shared" si="165"/>
        <v>47462.399157790955</v>
      </c>
      <c r="AV285">
        <f t="shared" si="166"/>
        <v>1199.9825000000001</v>
      </c>
      <c r="AW285">
        <f t="shared" si="167"/>
        <v>1025.910613593561</v>
      </c>
      <c r="AX285">
        <f t="shared" si="168"/>
        <v>0.85493797917349712</v>
      </c>
      <c r="AY285">
        <f t="shared" si="169"/>
        <v>0.18843029980484949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1674758932.6875</v>
      </c>
      <c r="BF285">
        <v>1769.7137499999999</v>
      </c>
      <c r="BG285">
        <v>1793.8275000000001</v>
      </c>
      <c r="BH285">
        <v>33.572537500000003</v>
      </c>
      <c r="BI285">
        <v>33.048175000000001</v>
      </c>
      <c r="BJ285">
        <v>1777.2175</v>
      </c>
      <c r="BK285">
        <v>33.289850000000001</v>
      </c>
      <c r="BL285">
        <v>650.181375</v>
      </c>
      <c r="BM285">
        <v>101.147375</v>
      </c>
      <c r="BN285">
        <v>0.10058275</v>
      </c>
      <c r="BO285">
        <v>32.296899999999987</v>
      </c>
      <c r="BP285">
        <v>32.031837500000002</v>
      </c>
      <c r="BQ285">
        <v>999.9</v>
      </c>
      <c r="BR285">
        <v>0</v>
      </c>
      <c r="BS285">
        <v>0</v>
      </c>
      <c r="BT285">
        <v>9004.2224999999999</v>
      </c>
      <c r="BU285">
        <v>0</v>
      </c>
      <c r="BV285">
        <v>230.87712500000001</v>
      </c>
      <c r="BW285">
        <v>-24.114162499999999</v>
      </c>
      <c r="BX285">
        <v>1831.1925000000001</v>
      </c>
      <c r="BY285">
        <v>1855.135</v>
      </c>
      <c r="BZ285">
        <v>0.52436737499999997</v>
      </c>
      <c r="CA285">
        <v>1793.8275000000001</v>
      </c>
      <c r="CB285">
        <v>33.048175000000001</v>
      </c>
      <c r="CC285">
        <v>3.3957725000000001</v>
      </c>
      <c r="CD285">
        <v>3.3427337499999998</v>
      </c>
      <c r="CE285">
        <v>26.10745</v>
      </c>
      <c r="CF285">
        <v>25.841462499999999</v>
      </c>
      <c r="CG285">
        <v>1199.9825000000001</v>
      </c>
      <c r="CH285">
        <v>0.49998700000000001</v>
      </c>
      <c r="CI285">
        <v>0.50001300000000004</v>
      </c>
      <c r="CJ285">
        <v>0</v>
      </c>
      <c r="CK285">
        <v>914.62575000000004</v>
      </c>
      <c r="CL285">
        <v>4.9990899999999998</v>
      </c>
      <c r="CM285">
        <v>9472.4862499999999</v>
      </c>
      <c r="CN285">
        <v>9557.6549999999988</v>
      </c>
      <c r="CO285">
        <v>41.375</v>
      </c>
      <c r="CP285">
        <v>43.093499999999999</v>
      </c>
      <c r="CQ285">
        <v>42.186999999999998</v>
      </c>
      <c r="CR285">
        <v>42.125</v>
      </c>
      <c r="CS285">
        <v>42.75</v>
      </c>
      <c r="CT285">
        <v>597.47250000000008</v>
      </c>
      <c r="CU285">
        <v>597.51</v>
      </c>
      <c r="CV285">
        <v>0</v>
      </c>
      <c r="CW285">
        <v>1674758951.8</v>
      </c>
      <c r="CX285">
        <v>0</v>
      </c>
      <c r="CY285">
        <v>1674757564.0999999</v>
      </c>
      <c r="CZ285" t="s">
        <v>356</v>
      </c>
      <c r="DA285">
        <v>1674757564.0999999</v>
      </c>
      <c r="DB285">
        <v>1674757561.0999999</v>
      </c>
      <c r="DC285">
        <v>36</v>
      </c>
      <c r="DD285">
        <v>6.9000000000000006E-2</v>
      </c>
      <c r="DE285">
        <v>-3.7999999999999999E-2</v>
      </c>
      <c r="DF285">
        <v>-5.3319999999999999</v>
      </c>
      <c r="DG285">
        <v>0.27300000000000002</v>
      </c>
      <c r="DH285">
        <v>415</v>
      </c>
      <c r="DI285">
        <v>32</v>
      </c>
      <c r="DJ285">
        <v>0.52</v>
      </c>
      <c r="DK285">
        <v>0.2</v>
      </c>
      <c r="DL285">
        <v>-24.123360000000002</v>
      </c>
      <c r="DM285">
        <v>-0.1898949343338987</v>
      </c>
      <c r="DN285">
        <v>6.7082996355261285E-2</v>
      </c>
      <c r="DO285">
        <v>0</v>
      </c>
      <c r="DP285">
        <v>0.52333879999999999</v>
      </c>
      <c r="DQ285">
        <v>1.5695347091931652E-2</v>
      </c>
      <c r="DR285">
        <v>2.854955386691707E-3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3.2985600000000002</v>
      </c>
      <c r="EB285">
        <v>2.6260300000000001</v>
      </c>
      <c r="EC285">
        <v>0.26581199999999999</v>
      </c>
      <c r="ED285">
        <v>0.26562799999999998</v>
      </c>
      <c r="EE285">
        <v>0.138238</v>
      </c>
      <c r="EF285">
        <v>0.135684</v>
      </c>
      <c r="EG285">
        <v>22206.2</v>
      </c>
      <c r="EH285">
        <v>22591.3</v>
      </c>
      <c r="EI285">
        <v>28145.4</v>
      </c>
      <c r="EJ285">
        <v>29612.3</v>
      </c>
      <c r="EK285">
        <v>33391.800000000003</v>
      </c>
      <c r="EL285">
        <v>35549.599999999999</v>
      </c>
      <c r="EM285">
        <v>39730.6</v>
      </c>
      <c r="EN285">
        <v>42330</v>
      </c>
      <c r="EO285">
        <v>2.1144799999999999</v>
      </c>
      <c r="EP285">
        <v>2.2132700000000001</v>
      </c>
      <c r="EQ285">
        <v>0.1182</v>
      </c>
      <c r="ER285">
        <v>0</v>
      </c>
      <c r="ES285">
        <v>30.109300000000001</v>
      </c>
      <c r="ET285">
        <v>999.9</v>
      </c>
      <c r="EU285">
        <v>68.400000000000006</v>
      </c>
      <c r="EV285">
        <v>35.1</v>
      </c>
      <c r="EW285">
        <v>38.408200000000001</v>
      </c>
      <c r="EX285">
        <v>57.024700000000003</v>
      </c>
      <c r="EY285">
        <v>-4.0424699999999998</v>
      </c>
      <c r="EZ285">
        <v>2</v>
      </c>
      <c r="FA285">
        <v>0.33675300000000002</v>
      </c>
      <c r="FB285">
        <v>-0.420373</v>
      </c>
      <c r="FC285">
        <v>20.2746</v>
      </c>
      <c r="FD285">
        <v>5.2202799999999998</v>
      </c>
      <c r="FE285">
        <v>12.004899999999999</v>
      </c>
      <c r="FF285">
        <v>4.9866999999999999</v>
      </c>
      <c r="FG285">
        <v>3.2844799999999998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1.8622000000000001</v>
      </c>
      <c r="FN285">
        <v>1.8643000000000001</v>
      </c>
      <c r="FO285">
        <v>1.8603499999999999</v>
      </c>
      <c r="FP285">
        <v>1.86111</v>
      </c>
      <c r="FQ285">
        <v>1.8602000000000001</v>
      </c>
      <c r="FR285">
        <v>1.86189</v>
      </c>
      <c r="FS285">
        <v>1.8585199999999999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-7.5</v>
      </c>
      <c r="GH285">
        <v>0.28260000000000002</v>
      </c>
      <c r="GI285">
        <v>-3.9704311847748919</v>
      </c>
      <c r="GJ285">
        <v>-4.001498376286535E-3</v>
      </c>
      <c r="GK285">
        <v>2.0240158909263329E-6</v>
      </c>
      <c r="GL285">
        <v>-5.0118485733500383E-10</v>
      </c>
      <c r="GM285">
        <v>-5.8397261604675788E-2</v>
      </c>
      <c r="GN285">
        <v>3.5264372609216709E-3</v>
      </c>
      <c r="GO285">
        <v>5.1992710767976636E-4</v>
      </c>
      <c r="GP285">
        <v>-9.5545545698783704E-6</v>
      </c>
      <c r="GQ285">
        <v>7</v>
      </c>
      <c r="GR285">
        <v>2079</v>
      </c>
      <c r="GS285">
        <v>3</v>
      </c>
      <c r="GT285">
        <v>32</v>
      </c>
      <c r="GU285">
        <v>22.8</v>
      </c>
      <c r="GV285">
        <v>22.9</v>
      </c>
      <c r="GW285">
        <v>4.4384800000000002</v>
      </c>
      <c r="GX285">
        <v>2.49634</v>
      </c>
      <c r="GY285">
        <v>2.04834</v>
      </c>
      <c r="GZ285">
        <v>2.6171899999999999</v>
      </c>
      <c r="HA285">
        <v>2.1972700000000001</v>
      </c>
      <c r="HB285">
        <v>2.3596200000000001</v>
      </c>
      <c r="HC285">
        <v>39.616700000000002</v>
      </c>
      <c r="HD285">
        <v>14.0707</v>
      </c>
      <c r="HE285">
        <v>18</v>
      </c>
      <c r="HF285">
        <v>603.22699999999998</v>
      </c>
      <c r="HG285">
        <v>757.10900000000004</v>
      </c>
      <c r="HH285">
        <v>31.000299999999999</v>
      </c>
      <c r="HI285">
        <v>31.705100000000002</v>
      </c>
      <c r="HJ285">
        <v>30.0001</v>
      </c>
      <c r="HK285">
        <v>31.63</v>
      </c>
      <c r="HL285">
        <v>31.632300000000001</v>
      </c>
      <c r="HM285">
        <v>88.722099999999998</v>
      </c>
      <c r="HN285">
        <v>19.631900000000002</v>
      </c>
      <c r="HO285">
        <v>100</v>
      </c>
      <c r="HP285">
        <v>31</v>
      </c>
      <c r="HQ285">
        <v>1809.25</v>
      </c>
      <c r="HR285">
        <v>33.0456</v>
      </c>
      <c r="HS285">
        <v>99.179699999999997</v>
      </c>
      <c r="HT285">
        <v>98.156099999999995</v>
      </c>
    </row>
    <row r="286" spans="1:228" x14ac:dyDescent="0.2">
      <c r="A286">
        <v>271</v>
      </c>
      <c r="B286">
        <v>1674758939</v>
      </c>
      <c r="C286">
        <v>1081.900000095367</v>
      </c>
      <c r="D286" t="s">
        <v>901</v>
      </c>
      <c r="E286" t="s">
        <v>902</v>
      </c>
      <c r="F286">
        <v>4</v>
      </c>
      <c r="G286">
        <v>1674758937</v>
      </c>
      <c r="H286">
        <f t="shared" si="136"/>
        <v>5.6928427084878197E-4</v>
      </c>
      <c r="I286">
        <f t="shared" si="137"/>
        <v>0.56928427084878197</v>
      </c>
      <c r="J286">
        <f t="shared" si="138"/>
        <v>14.462742382664629</v>
      </c>
      <c r="K286">
        <f t="shared" si="139"/>
        <v>1776.937142857143</v>
      </c>
      <c r="L286">
        <f t="shared" si="140"/>
        <v>1165.8912366380221</v>
      </c>
      <c r="M286">
        <f t="shared" si="141"/>
        <v>118.04164826163235</v>
      </c>
      <c r="N286">
        <f t="shared" si="142"/>
        <v>179.90750990205393</v>
      </c>
      <c r="O286">
        <f t="shared" si="143"/>
        <v>4.0341871424602674E-2</v>
      </c>
      <c r="P286">
        <f t="shared" si="144"/>
        <v>2.7602912021589145</v>
      </c>
      <c r="Q286">
        <f t="shared" si="145"/>
        <v>4.001716225504813E-2</v>
      </c>
      <c r="R286">
        <f t="shared" si="146"/>
        <v>2.503968225802157E-2</v>
      </c>
      <c r="S286">
        <f t="shared" si="147"/>
        <v>226.11740666473412</v>
      </c>
      <c r="T286">
        <f t="shared" si="148"/>
        <v>33.527528669003381</v>
      </c>
      <c r="U286">
        <f t="shared" si="149"/>
        <v>32.017657142857139</v>
      </c>
      <c r="V286">
        <f t="shared" si="150"/>
        <v>4.7798575435921578</v>
      </c>
      <c r="W286">
        <f t="shared" si="151"/>
        <v>70.038845879596792</v>
      </c>
      <c r="X286">
        <f t="shared" si="152"/>
        <v>3.3977007731695026</v>
      </c>
      <c r="Y286">
        <f t="shared" si="153"/>
        <v>4.8511661357333935</v>
      </c>
      <c r="Z286">
        <f t="shared" si="154"/>
        <v>1.3821567704226552</v>
      </c>
      <c r="AA286">
        <f t="shared" si="155"/>
        <v>-25.105436344431286</v>
      </c>
      <c r="AB286">
        <f t="shared" si="156"/>
        <v>38.976203269677406</v>
      </c>
      <c r="AC286">
        <f t="shared" si="157"/>
        <v>3.2069347564931543</v>
      </c>
      <c r="AD286">
        <f t="shared" si="158"/>
        <v>243.19510834647338</v>
      </c>
      <c r="AE286">
        <f t="shared" si="159"/>
        <v>25.175343950233401</v>
      </c>
      <c r="AF286">
        <f t="shared" si="160"/>
        <v>0.57683514014061643</v>
      </c>
      <c r="AG286">
        <f t="shared" si="161"/>
        <v>14.462742382664629</v>
      </c>
      <c r="AH286">
        <v>1861.944659472799</v>
      </c>
      <c r="AI286">
        <v>1841.2686060606061</v>
      </c>
      <c r="AJ286">
        <v>1.7542033588622019</v>
      </c>
      <c r="AK286">
        <v>63.968165495996793</v>
      </c>
      <c r="AL286">
        <f t="shared" si="162"/>
        <v>0.56928427084878197</v>
      </c>
      <c r="AM286">
        <v>33.044962522188428</v>
      </c>
      <c r="AN286">
        <v>33.553151515151512</v>
      </c>
      <c r="AO286">
        <v>-8.5805130202933866E-5</v>
      </c>
      <c r="AP286">
        <v>93.478074377991348</v>
      </c>
      <c r="AQ286">
        <v>77</v>
      </c>
      <c r="AR286">
        <v>12</v>
      </c>
      <c r="AS286">
        <f t="shared" si="163"/>
        <v>1</v>
      </c>
      <c r="AT286">
        <f t="shared" si="164"/>
        <v>0</v>
      </c>
      <c r="AU286">
        <f t="shared" si="165"/>
        <v>47246.212762971169</v>
      </c>
      <c r="AV286">
        <f t="shared" si="166"/>
        <v>1200.001428571429</v>
      </c>
      <c r="AW286">
        <f t="shared" si="167"/>
        <v>1025.9271993081527</v>
      </c>
      <c r="AX286">
        <f t="shared" si="168"/>
        <v>0.85493831497308537</v>
      </c>
      <c r="AY286">
        <f t="shared" si="169"/>
        <v>0.18843094789805467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1674758937</v>
      </c>
      <c r="BF286">
        <v>1776.937142857143</v>
      </c>
      <c r="BG286">
        <v>1801.1142857142861</v>
      </c>
      <c r="BH286">
        <v>33.558914285714287</v>
      </c>
      <c r="BI286">
        <v>33.044485714285713</v>
      </c>
      <c r="BJ286">
        <v>1784.448571428572</v>
      </c>
      <c r="BK286">
        <v>33.276299999999999</v>
      </c>
      <c r="BL286">
        <v>650.20942857142859</v>
      </c>
      <c r="BM286">
        <v>101.1447142857143</v>
      </c>
      <c r="BN286">
        <v>0.10113485714285721</v>
      </c>
      <c r="BO286">
        <v>32.27957142857143</v>
      </c>
      <c r="BP286">
        <v>32.017657142857139</v>
      </c>
      <c r="BQ286">
        <v>999.89999999999986</v>
      </c>
      <c r="BR286">
        <v>0</v>
      </c>
      <c r="BS286">
        <v>0</v>
      </c>
      <c r="BT286">
        <v>8962.3214285714294</v>
      </c>
      <c r="BU286">
        <v>0</v>
      </c>
      <c r="BV286">
        <v>231.6931428571429</v>
      </c>
      <c r="BW286">
        <v>-24.17922857142857</v>
      </c>
      <c r="BX286">
        <v>1838.6371428571431</v>
      </c>
      <c r="BY286">
        <v>1862.6671428571431</v>
      </c>
      <c r="BZ286">
        <v>0.51442714285714286</v>
      </c>
      <c r="CA286">
        <v>1801.1142857142861</v>
      </c>
      <c r="CB286">
        <v>33.044485714285713</v>
      </c>
      <c r="CC286">
        <v>3.3943085714285721</v>
      </c>
      <c r="CD286">
        <v>3.3422785714285719</v>
      </c>
      <c r="CE286">
        <v>26.10014285714286</v>
      </c>
      <c r="CF286">
        <v>25.83915714285714</v>
      </c>
      <c r="CG286">
        <v>1200.001428571429</v>
      </c>
      <c r="CH286">
        <v>0.49997214285714292</v>
      </c>
      <c r="CI286">
        <v>0.50002785714285714</v>
      </c>
      <c r="CJ286">
        <v>0</v>
      </c>
      <c r="CK286">
        <v>914.97814285714287</v>
      </c>
      <c r="CL286">
        <v>4.9990899999999998</v>
      </c>
      <c r="CM286">
        <v>9479.27</v>
      </c>
      <c r="CN286">
        <v>9557.778571428571</v>
      </c>
      <c r="CO286">
        <v>41.375</v>
      </c>
      <c r="CP286">
        <v>43.125</v>
      </c>
      <c r="CQ286">
        <v>42.186999999999998</v>
      </c>
      <c r="CR286">
        <v>42.125</v>
      </c>
      <c r="CS286">
        <v>42.75</v>
      </c>
      <c r="CT286">
        <v>597.46857142857152</v>
      </c>
      <c r="CU286">
        <v>597.5328571428571</v>
      </c>
      <c r="CV286">
        <v>0</v>
      </c>
      <c r="CW286">
        <v>1674758956</v>
      </c>
      <c r="CX286">
        <v>0</v>
      </c>
      <c r="CY286">
        <v>1674757564.0999999</v>
      </c>
      <c r="CZ286" t="s">
        <v>356</v>
      </c>
      <c r="DA286">
        <v>1674757564.0999999</v>
      </c>
      <c r="DB286">
        <v>1674757561.0999999</v>
      </c>
      <c r="DC286">
        <v>36</v>
      </c>
      <c r="DD286">
        <v>6.9000000000000006E-2</v>
      </c>
      <c r="DE286">
        <v>-3.7999999999999999E-2</v>
      </c>
      <c r="DF286">
        <v>-5.3319999999999999</v>
      </c>
      <c r="DG286">
        <v>0.27300000000000002</v>
      </c>
      <c r="DH286">
        <v>415</v>
      </c>
      <c r="DI286">
        <v>32</v>
      </c>
      <c r="DJ286">
        <v>0.52</v>
      </c>
      <c r="DK286">
        <v>0.2</v>
      </c>
      <c r="DL286">
        <v>-24.149082499999999</v>
      </c>
      <c r="DM286">
        <v>-4.0481425891108251E-2</v>
      </c>
      <c r="DN286">
        <v>6.0124940280635648E-2</v>
      </c>
      <c r="DO286">
        <v>1</v>
      </c>
      <c r="DP286">
        <v>0.5219355</v>
      </c>
      <c r="DQ286">
        <v>-1.379263789868717E-2</v>
      </c>
      <c r="DR286">
        <v>4.6063230129898573E-3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2</v>
      </c>
      <c r="DY286">
        <v>2</v>
      </c>
      <c r="DZ286" t="s">
        <v>796</v>
      </c>
      <c r="EA286">
        <v>3.2987000000000002</v>
      </c>
      <c r="EB286">
        <v>2.62547</v>
      </c>
      <c r="EC286">
        <v>0.26637899999999998</v>
      </c>
      <c r="ED286">
        <v>0.26618999999999998</v>
      </c>
      <c r="EE286">
        <v>0.138187</v>
      </c>
      <c r="EF286">
        <v>0.13567399999999999</v>
      </c>
      <c r="EG286">
        <v>22188.799999999999</v>
      </c>
      <c r="EH286">
        <v>22573.8</v>
      </c>
      <c r="EI286">
        <v>28145.200000000001</v>
      </c>
      <c r="EJ286">
        <v>29612.1</v>
      </c>
      <c r="EK286">
        <v>33393.9</v>
      </c>
      <c r="EL286">
        <v>35549.699999999997</v>
      </c>
      <c r="EM286">
        <v>39730.6</v>
      </c>
      <c r="EN286">
        <v>42329.7</v>
      </c>
      <c r="EO286">
        <v>2.1168800000000001</v>
      </c>
      <c r="EP286">
        <v>2.2129799999999999</v>
      </c>
      <c r="EQ286">
        <v>0.117008</v>
      </c>
      <c r="ER286">
        <v>0</v>
      </c>
      <c r="ES286">
        <v>30.103899999999999</v>
      </c>
      <c r="ET286">
        <v>999.9</v>
      </c>
      <c r="EU286">
        <v>68.400000000000006</v>
      </c>
      <c r="EV286">
        <v>35.1</v>
      </c>
      <c r="EW286">
        <v>38.407200000000003</v>
      </c>
      <c r="EX286">
        <v>57.294699999999999</v>
      </c>
      <c r="EY286">
        <v>-4.3109000000000002</v>
      </c>
      <c r="EZ286">
        <v>2</v>
      </c>
      <c r="FA286">
        <v>0.33680599999999999</v>
      </c>
      <c r="FB286">
        <v>-0.42333300000000001</v>
      </c>
      <c r="FC286">
        <v>20.2745</v>
      </c>
      <c r="FD286">
        <v>5.2210299999999998</v>
      </c>
      <c r="FE286">
        <v>12.0047</v>
      </c>
      <c r="FF286">
        <v>4.9872500000000004</v>
      </c>
      <c r="FG286">
        <v>3.2846500000000001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1.86219</v>
      </c>
      <c r="FN286">
        <v>1.8642700000000001</v>
      </c>
      <c r="FO286">
        <v>1.8603499999999999</v>
      </c>
      <c r="FP286">
        <v>1.8611</v>
      </c>
      <c r="FQ286">
        <v>1.8602000000000001</v>
      </c>
      <c r="FR286">
        <v>1.86189</v>
      </c>
      <c r="FS286">
        <v>1.8585199999999999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-7.52</v>
      </c>
      <c r="GH286">
        <v>0.28260000000000002</v>
      </c>
      <c r="GI286">
        <v>-3.9704311847748919</v>
      </c>
      <c r="GJ286">
        <v>-4.001498376286535E-3</v>
      </c>
      <c r="GK286">
        <v>2.0240158909263329E-6</v>
      </c>
      <c r="GL286">
        <v>-5.0118485733500383E-10</v>
      </c>
      <c r="GM286">
        <v>-5.8397261604675788E-2</v>
      </c>
      <c r="GN286">
        <v>3.5264372609216709E-3</v>
      </c>
      <c r="GO286">
        <v>5.1992710767976636E-4</v>
      </c>
      <c r="GP286">
        <v>-9.5545545698783704E-6</v>
      </c>
      <c r="GQ286">
        <v>7</v>
      </c>
      <c r="GR286">
        <v>2079</v>
      </c>
      <c r="GS286">
        <v>3</v>
      </c>
      <c r="GT286">
        <v>32</v>
      </c>
      <c r="GU286">
        <v>22.9</v>
      </c>
      <c r="GV286">
        <v>23</v>
      </c>
      <c r="GW286">
        <v>4.4506800000000002</v>
      </c>
      <c r="GX286">
        <v>2.49268</v>
      </c>
      <c r="GY286">
        <v>2.04834</v>
      </c>
      <c r="GZ286">
        <v>2.6171899999999999</v>
      </c>
      <c r="HA286">
        <v>2.1972700000000001</v>
      </c>
      <c r="HB286">
        <v>2.3547400000000001</v>
      </c>
      <c r="HC286">
        <v>39.616700000000002</v>
      </c>
      <c r="HD286">
        <v>14.061999999999999</v>
      </c>
      <c r="HE286">
        <v>18</v>
      </c>
      <c r="HF286">
        <v>604.99800000000005</v>
      </c>
      <c r="HG286">
        <v>756.81899999999996</v>
      </c>
      <c r="HH286">
        <v>30.999700000000001</v>
      </c>
      <c r="HI286">
        <v>31.7072</v>
      </c>
      <c r="HJ286">
        <v>30.0002</v>
      </c>
      <c r="HK286">
        <v>31.63</v>
      </c>
      <c r="HL286">
        <v>31.632300000000001</v>
      </c>
      <c r="HM286">
        <v>88.975800000000007</v>
      </c>
      <c r="HN286">
        <v>19.631900000000002</v>
      </c>
      <c r="HO286">
        <v>100</v>
      </c>
      <c r="HP286">
        <v>31</v>
      </c>
      <c r="HQ286">
        <v>1815.96</v>
      </c>
      <c r="HR286">
        <v>33.0456</v>
      </c>
      <c r="HS286">
        <v>99.179400000000001</v>
      </c>
      <c r="HT286">
        <v>98.155299999999997</v>
      </c>
    </row>
    <row r="287" spans="1:228" x14ac:dyDescent="0.2">
      <c r="A287">
        <v>272</v>
      </c>
      <c r="B287">
        <v>1674758943</v>
      </c>
      <c r="C287">
        <v>1085.900000095367</v>
      </c>
      <c r="D287" t="s">
        <v>903</v>
      </c>
      <c r="E287" t="s">
        <v>904</v>
      </c>
      <c r="F287">
        <v>4</v>
      </c>
      <c r="G287">
        <v>1674758940.6875</v>
      </c>
      <c r="H287">
        <f t="shared" si="136"/>
        <v>4.9514143353502921E-4</v>
      </c>
      <c r="I287">
        <f t="shared" si="137"/>
        <v>0.49514143353502926</v>
      </c>
      <c r="J287">
        <f t="shared" si="138"/>
        <v>15.056731329367539</v>
      </c>
      <c r="K287">
        <f t="shared" si="139"/>
        <v>1782.9962499999999</v>
      </c>
      <c r="L287">
        <f t="shared" si="140"/>
        <v>1061.5373423848559</v>
      </c>
      <c r="M287">
        <f t="shared" si="141"/>
        <v>107.47355429799219</v>
      </c>
      <c r="N287">
        <f t="shared" si="142"/>
        <v>180.51644217902478</v>
      </c>
      <c r="O287">
        <f t="shared" si="143"/>
        <v>3.5164982340151051E-2</v>
      </c>
      <c r="P287">
        <f t="shared" si="144"/>
        <v>2.7636557863816797</v>
      </c>
      <c r="Q287">
        <f t="shared" si="145"/>
        <v>3.4918286072457637E-2</v>
      </c>
      <c r="R287">
        <f t="shared" si="146"/>
        <v>2.1845949067013353E-2</v>
      </c>
      <c r="S287">
        <f t="shared" si="147"/>
        <v>226.11480111117703</v>
      </c>
      <c r="T287">
        <f t="shared" si="148"/>
        <v>33.512158880770549</v>
      </c>
      <c r="U287">
        <f t="shared" si="149"/>
        <v>31.993012499999999</v>
      </c>
      <c r="V287">
        <f t="shared" si="150"/>
        <v>4.773195024390426</v>
      </c>
      <c r="W287">
        <f t="shared" si="151"/>
        <v>70.128668699251406</v>
      </c>
      <c r="X287">
        <f t="shared" si="152"/>
        <v>3.3954804152968641</v>
      </c>
      <c r="Y287">
        <f t="shared" si="153"/>
        <v>4.8417865022626749</v>
      </c>
      <c r="Z287">
        <f t="shared" si="154"/>
        <v>1.3777146090935619</v>
      </c>
      <c r="AA287">
        <f t="shared" si="155"/>
        <v>-21.835737218894788</v>
      </c>
      <c r="AB287">
        <f t="shared" si="156"/>
        <v>37.591239373589453</v>
      </c>
      <c r="AC287">
        <f t="shared" si="157"/>
        <v>3.0883209451017581</v>
      </c>
      <c r="AD287">
        <f t="shared" si="158"/>
        <v>244.95862421097345</v>
      </c>
      <c r="AE287">
        <f t="shared" si="159"/>
        <v>25.26925144399015</v>
      </c>
      <c r="AF287">
        <f t="shared" si="160"/>
        <v>0.55567102477394004</v>
      </c>
      <c r="AG287">
        <f t="shared" si="161"/>
        <v>15.056731329367539</v>
      </c>
      <c r="AH287">
        <v>1868.8014484097589</v>
      </c>
      <c r="AI287">
        <v>1847.889636363637</v>
      </c>
      <c r="AJ287">
        <v>1.667555034976127</v>
      </c>
      <c r="AK287">
        <v>63.968165495996793</v>
      </c>
      <c r="AL287">
        <f t="shared" si="162"/>
        <v>0.49514143353502926</v>
      </c>
      <c r="AM287">
        <v>33.043138486307761</v>
      </c>
      <c r="AN287">
        <v>33.526161818181833</v>
      </c>
      <c r="AO287">
        <v>-7.2036468340666397E-3</v>
      </c>
      <c r="AP287">
        <v>93.478074377991348</v>
      </c>
      <c r="AQ287">
        <v>77</v>
      </c>
      <c r="AR287">
        <v>12</v>
      </c>
      <c r="AS287">
        <f t="shared" si="163"/>
        <v>1</v>
      </c>
      <c r="AT287">
        <f t="shared" si="164"/>
        <v>0</v>
      </c>
      <c r="AU287">
        <f t="shared" si="165"/>
        <v>47344.201687670378</v>
      </c>
      <c r="AV287">
        <f t="shared" si="166"/>
        <v>1199.9875</v>
      </c>
      <c r="AW287">
        <f t="shared" si="167"/>
        <v>1025.9153010938742</v>
      </c>
      <c r="AX287">
        <f t="shared" si="168"/>
        <v>0.85493832318576168</v>
      </c>
      <c r="AY287">
        <f t="shared" si="169"/>
        <v>0.18843096374851992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1674758940.6875</v>
      </c>
      <c r="BF287">
        <v>1782.9962499999999</v>
      </c>
      <c r="BG287">
        <v>1807.2375</v>
      </c>
      <c r="BH287">
        <v>33.537824999999998</v>
      </c>
      <c r="BI287">
        <v>33.042074999999997</v>
      </c>
      <c r="BJ287">
        <v>1790.52</v>
      </c>
      <c r="BK287">
        <v>33.25535</v>
      </c>
      <c r="BL287">
        <v>649.96675000000005</v>
      </c>
      <c r="BM287">
        <v>101.14387499999999</v>
      </c>
      <c r="BN287">
        <v>9.9435062500000004E-2</v>
      </c>
      <c r="BO287">
        <v>32.245312499999997</v>
      </c>
      <c r="BP287">
        <v>31.993012499999999</v>
      </c>
      <c r="BQ287">
        <v>999.9</v>
      </c>
      <c r="BR287">
        <v>0</v>
      </c>
      <c r="BS287">
        <v>0</v>
      </c>
      <c r="BT287">
        <v>8980.2337499999994</v>
      </c>
      <c r="BU287">
        <v>0</v>
      </c>
      <c r="BV287">
        <v>232.020625</v>
      </c>
      <c r="BW287">
        <v>-24.243512500000001</v>
      </c>
      <c r="BX287">
        <v>1844.87</v>
      </c>
      <c r="BY287">
        <v>1868.9949999999999</v>
      </c>
      <c r="BZ287">
        <v>0.49573462499999998</v>
      </c>
      <c r="CA287">
        <v>1807.2375</v>
      </c>
      <c r="CB287">
        <v>33.042074999999997</v>
      </c>
      <c r="CC287">
        <v>3.3921475000000001</v>
      </c>
      <c r="CD287">
        <v>3.3420049999999999</v>
      </c>
      <c r="CE287">
        <v>26.0893625</v>
      </c>
      <c r="CF287">
        <v>25.837775000000001</v>
      </c>
      <c r="CG287">
        <v>1199.9875</v>
      </c>
      <c r="CH287">
        <v>0.49997387500000001</v>
      </c>
      <c r="CI287">
        <v>0.50002612499999999</v>
      </c>
      <c r="CJ287">
        <v>0</v>
      </c>
      <c r="CK287">
        <v>915.59424999999999</v>
      </c>
      <c r="CL287">
        <v>4.9990899999999998</v>
      </c>
      <c r="CM287">
        <v>9485.2362499999999</v>
      </c>
      <c r="CN287">
        <v>9557.6712499999994</v>
      </c>
      <c r="CO287">
        <v>41.375</v>
      </c>
      <c r="CP287">
        <v>43.109250000000003</v>
      </c>
      <c r="CQ287">
        <v>42.186999999999998</v>
      </c>
      <c r="CR287">
        <v>42.16375</v>
      </c>
      <c r="CS287">
        <v>42.75</v>
      </c>
      <c r="CT287">
        <v>597.46125000000006</v>
      </c>
      <c r="CU287">
        <v>597.52625</v>
      </c>
      <c r="CV287">
        <v>0</v>
      </c>
      <c r="CW287">
        <v>1674758959.5999999</v>
      </c>
      <c r="CX287">
        <v>0</v>
      </c>
      <c r="CY287">
        <v>1674757564.0999999</v>
      </c>
      <c r="CZ287" t="s">
        <v>356</v>
      </c>
      <c r="DA287">
        <v>1674757564.0999999</v>
      </c>
      <c r="DB287">
        <v>1674757561.0999999</v>
      </c>
      <c r="DC287">
        <v>36</v>
      </c>
      <c r="DD287">
        <v>6.9000000000000006E-2</v>
      </c>
      <c r="DE287">
        <v>-3.7999999999999999E-2</v>
      </c>
      <c r="DF287">
        <v>-5.3319999999999999</v>
      </c>
      <c r="DG287">
        <v>0.27300000000000002</v>
      </c>
      <c r="DH287">
        <v>415</v>
      </c>
      <c r="DI287">
        <v>32</v>
      </c>
      <c r="DJ287">
        <v>0.52</v>
      </c>
      <c r="DK287">
        <v>0.2</v>
      </c>
      <c r="DL287">
        <v>-24.175862500000001</v>
      </c>
      <c r="DM287">
        <v>-0.21380375234520149</v>
      </c>
      <c r="DN287">
        <v>6.9917754138344682E-2</v>
      </c>
      <c r="DO287">
        <v>0</v>
      </c>
      <c r="DP287">
        <v>0.51713164999999994</v>
      </c>
      <c r="DQ287">
        <v>-0.10500544840525319</v>
      </c>
      <c r="DR287">
        <v>1.210462935523017E-2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365</v>
      </c>
      <c r="EA287">
        <v>3.2972999999999999</v>
      </c>
      <c r="EB287">
        <v>2.6242899999999998</v>
      </c>
      <c r="EC287">
        <v>0.26693699999999998</v>
      </c>
      <c r="ED287">
        <v>0.26675599999999999</v>
      </c>
      <c r="EE287">
        <v>0.13811799999999999</v>
      </c>
      <c r="EF287">
        <v>0.13566300000000001</v>
      </c>
      <c r="EG287">
        <v>22172.2</v>
      </c>
      <c r="EH287">
        <v>22556.3</v>
      </c>
      <c r="EI287">
        <v>28145.7</v>
      </c>
      <c r="EJ287">
        <v>29612.1</v>
      </c>
      <c r="EK287">
        <v>33397.1</v>
      </c>
      <c r="EL287">
        <v>35550.300000000003</v>
      </c>
      <c r="EM287">
        <v>39731.199999999997</v>
      </c>
      <c r="EN287">
        <v>42329.8</v>
      </c>
      <c r="EO287">
        <v>2.1153499999999998</v>
      </c>
      <c r="EP287">
        <v>2.2140300000000002</v>
      </c>
      <c r="EQ287">
        <v>0.11568100000000001</v>
      </c>
      <c r="ER287">
        <v>0</v>
      </c>
      <c r="ES287">
        <v>30.092099999999999</v>
      </c>
      <c r="ET287">
        <v>999.9</v>
      </c>
      <c r="EU287">
        <v>68.400000000000006</v>
      </c>
      <c r="EV287">
        <v>35.1</v>
      </c>
      <c r="EW287">
        <v>38.409300000000002</v>
      </c>
      <c r="EX287">
        <v>57.684699999999999</v>
      </c>
      <c r="EY287">
        <v>-3.98237</v>
      </c>
      <c r="EZ287">
        <v>2</v>
      </c>
      <c r="FA287">
        <v>0.33690799999999999</v>
      </c>
      <c r="FB287">
        <v>-0.42599900000000002</v>
      </c>
      <c r="FC287">
        <v>20.2745</v>
      </c>
      <c r="FD287">
        <v>5.2214799999999997</v>
      </c>
      <c r="FE287">
        <v>12.004300000000001</v>
      </c>
      <c r="FF287">
        <v>4.9871999999999996</v>
      </c>
      <c r="FG287">
        <v>3.2846500000000001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1.8621799999999999</v>
      </c>
      <c r="FN287">
        <v>1.86426</v>
      </c>
      <c r="FO287">
        <v>1.8603499999999999</v>
      </c>
      <c r="FP287">
        <v>1.8611</v>
      </c>
      <c r="FQ287">
        <v>1.8602000000000001</v>
      </c>
      <c r="FR287">
        <v>1.86189</v>
      </c>
      <c r="FS287">
        <v>1.8585199999999999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-7.53</v>
      </c>
      <c r="GH287">
        <v>0.28239999999999998</v>
      </c>
      <c r="GI287">
        <v>-3.9704311847748919</v>
      </c>
      <c r="GJ287">
        <v>-4.001498376286535E-3</v>
      </c>
      <c r="GK287">
        <v>2.0240158909263329E-6</v>
      </c>
      <c r="GL287">
        <v>-5.0118485733500383E-10</v>
      </c>
      <c r="GM287">
        <v>-5.8397261604675788E-2</v>
      </c>
      <c r="GN287">
        <v>3.5264372609216709E-3</v>
      </c>
      <c r="GO287">
        <v>5.1992710767976636E-4</v>
      </c>
      <c r="GP287">
        <v>-9.5545545698783704E-6</v>
      </c>
      <c r="GQ287">
        <v>7</v>
      </c>
      <c r="GR287">
        <v>2079</v>
      </c>
      <c r="GS287">
        <v>3</v>
      </c>
      <c r="GT287">
        <v>32</v>
      </c>
      <c r="GU287">
        <v>23</v>
      </c>
      <c r="GV287">
        <v>23</v>
      </c>
      <c r="GW287">
        <v>4.4628899999999998</v>
      </c>
      <c r="GX287">
        <v>2.4548299999999998</v>
      </c>
      <c r="GY287">
        <v>2.04834</v>
      </c>
      <c r="GZ287">
        <v>2.6171899999999999</v>
      </c>
      <c r="HA287">
        <v>2.1972700000000001</v>
      </c>
      <c r="HB287">
        <v>2.3767100000000001</v>
      </c>
      <c r="HC287">
        <v>39.616700000000002</v>
      </c>
      <c r="HD287">
        <v>14.061999999999999</v>
      </c>
      <c r="HE287">
        <v>18</v>
      </c>
      <c r="HF287">
        <v>603.89099999999996</v>
      </c>
      <c r="HG287">
        <v>757.83500000000004</v>
      </c>
      <c r="HH287">
        <v>30.999400000000001</v>
      </c>
      <c r="HI287">
        <v>31.7072</v>
      </c>
      <c r="HJ287">
        <v>30.000299999999999</v>
      </c>
      <c r="HK287">
        <v>31.632100000000001</v>
      </c>
      <c r="HL287">
        <v>31.632300000000001</v>
      </c>
      <c r="HM287">
        <v>89.224900000000005</v>
      </c>
      <c r="HN287">
        <v>19.631900000000002</v>
      </c>
      <c r="HO287">
        <v>100</v>
      </c>
      <c r="HP287">
        <v>31</v>
      </c>
      <c r="HQ287">
        <v>1822.68</v>
      </c>
      <c r="HR287">
        <v>33.050699999999999</v>
      </c>
      <c r="HS287">
        <v>99.180999999999997</v>
      </c>
      <c r="HT287">
        <v>98.155500000000004</v>
      </c>
    </row>
    <row r="288" spans="1:228" x14ac:dyDescent="0.2">
      <c r="A288">
        <v>273</v>
      </c>
      <c r="B288">
        <v>1674758947</v>
      </c>
      <c r="C288">
        <v>1089.900000095367</v>
      </c>
      <c r="D288" t="s">
        <v>905</v>
      </c>
      <c r="E288" t="s">
        <v>906</v>
      </c>
      <c r="F288">
        <v>4</v>
      </c>
      <c r="G288">
        <v>1674758945</v>
      </c>
      <c r="H288">
        <f t="shared" si="136"/>
        <v>5.219836134881398E-4</v>
      </c>
      <c r="I288">
        <f t="shared" si="137"/>
        <v>0.52198361348813982</v>
      </c>
      <c r="J288">
        <f t="shared" si="138"/>
        <v>14.668829652957134</v>
      </c>
      <c r="K288">
        <f t="shared" si="139"/>
        <v>1790.211428571429</v>
      </c>
      <c r="L288">
        <f t="shared" si="140"/>
        <v>1125.6716120548269</v>
      </c>
      <c r="M288">
        <f t="shared" si="141"/>
        <v>113.96540245924982</v>
      </c>
      <c r="N288">
        <f t="shared" si="142"/>
        <v>181.24483531379519</v>
      </c>
      <c r="O288">
        <f t="shared" si="143"/>
        <v>3.7388335082979653E-2</v>
      </c>
      <c r="P288">
        <f t="shared" si="144"/>
        <v>2.7727508382550026</v>
      </c>
      <c r="Q288">
        <f t="shared" si="145"/>
        <v>3.7110497651226371E-2</v>
      </c>
      <c r="R288">
        <f t="shared" si="146"/>
        <v>2.3218851380290607E-2</v>
      </c>
      <c r="S288">
        <f t="shared" si="147"/>
        <v>226.11564523625566</v>
      </c>
      <c r="T288">
        <f t="shared" si="148"/>
        <v>33.464098231141286</v>
      </c>
      <c r="U288">
        <f t="shared" si="149"/>
        <v>31.945514285714289</v>
      </c>
      <c r="V288">
        <f t="shared" si="150"/>
        <v>4.7603769937053482</v>
      </c>
      <c r="W288">
        <f t="shared" si="151"/>
        <v>70.238064416405592</v>
      </c>
      <c r="X288">
        <f t="shared" si="152"/>
        <v>3.3936856931877935</v>
      </c>
      <c r="Y288">
        <f t="shared" si="153"/>
        <v>4.831690225784647</v>
      </c>
      <c r="Z288">
        <f t="shared" si="154"/>
        <v>1.3666913005175547</v>
      </c>
      <c r="AA288">
        <f t="shared" si="155"/>
        <v>-23.019477354826964</v>
      </c>
      <c r="AB288">
        <f t="shared" si="156"/>
        <v>39.293079924755332</v>
      </c>
      <c r="AC288">
        <f t="shared" si="157"/>
        <v>3.2162120291414573</v>
      </c>
      <c r="AD288">
        <f t="shared" si="158"/>
        <v>245.60545983532546</v>
      </c>
      <c r="AE288">
        <f t="shared" si="159"/>
        <v>25.355802172467481</v>
      </c>
      <c r="AF288">
        <f t="shared" si="160"/>
        <v>0.54078394798034513</v>
      </c>
      <c r="AG288">
        <f t="shared" si="161"/>
        <v>14.668829652957134</v>
      </c>
      <c r="AH288">
        <v>1875.793677705421</v>
      </c>
      <c r="AI288">
        <v>1854.9207272727269</v>
      </c>
      <c r="AJ288">
        <v>1.751038234029473</v>
      </c>
      <c r="AK288">
        <v>63.968165495996793</v>
      </c>
      <c r="AL288">
        <f t="shared" si="162"/>
        <v>0.52198361348813982</v>
      </c>
      <c r="AM288">
        <v>33.039294049890472</v>
      </c>
      <c r="AN288">
        <v>33.519330909090897</v>
      </c>
      <c r="AO288">
        <v>-2.4875339432669031E-3</v>
      </c>
      <c r="AP288">
        <v>93.478074377991348</v>
      </c>
      <c r="AQ288">
        <v>78</v>
      </c>
      <c r="AR288">
        <v>12</v>
      </c>
      <c r="AS288">
        <f t="shared" si="163"/>
        <v>1</v>
      </c>
      <c r="AT288">
        <f t="shared" si="164"/>
        <v>0</v>
      </c>
      <c r="AU288">
        <f t="shared" si="165"/>
        <v>47600.807918626371</v>
      </c>
      <c r="AV288">
        <f t="shared" si="166"/>
        <v>1199.9914285714281</v>
      </c>
      <c r="AW288">
        <f t="shared" si="167"/>
        <v>1025.9187135939144</v>
      </c>
      <c r="AX288">
        <f t="shared" si="168"/>
        <v>0.85493836803089118</v>
      </c>
      <c r="AY288">
        <f t="shared" si="169"/>
        <v>0.18843105029962004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1674758945</v>
      </c>
      <c r="BF288">
        <v>1790.211428571429</v>
      </c>
      <c r="BG288">
        <v>1814.515714285714</v>
      </c>
      <c r="BH288">
        <v>33.520485714285719</v>
      </c>
      <c r="BI288">
        <v>33.037928571428573</v>
      </c>
      <c r="BJ288">
        <v>1797.745714285714</v>
      </c>
      <c r="BK288">
        <v>33.238114285714282</v>
      </c>
      <c r="BL288">
        <v>649.85871428571431</v>
      </c>
      <c r="BM288">
        <v>101.14271428571431</v>
      </c>
      <c r="BN288">
        <v>9.9425285714285702E-2</v>
      </c>
      <c r="BO288">
        <v>32.208371428571432</v>
      </c>
      <c r="BP288">
        <v>31.945514285714289</v>
      </c>
      <c r="BQ288">
        <v>999.89999999999986</v>
      </c>
      <c r="BR288">
        <v>0</v>
      </c>
      <c r="BS288">
        <v>0</v>
      </c>
      <c r="BT288">
        <v>9028.66</v>
      </c>
      <c r="BU288">
        <v>0</v>
      </c>
      <c r="BV288">
        <v>232.26728571428569</v>
      </c>
      <c r="BW288">
        <v>-24.307842857142859</v>
      </c>
      <c r="BX288">
        <v>1852.3</v>
      </c>
      <c r="BY288">
        <v>1876.512857142857</v>
      </c>
      <c r="BZ288">
        <v>0.48255057142857138</v>
      </c>
      <c r="CA288">
        <v>1814.515714285714</v>
      </c>
      <c r="CB288">
        <v>33.037928571428573</v>
      </c>
      <c r="CC288">
        <v>3.3903442857142849</v>
      </c>
      <c r="CD288">
        <v>3.3415400000000011</v>
      </c>
      <c r="CE288">
        <v>26.080400000000001</v>
      </c>
      <c r="CF288">
        <v>25.835442857142851</v>
      </c>
      <c r="CG288">
        <v>1199.9914285714281</v>
      </c>
      <c r="CH288">
        <v>0.49997200000000003</v>
      </c>
      <c r="CI288">
        <v>0.50002800000000003</v>
      </c>
      <c r="CJ288">
        <v>0</v>
      </c>
      <c r="CK288">
        <v>916.40114285714287</v>
      </c>
      <c r="CL288">
        <v>4.9990899999999998</v>
      </c>
      <c r="CM288">
        <v>9492.408571428572</v>
      </c>
      <c r="CN288">
        <v>9557.6942857142858</v>
      </c>
      <c r="CO288">
        <v>41.383857142857153</v>
      </c>
      <c r="CP288">
        <v>43.061999999999998</v>
      </c>
      <c r="CQ288">
        <v>42.169285714285706</v>
      </c>
      <c r="CR288">
        <v>42.186999999999998</v>
      </c>
      <c r="CS288">
        <v>42.75</v>
      </c>
      <c r="CT288">
        <v>597.46142857142866</v>
      </c>
      <c r="CU288">
        <v>597.52999999999986</v>
      </c>
      <c r="CV288">
        <v>0</v>
      </c>
      <c r="CW288">
        <v>1674758963.8</v>
      </c>
      <c r="CX288">
        <v>0</v>
      </c>
      <c r="CY288">
        <v>1674757564.0999999</v>
      </c>
      <c r="CZ288" t="s">
        <v>356</v>
      </c>
      <c r="DA288">
        <v>1674757564.0999999</v>
      </c>
      <c r="DB288">
        <v>1674757561.0999999</v>
      </c>
      <c r="DC288">
        <v>36</v>
      </c>
      <c r="DD288">
        <v>6.9000000000000006E-2</v>
      </c>
      <c r="DE288">
        <v>-3.7999999999999999E-2</v>
      </c>
      <c r="DF288">
        <v>-5.3319999999999999</v>
      </c>
      <c r="DG288">
        <v>0.27300000000000002</v>
      </c>
      <c r="DH288">
        <v>415</v>
      </c>
      <c r="DI288">
        <v>32</v>
      </c>
      <c r="DJ288">
        <v>0.52</v>
      </c>
      <c r="DK288">
        <v>0.2</v>
      </c>
      <c r="DL288">
        <v>-24.194175000000001</v>
      </c>
      <c r="DM288">
        <v>-0.78641651031891691</v>
      </c>
      <c r="DN288">
        <v>8.8498829794523351E-2</v>
      </c>
      <c r="DO288">
        <v>0</v>
      </c>
      <c r="DP288">
        <v>0.50874877499999993</v>
      </c>
      <c r="DQ288">
        <v>-0.17171812007504911</v>
      </c>
      <c r="DR288">
        <v>1.7315617506296881E-2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365</v>
      </c>
      <c r="EA288">
        <v>3.2979500000000002</v>
      </c>
      <c r="EB288">
        <v>2.6253700000000002</v>
      </c>
      <c r="EC288">
        <v>0.26751799999999998</v>
      </c>
      <c r="ED288">
        <v>0.26732400000000001</v>
      </c>
      <c r="EE288">
        <v>0.138099</v>
      </c>
      <c r="EF288">
        <v>0.13564699999999999</v>
      </c>
      <c r="EG288">
        <v>22154.9</v>
      </c>
      <c r="EH288">
        <v>22538.5</v>
      </c>
      <c r="EI288">
        <v>28146.1</v>
      </c>
      <c r="EJ288">
        <v>29611.7</v>
      </c>
      <c r="EK288">
        <v>33398.300000000003</v>
      </c>
      <c r="EL288">
        <v>35550.6</v>
      </c>
      <c r="EM288">
        <v>39731.800000000003</v>
      </c>
      <c r="EN288">
        <v>42329.4</v>
      </c>
      <c r="EO288">
        <v>2.1154500000000001</v>
      </c>
      <c r="EP288">
        <v>2.2136200000000001</v>
      </c>
      <c r="EQ288">
        <v>0.114027</v>
      </c>
      <c r="ER288">
        <v>0</v>
      </c>
      <c r="ES288">
        <v>30.0747</v>
      </c>
      <c r="ET288">
        <v>999.9</v>
      </c>
      <c r="EU288">
        <v>68.400000000000006</v>
      </c>
      <c r="EV288">
        <v>35.1</v>
      </c>
      <c r="EW288">
        <v>38.412500000000001</v>
      </c>
      <c r="EX288">
        <v>57.174700000000001</v>
      </c>
      <c r="EY288">
        <v>-3.9623400000000002</v>
      </c>
      <c r="EZ288">
        <v>2</v>
      </c>
      <c r="FA288">
        <v>0.336974</v>
      </c>
      <c r="FB288">
        <v>-0.428429</v>
      </c>
      <c r="FC288">
        <v>20.2745</v>
      </c>
      <c r="FD288">
        <v>5.2199900000000001</v>
      </c>
      <c r="FE288">
        <v>12.004300000000001</v>
      </c>
      <c r="FF288">
        <v>4.9865500000000003</v>
      </c>
      <c r="FG288">
        <v>3.2844799999999998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1.86219</v>
      </c>
      <c r="FN288">
        <v>1.86429</v>
      </c>
      <c r="FO288">
        <v>1.8603499999999999</v>
      </c>
      <c r="FP288">
        <v>1.8610899999999999</v>
      </c>
      <c r="FQ288">
        <v>1.8602000000000001</v>
      </c>
      <c r="FR288">
        <v>1.8619000000000001</v>
      </c>
      <c r="FS288">
        <v>1.8585100000000001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-7.54</v>
      </c>
      <c r="GH288">
        <v>0.28239999999999998</v>
      </c>
      <c r="GI288">
        <v>-3.9704311847748919</v>
      </c>
      <c r="GJ288">
        <v>-4.001498376286535E-3</v>
      </c>
      <c r="GK288">
        <v>2.0240158909263329E-6</v>
      </c>
      <c r="GL288">
        <v>-5.0118485733500383E-10</v>
      </c>
      <c r="GM288">
        <v>-5.8397261604675788E-2</v>
      </c>
      <c r="GN288">
        <v>3.5264372609216709E-3</v>
      </c>
      <c r="GO288">
        <v>5.1992710767976636E-4</v>
      </c>
      <c r="GP288">
        <v>-9.5545545698783704E-6</v>
      </c>
      <c r="GQ288">
        <v>7</v>
      </c>
      <c r="GR288">
        <v>2079</v>
      </c>
      <c r="GS288">
        <v>3</v>
      </c>
      <c r="GT288">
        <v>32</v>
      </c>
      <c r="GU288">
        <v>23</v>
      </c>
      <c r="GV288">
        <v>23.1</v>
      </c>
      <c r="GW288">
        <v>4.4726600000000003</v>
      </c>
      <c r="GX288">
        <v>2.49634</v>
      </c>
      <c r="GY288">
        <v>2.04834</v>
      </c>
      <c r="GZ288">
        <v>2.6171899999999999</v>
      </c>
      <c r="HA288">
        <v>2.1972700000000001</v>
      </c>
      <c r="HB288">
        <v>2.3547400000000001</v>
      </c>
      <c r="HC288">
        <v>39.616700000000002</v>
      </c>
      <c r="HD288">
        <v>14.0532</v>
      </c>
      <c r="HE288">
        <v>18</v>
      </c>
      <c r="HF288">
        <v>603.97299999999996</v>
      </c>
      <c r="HG288">
        <v>757.44799999999998</v>
      </c>
      <c r="HH288">
        <v>30.999400000000001</v>
      </c>
      <c r="HI288">
        <v>31.7072</v>
      </c>
      <c r="HJ288">
        <v>30.0002</v>
      </c>
      <c r="HK288">
        <v>31.6328</v>
      </c>
      <c r="HL288">
        <v>31.632300000000001</v>
      </c>
      <c r="HM288">
        <v>89.476799999999997</v>
      </c>
      <c r="HN288">
        <v>19.631900000000002</v>
      </c>
      <c r="HO288">
        <v>100</v>
      </c>
      <c r="HP288">
        <v>31</v>
      </c>
      <c r="HQ288">
        <v>1829.38</v>
      </c>
      <c r="HR288">
        <v>33.0533</v>
      </c>
      <c r="HS288">
        <v>99.182400000000001</v>
      </c>
      <c r="HT288">
        <v>98.154399999999995</v>
      </c>
    </row>
    <row r="289" spans="1:228" x14ac:dyDescent="0.2">
      <c r="A289">
        <v>274</v>
      </c>
      <c r="B289">
        <v>1674758951</v>
      </c>
      <c r="C289">
        <v>1093.900000095367</v>
      </c>
      <c r="D289" t="s">
        <v>907</v>
      </c>
      <c r="E289" t="s">
        <v>908</v>
      </c>
      <c r="F289">
        <v>4</v>
      </c>
      <c r="G289">
        <v>1674758948.6875</v>
      </c>
      <c r="H289">
        <f t="shared" si="136"/>
        <v>5.3503773344515859E-4</v>
      </c>
      <c r="I289">
        <f t="shared" si="137"/>
        <v>0.53503773344515859</v>
      </c>
      <c r="J289">
        <f t="shared" si="138"/>
        <v>14.916645186828111</v>
      </c>
      <c r="K289">
        <f t="shared" si="139"/>
        <v>1796.4</v>
      </c>
      <c r="L289">
        <f t="shared" si="140"/>
        <v>1139.8154957171753</v>
      </c>
      <c r="M289">
        <f t="shared" si="141"/>
        <v>115.39692250188502</v>
      </c>
      <c r="N289">
        <f t="shared" si="142"/>
        <v>181.87069079277001</v>
      </c>
      <c r="O289">
        <f t="shared" si="143"/>
        <v>3.8516790262864781E-2</v>
      </c>
      <c r="P289">
        <f t="shared" si="144"/>
        <v>2.7697572093183229</v>
      </c>
      <c r="Q289">
        <f t="shared" si="145"/>
        <v>3.8221683714708722E-2</v>
      </c>
      <c r="R289">
        <f t="shared" si="146"/>
        <v>2.3914877866097081E-2</v>
      </c>
      <c r="S289">
        <f t="shared" si="147"/>
        <v>226.11742936885969</v>
      </c>
      <c r="T289">
        <f t="shared" si="148"/>
        <v>33.440037027527403</v>
      </c>
      <c r="U289">
        <f t="shared" si="149"/>
        <v>31.919699999999999</v>
      </c>
      <c r="V289">
        <f t="shared" si="150"/>
        <v>4.7534232391673763</v>
      </c>
      <c r="W289">
        <f t="shared" si="151"/>
        <v>70.315206177744869</v>
      </c>
      <c r="X289">
        <f t="shared" si="152"/>
        <v>3.3932326207027734</v>
      </c>
      <c r="Y289">
        <f t="shared" si="153"/>
        <v>4.8257451057247263</v>
      </c>
      <c r="Z289">
        <f t="shared" si="154"/>
        <v>1.3601906184646029</v>
      </c>
      <c r="AA289">
        <f t="shared" si="155"/>
        <v>-23.595164044931494</v>
      </c>
      <c r="AB289">
        <f t="shared" si="156"/>
        <v>39.852482374111631</v>
      </c>
      <c r="AC289">
        <f t="shared" si="157"/>
        <v>3.2647616693051464</v>
      </c>
      <c r="AD289">
        <f t="shared" si="158"/>
        <v>245.639509367345</v>
      </c>
      <c r="AE289">
        <f t="shared" si="159"/>
        <v>25.357908902630708</v>
      </c>
      <c r="AF289">
        <f t="shared" si="160"/>
        <v>0.54167326317812914</v>
      </c>
      <c r="AG289">
        <f t="shared" si="161"/>
        <v>14.916645186828111</v>
      </c>
      <c r="AH289">
        <v>1882.7022485896759</v>
      </c>
      <c r="AI289">
        <v>1861.784484848484</v>
      </c>
      <c r="AJ289">
        <v>1.703036698830189</v>
      </c>
      <c r="AK289">
        <v>63.968165495996793</v>
      </c>
      <c r="AL289">
        <f t="shared" si="162"/>
        <v>0.53503773344515859</v>
      </c>
      <c r="AM289">
        <v>33.033873622775161</v>
      </c>
      <c r="AN289">
        <v>33.512399393939383</v>
      </c>
      <c r="AO289">
        <v>-2.0618275777722569E-4</v>
      </c>
      <c r="AP289">
        <v>93.478074377991348</v>
      </c>
      <c r="AQ289">
        <v>78</v>
      </c>
      <c r="AR289">
        <v>12</v>
      </c>
      <c r="AS289">
        <f t="shared" si="163"/>
        <v>1</v>
      </c>
      <c r="AT289">
        <f t="shared" si="164"/>
        <v>0</v>
      </c>
      <c r="AU289">
        <f t="shared" si="165"/>
        <v>47521.568095712872</v>
      </c>
      <c r="AV289">
        <f t="shared" si="166"/>
        <v>1199.99875</v>
      </c>
      <c r="AW289">
        <f t="shared" si="167"/>
        <v>1025.9251825745387</v>
      </c>
      <c r="AX289">
        <f t="shared" si="168"/>
        <v>0.85493854270643088</v>
      </c>
      <c r="AY289">
        <f t="shared" si="169"/>
        <v>0.18843138742341164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1674758948.6875</v>
      </c>
      <c r="BF289">
        <v>1796.4</v>
      </c>
      <c r="BG289">
        <v>1820.70625</v>
      </c>
      <c r="BH289">
        <v>33.516137499999999</v>
      </c>
      <c r="BI289">
        <v>33.032874999999997</v>
      </c>
      <c r="BJ289">
        <v>1803.9425000000001</v>
      </c>
      <c r="BK289">
        <v>33.233787499999998</v>
      </c>
      <c r="BL289">
        <v>649.98024999999996</v>
      </c>
      <c r="BM289">
        <v>101.141875</v>
      </c>
      <c r="BN289">
        <v>9.9881175000000003E-2</v>
      </c>
      <c r="BO289">
        <v>32.186587500000002</v>
      </c>
      <c r="BP289">
        <v>31.919699999999999</v>
      </c>
      <c r="BQ289">
        <v>999.9</v>
      </c>
      <c r="BR289">
        <v>0</v>
      </c>
      <c r="BS289">
        <v>0</v>
      </c>
      <c r="BT289">
        <v>9012.8125</v>
      </c>
      <c r="BU289">
        <v>0</v>
      </c>
      <c r="BV289">
        <v>232.80812499999999</v>
      </c>
      <c r="BW289">
        <v>-24.309562499999998</v>
      </c>
      <c r="BX289">
        <v>1858.6949999999999</v>
      </c>
      <c r="BY289">
        <v>1882.90625</v>
      </c>
      <c r="BZ289">
        <v>0.48325237500000001</v>
      </c>
      <c r="CA289">
        <v>1820.70625</v>
      </c>
      <c r="CB289">
        <v>33.032874999999997</v>
      </c>
      <c r="CC289">
        <v>3.3898837500000001</v>
      </c>
      <c r="CD289">
        <v>3.3410074999999999</v>
      </c>
      <c r="CE289">
        <v>26.078099999999999</v>
      </c>
      <c r="CF289">
        <v>25.832750000000001</v>
      </c>
      <c r="CG289">
        <v>1199.99875</v>
      </c>
      <c r="CH289">
        <v>0.49996512500000001</v>
      </c>
      <c r="CI289">
        <v>0.50003500000000001</v>
      </c>
      <c r="CJ289">
        <v>0</v>
      </c>
      <c r="CK289">
        <v>916.67399999999998</v>
      </c>
      <c r="CL289">
        <v>4.9990899999999998</v>
      </c>
      <c r="CM289">
        <v>9496.7900000000009</v>
      </c>
      <c r="CN289">
        <v>9557.7462500000001</v>
      </c>
      <c r="CO289">
        <v>41.405999999999999</v>
      </c>
      <c r="CP289">
        <v>43.077749999999988</v>
      </c>
      <c r="CQ289">
        <v>42.186999999999998</v>
      </c>
      <c r="CR289">
        <v>42.186999999999998</v>
      </c>
      <c r="CS289">
        <v>42.75</v>
      </c>
      <c r="CT289">
        <v>597.46</v>
      </c>
      <c r="CU289">
        <v>597.54250000000002</v>
      </c>
      <c r="CV289">
        <v>0</v>
      </c>
      <c r="CW289">
        <v>1674758968</v>
      </c>
      <c r="CX289">
        <v>0</v>
      </c>
      <c r="CY289">
        <v>1674757564.0999999</v>
      </c>
      <c r="CZ289" t="s">
        <v>356</v>
      </c>
      <c r="DA289">
        <v>1674757564.0999999</v>
      </c>
      <c r="DB289">
        <v>1674757561.0999999</v>
      </c>
      <c r="DC289">
        <v>36</v>
      </c>
      <c r="DD289">
        <v>6.9000000000000006E-2</v>
      </c>
      <c r="DE289">
        <v>-3.7999999999999999E-2</v>
      </c>
      <c r="DF289">
        <v>-5.3319999999999999</v>
      </c>
      <c r="DG289">
        <v>0.27300000000000002</v>
      </c>
      <c r="DH289">
        <v>415</v>
      </c>
      <c r="DI289">
        <v>32</v>
      </c>
      <c r="DJ289">
        <v>0.52</v>
      </c>
      <c r="DK289">
        <v>0.2</v>
      </c>
      <c r="DL289">
        <v>-24.233720000000002</v>
      </c>
      <c r="DM289">
        <v>-0.79240300187616586</v>
      </c>
      <c r="DN289">
        <v>8.9792447343860785E-2</v>
      </c>
      <c r="DO289">
        <v>0</v>
      </c>
      <c r="DP289">
        <v>0.50019357500000006</v>
      </c>
      <c r="DQ289">
        <v>-0.17021323452157611</v>
      </c>
      <c r="DR289">
        <v>1.7192302130441268E-2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365</v>
      </c>
      <c r="EA289">
        <v>3.29786</v>
      </c>
      <c r="EB289">
        <v>2.6248800000000001</v>
      </c>
      <c r="EC289">
        <v>0.26807599999999998</v>
      </c>
      <c r="ED289">
        <v>0.26789200000000002</v>
      </c>
      <c r="EE289">
        <v>0.13808000000000001</v>
      </c>
      <c r="EF289">
        <v>0.13563</v>
      </c>
      <c r="EG289">
        <v>22137.200000000001</v>
      </c>
      <c r="EH289">
        <v>22521.200000000001</v>
      </c>
      <c r="EI289">
        <v>28145.1</v>
      </c>
      <c r="EJ289">
        <v>29612.1</v>
      </c>
      <c r="EK289">
        <v>33397.9</v>
      </c>
      <c r="EL289">
        <v>35551.800000000003</v>
      </c>
      <c r="EM289">
        <v>39730.400000000001</v>
      </c>
      <c r="EN289">
        <v>42329.9</v>
      </c>
      <c r="EO289">
        <v>2.1147999999999998</v>
      </c>
      <c r="EP289">
        <v>2.2136200000000001</v>
      </c>
      <c r="EQ289">
        <v>0.1137</v>
      </c>
      <c r="ER289">
        <v>0</v>
      </c>
      <c r="ES289">
        <v>30.057500000000001</v>
      </c>
      <c r="ET289">
        <v>999.9</v>
      </c>
      <c r="EU289">
        <v>68.400000000000006</v>
      </c>
      <c r="EV289">
        <v>35.1</v>
      </c>
      <c r="EW289">
        <v>38.407699999999998</v>
      </c>
      <c r="EX289">
        <v>57.414700000000003</v>
      </c>
      <c r="EY289">
        <v>-3.82612</v>
      </c>
      <c r="EZ289">
        <v>2</v>
      </c>
      <c r="FA289">
        <v>0.33698899999999998</v>
      </c>
      <c r="FB289">
        <v>-0.42616300000000001</v>
      </c>
      <c r="FC289">
        <v>20.2746</v>
      </c>
      <c r="FD289">
        <v>5.2202799999999998</v>
      </c>
      <c r="FE289">
        <v>12.004300000000001</v>
      </c>
      <c r="FF289">
        <v>4.9866999999999999</v>
      </c>
      <c r="FG289">
        <v>3.2844799999999998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1.86219</v>
      </c>
      <c r="FN289">
        <v>1.8643000000000001</v>
      </c>
      <c r="FO289">
        <v>1.8603499999999999</v>
      </c>
      <c r="FP289">
        <v>1.8610800000000001</v>
      </c>
      <c r="FQ289">
        <v>1.8602000000000001</v>
      </c>
      <c r="FR289">
        <v>1.86189</v>
      </c>
      <c r="FS289">
        <v>1.8585100000000001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-7.55</v>
      </c>
      <c r="GH289">
        <v>0.2823</v>
      </c>
      <c r="GI289">
        <v>-3.9704311847748919</v>
      </c>
      <c r="GJ289">
        <v>-4.001498376286535E-3</v>
      </c>
      <c r="GK289">
        <v>2.0240158909263329E-6</v>
      </c>
      <c r="GL289">
        <v>-5.0118485733500383E-10</v>
      </c>
      <c r="GM289">
        <v>-5.8397261604675788E-2</v>
      </c>
      <c r="GN289">
        <v>3.5264372609216709E-3</v>
      </c>
      <c r="GO289">
        <v>5.1992710767976636E-4</v>
      </c>
      <c r="GP289">
        <v>-9.5545545698783704E-6</v>
      </c>
      <c r="GQ289">
        <v>7</v>
      </c>
      <c r="GR289">
        <v>2079</v>
      </c>
      <c r="GS289">
        <v>3</v>
      </c>
      <c r="GT289">
        <v>32</v>
      </c>
      <c r="GU289">
        <v>23.1</v>
      </c>
      <c r="GV289">
        <v>23.2</v>
      </c>
      <c r="GW289">
        <v>4.4860800000000003</v>
      </c>
      <c r="GX289">
        <v>2.49634</v>
      </c>
      <c r="GY289">
        <v>2.04834</v>
      </c>
      <c r="GZ289">
        <v>2.6171899999999999</v>
      </c>
      <c r="HA289">
        <v>2.1972700000000001</v>
      </c>
      <c r="HB289">
        <v>2.34741</v>
      </c>
      <c r="HC289">
        <v>39.616700000000002</v>
      </c>
      <c r="HD289">
        <v>14.061999999999999</v>
      </c>
      <c r="HE289">
        <v>18</v>
      </c>
      <c r="HF289">
        <v>603.49400000000003</v>
      </c>
      <c r="HG289">
        <v>757.48</v>
      </c>
      <c r="HH289">
        <v>31.0001</v>
      </c>
      <c r="HI289">
        <v>31.7072</v>
      </c>
      <c r="HJ289">
        <v>30.0002</v>
      </c>
      <c r="HK289">
        <v>31.6328</v>
      </c>
      <c r="HL289">
        <v>31.634899999999998</v>
      </c>
      <c r="HM289">
        <v>89.721299999999999</v>
      </c>
      <c r="HN289">
        <v>19.631900000000002</v>
      </c>
      <c r="HO289">
        <v>100</v>
      </c>
      <c r="HP289">
        <v>31</v>
      </c>
      <c r="HQ289">
        <v>1836.07</v>
      </c>
      <c r="HR289">
        <v>33.066000000000003</v>
      </c>
      <c r="HS289">
        <v>99.178899999999999</v>
      </c>
      <c r="HT289">
        <v>98.155600000000007</v>
      </c>
    </row>
    <row r="290" spans="1:228" x14ac:dyDescent="0.2">
      <c r="A290">
        <v>275</v>
      </c>
      <c r="B290">
        <v>1674758955</v>
      </c>
      <c r="C290">
        <v>1097.900000095367</v>
      </c>
      <c r="D290" t="s">
        <v>909</v>
      </c>
      <c r="E290" t="s">
        <v>910</v>
      </c>
      <c r="F290">
        <v>4</v>
      </c>
      <c r="G290">
        <v>1674758953</v>
      </c>
      <c r="H290">
        <f t="shared" si="136"/>
        <v>5.3306199921062151E-4</v>
      </c>
      <c r="I290">
        <f t="shared" si="137"/>
        <v>0.53306199921062147</v>
      </c>
      <c r="J290">
        <f t="shared" si="138"/>
        <v>15.049468681734131</v>
      </c>
      <c r="K290">
        <f t="shared" si="139"/>
        <v>1803.535714285714</v>
      </c>
      <c r="L290">
        <f t="shared" si="140"/>
        <v>1141.9322188623216</v>
      </c>
      <c r="M290">
        <f t="shared" si="141"/>
        <v>115.61040339165102</v>
      </c>
      <c r="N290">
        <f t="shared" si="142"/>
        <v>182.59182814506417</v>
      </c>
      <c r="O290">
        <f t="shared" si="143"/>
        <v>3.8547237911961713E-2</v>
      </c>
      <c r="P290">
        <f t="shared" si="144"/>
        <v>2.7680304653362944</v>
      </c>
      <c r="Q290">
        <f t="shared" si="145"/>
        <v>3.825148369001953E-2</v>
      </c>
      <c r="R290">
        <f t="shared" si="146"/>
        <v>2.393356036326285E-2</v>
      </c>
      <c r="S290">
        <f t="shared" si="147"/>
        <v>226.11782057563994</v>
      </c>
      <c r="T290">
        <f t="shared" si="148"/>
        <v>33.41897789686476</v>
      </c>
      <c r="U290">
        <f t="shared" si="149"/>
        <v>31.894085714285719</v>
      </c>
      <c r="V290">
        <f t="shared" si="150"/>
        <v>4.7465321022795965</v>
      </c>
      <c r="W290">
        <f t="shared" si="151"/>
        <v>70.386304259871977</v>
      </c>
      <c r="X290">
        <f t="shared" si="152"/>
        <v>3.3923760302023251</v>
      </c>
      <c r="Y290">
        <f t="shared" si="153"/>
        <v>4.8196535758965213</v>
      </c>
      <c r="Z290">
        <f t="shared" si="154"/>
        <v>1.3541560720772714</v>
      </c>
      <c r="AA290">
        <f t="shared" si="155"/>
        <v>-23.508034165188409</v>
      </c>
      <c r="AB290">
        <f t="shared" si="156"/>
        <v>40.315566218502425</v>
      </c>
      <c r="AC290">
        <f t="shared" si="157"/>
        <v>3.3039790552081483</v>
      </c>
      <c r="AD290">
        <f t="shared" si="158"/>
        <v>246.2293316841621</v>
      </c>
      <c r="AE290">
        <f t="shared" si="159"/>
        <v>25.466951889146074</v>
      </c>
      <c r="AF290">
        <f t="shared" si="160"/>
        <v>0.5411426453354371</v>
      </c>
      <c r="AG290">
        <f t="shared" si="161"/>
        <v>15.049468681734131</v>
      </c>
      <c r="AH290">
        <v>1889.666878599925</v>
      </c>
      <c r="AI290">
        <v>1868.615151515151</v>
      </c>
      <c r="AJ290">
        <v>1.703428144173432</v>
      </c>
      <c r="AK290">
        <v>63.968165495996793</v>
      </c>
      <c r="AL290">
        <f t="shared" si="162"/>
        <v>0.53306199921062147</v>
      </c>
      <c r="AM290">
        <v>33.027428624490661</v>
      </c>
      <c r="AN290">
        <v>33.506067878787881</v>
      </c>
      <c r="AO290">
        <v>-5.1209162373346722E-4</v>
      </c>
      <c r="AP290">
        <v>93.478074377991348</v>
      </c>
      <c r="AQ290">
        <v>79</v>
      </c>
      <c r="AR290">
        <v>12</v>
      </c>
      <c r="AS290">
        <f t="shared" si="163"/>
        <v>1</v>
      </c>
      <c r="AT290">
        <f t="shared" si="164"/>
        <v>0</v>
      </c>
      <c r="AU290">
        <f t="shared" si="165"/>
        <v>47477.400977443118</v>
      </c>
      <c r="AV290">
        <f t="shared" si="166"/>
        <v>1200.001428571429</v>
      </c>
      <c r="AW290">
        <f t="shared" si="167"/>
        <v>1025.9274137697621</v>
      </c>
      <c r="AX290">
        <f t="shared" si="168"/>
        <v>0.85493849369088037</v>
      </c>
      <c r="AY290">
        <f t="shared" si="169"/>
        <v>0.1884312928233989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1674758953</v>
      </c>
      <c r="BF290">
        <v>1803.535714285714</v>
      </c>
      <c r="BG290">
        <v>1827.951428571429</v>
      </c>
      <c r="BH290">
        <v>33.507914285714293</v>
      </c>
      <c r="BI290">
        <v>33.024999999999999</v>
      </c>
      <c r="BJ290">
        <v>1811.091428571428</v>
      </c>
      <c r="BK290">
        <v>33.225628571428572</v>
      </c>
      <c r="BL290">
        <v>649.81728571428562</v>
      </c>
      <c r="BM290">
        <v>101.1415714285714</v>
      </c>
      <c r="BN290">
        <v>9.9466771428571424E-2</v>
      </c>
      <c r="BO290">
        <v>32.16424285714286</v>
      </c>
      <c r="BP290">
        <v>31.894085714285719</v>
      </c>
      <c r="BQ290">
        <v>999.89999999999986</v>
      </c>
      <c r="BR290">
        <v>0</v>
      </c>
      <c r="BS290">
        <v>0</v>
      </c>
      <c r="BT290">
        <v>9003.6628571428573</v>
      </c>
      <c r="BU290">
        <v>0</v>
      </c>
      <c r="BV290">
        <v>233.09657142857151</v>
      </c>
      <c r="BW290">
        <v>-24.414471428571431</v>
      </c>
      <c r="BX290">
        <v>1866.064285714285</v>
      </c>
      <c r="BY290">
        <v>1890.3814285714291</v>
      </c>
      <c r="BZ290">
        <v>0.48290914285714293</v>
      </c>
      <c r="CA290">
        <v>1827.951428571429</v>
      </c>
      <c r="CB290">
        <v>33.024999999999999</v>
      </c>
      <c r="CC290">
        <v>3.389042857142857</v>
      </c>
      <c r="CD290">
        <v>3.3401999999999998</v>
      </c>
      <c r="CE290">
        <v>26.073885714285719</v>
      </c>
      <c r="CF290">
        <v>25.828685714285719</v>
      </c>
      <c r="CG290">
        <v>1200.001428571429</v>
      </c>
      <c r="CH290">
        <v>0.49996800000000002</v>
      </c>
      <c r="CI290">
        <v>0.50003199999999992</v>
      </c>
      <c r="CJ290">
        <v>0</v>
      </c>
      <c r="CK290">
        <v>917.05628571428565</v>
      </c>
      <c r="CL290">
        <v>4.9990899999999998</v>
      </c>
      <c r="CM290">
        <v>9502.158571428572</v>
      </c>
      <c r="CN290">
        <v>9557.7485714285722</v>
      </c>
      <c r="CO290">
        <v>41.436999999999998</v>
      </c>
      <c r="CP290">
        <v>43.061999999999998</v>
      </c>
      <c r="CQ290">
        <v>42.186999999999998</v>
      </c>
      <c r="CR290">
        <v>42.186999999999998</v>
      </c>
      <c r="CS290">
        <v>42.75</v>
      </c>
      <c r="CT290">
        <v>597.46285714285716</v>
      </c>
      <c r="CU290">
        <v>597.54142857142847</v>
      </c>
      <c r="CV290">
        <v>0</v>
      </c>
      <c r="CW290">
        <v>1674758971.5999999</v>
      </c>
      <c r="CX290">
        <v>0</v>
      </c>
      <c r="CY290">
        <v>1674757564.0999999</v>
      </c>
      <c r="CZ290" t="s">
        <v>356</v>
      </c>
      <c r="DA290">
        <v>1674757564.0999999</v>
      </c>
      <c r="DB290">
        <v>1674757561.0999999</v>
      </c>
      <c r="DC290">
        <v>36</v>
      </c>
      <c r="DD290">
        <v>6.9000000000000006E-2</v>
      </c>
      <c r="DE290">
        <v>-3.7999999999999999E-2</v>
      </c>
      <c r="DF290">
        <v>-5.3319999999999999</v>
      </c>
      <c r="DG290">
        <v>0.27300000000000002</v>
      </c>
      <c r="DH290">
        <v>415</v>
      </c>
      <c r="DI290">
        <v>32</v>
      </c>
      <c r="DJ290">
        <v>0.52</v>
      </c>
      <c r="DK290">
        <v>0.2</v>
      </c>
      <c r="DL290">
        <v>-24.283382499999998</v>
      </c>
      <c r="DM290">
        <v>-0.76093170731701465</v>
      </c>
      <c r="DN290">
        <v>9.0027234455746799E-2</v>
      </c>
      <c r="DO290">
        <v>0</v>
      </c>
      <c r="DP290">
        <v>0.49376457499999998</v>
      </c>
      <c r="DQ290">
        <v>-0.13234922701688581</v>
      </c>
      <c r="DR290">
        <v>1.434680133145975E-2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365</v>
      </c>
      <c r="EA290">
        <v>3.2979599999999998</v>
      </c>
      <c r="EB290">
        <v>2.6252200000000001</v>
      </c>
      <c r="EC290">
        <v>0.26864300000000002</v>
      </c>
      <c r="ED290">
        <v>0.26845200000000002</v>
      </c>
      <c r="EE290">
        <v>0.13805899999999999</v>
      </c>
      <c r="EF290">
        <v>0.13560800000000001</v>
      </c>
      <c r="EG290">
        <v>22119.8</v>
      </c>
      <c r="EH290">
        <v>22503.9</v>
      </c>
      <c r="EI290">
        <v>28144.799999999999</v>
      </c>
      <c r="EJ290">
        <v>29612</v>
      </c>
      <c r="EK290">
        <v>33398.800000000003</v>
      </c>
      <c r="EL290">
        <v>35552.400000000001</v>
      </c>
      <c r="EM290">
        <v>39730.400000000001</v>
      </c>
      <c r="EN290">
        <v>42329.4</v>
      </c>
      <c r="EO290">
        <v>2.1137000000000001</v>
      </c>
      <c r="EP290">
        <v>2.2135699999999998</v>
      </c>
      <c r="EQ290">
        <v>0.11359900000000001</v>
      </c>
      <c r="ER290">
        <v>0</v>
      </c>
      <c r="ES290">
        <v>30.040199999999999</v>
      </c>
      <c r="ET290">
        <v>999.9</v>
      </c>
      <c r="EU290">
        <v>68.400000000000006</v>
      </c>
      <c r="EV290">
        <v>35.1</v>
      </c>
      <c r="EW290">
        <v>38.410699999999999</v>
      </c>
      <c r="EX290">
        <v>57.234699999999997</v>
      </c>
      <c r="EY290">
        <v>-3.83013</v>
      </c>
      <c r="EZ290">
        <v>2</v>
      </c>
      <c r="FA290">
        <v>0.33733200000000002</v>
      </c>
      <c r="FB290">
        <v>-0.42484499999999997</v>
      </c>
      <c r="FC290">
        <v>20.274100000000001</v>
      </c>
      <c r="FD290">
        <v>5.2168400000000004</v>
      </c>
      <c r="FE290">
        <v>12.0047</v>
      </c>
      <c r="FF290">
        <v>4.9856499999999997</v>
      </c>
      <c r="FG290">
        <v>3.2839800000000001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1.86219</v>
      </c>
      <c r="FN290">
        <v>1.8643099999999999</v>
      </c>
      <c r="FO290">
        <v>1.8603499999999999</v>
      </c>
      <c r="FP290">
        <v>1.8611</v>
      </c>
      <c r="FQ290">
        <v>1.8602000000000001</v>
      </c>
      <c r="FR290">
        <v>1.86188</v>
      </c>
      <c r="FS290">
        <v>1.8585100000000001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-7.56</v>
      </c>
      <c r="GH290">
        <v>0.2823</v>
      </c>
      <c r="GI290">
        <v>-3.9704311847748919</v>
      </c>
      <c r="GJ290">
        <v>-4.001498376286535E-3</v>
      </c>
      <c r="GK290">
        <v>2.0240158909263329E-6</v>
      </c>
      <c r="GL290">
        <v>-5.0118485733500383E-10</v>
      </c>
      <c r="GM290">
        <v>-5.8397261604675788E-2</v>
      </c>
      <c r="GN290">
        <v>3.5264372609216709E-3</v>
      </c>
      <c r="GO290">
        <v>5.1992710767976636E-4</v>
      </c>
      <c r="GP290">
        <v>-9.5545545698783704E-6</v>
      </c>
      <c r="GQ290">
        <v>7</v>
      </c>
      <c r="GR290">
        <v>2079</v>
      </c>
      <c r="GS290">
        <v>3</v>
      </c>
      <c r="GT290">
        <v>32</v>
      </c>
      <c r="GU290">
        <v>23.2</v>
      </c>
      <c r="GV290">
        <v>23.2</v>
      </c>
      <c r="GW290">
        <v>4.4982899999999999</v>
      </c>
      <c r="GX290">
        <v>2.49756</v>
      </c>
      <c r="GY290">
        <v>2.04834</v>
      </c>
      <c r="GZ290">
        <v>2.6171899999999999</v>
      </c>
      <c r="HA290">
        <v>2.1972700000000001</v>
      </c>
      <c r="HB290">
        <v>2.34741</v>
      </c>
      <c r="HC290">
        <v>39.616700000000002</v>
      </c>
      <c r="HD290">
        <v>14.0707</v>
      </c>
      <c r="HE290">
        <v>18</v>
      </c>
      <c r="HF290">
        <v>602.68299999999999</v>
      </c>
      <c r="HG290">
        <v>757.43600000000004</v>
      </c>
      <c r="HH290">
        <v>31.000299999999999</v>
      </c>
      <c r="HI290">
        <v>31.7072</v>
      </c>
      <c r="HJ290">
        <v>30.0002</v>
      </c>
      <c r="HK290">
        <v>31.6328</v>
      </c>
      <c r="HL290">
        <v>31.635100000000001</v>
      </c>
      <c r="HM290">
        <v>89.974900000000005</v>
      </c>
      <c r="HN290">
        <v>19.631900000000002</v>
      </c>
      <c r="HO290">
        <v>100</v>
      </c>
      <c r="HP290">
        <v>31</v>
      </c>
      <c r="HQ290">
        <v>1842.75</v>
      </c>
      <c r="HR290">
        <v>32.920400000000001</v>
      </c>
      <c r="HS290">
        <v>99.1785</v>
      </c>
      <c r="HT290">
        <v>98.154799999999994</v>
      </c>
    </row>
    <row r="291" spans="1:228" x14ac:dyDescent="0.2">
      <c r="A291">
        <v>276</v>
      </c>
      <c r="B291">
        <v>1674758959</v>
      </c>
      <c r="C291">
        <v>1101.900000095367</v>
      </c>
      <c r="D291" t="s">
        <v>911</v>
      </c>
      <c r="E291" t="s">
        <v>912</v>
      </c>
      <c r="F291">
        <v>4</v>
      </c>
      <c r="G291">
        <v>1674758956.6875</v>
      </c>
      <c r="H291">
        <f t="shared" si="136"/>
        <v>5.4327191323007469E-4</v>
      </c>
      <c r="I291">
        <f t="shared" si="137"/>
        <v>0.54327191323007473</v>
      </c>
      <c r="J291">
        <f t="shared" si="138"/>
        <v>14.871397242285433</v>
      </c>
      <c r="K291">
        <f t="shared" si="139"/>
        <v>1809.63375</v>
      </c>
      <c r="L291">
        <f t="shared" si="140"/>
        <v>1168.3353753801091</v>
      </c>
      <c r="M291">
        <f t="shared" si="141"/>
        <v>118.2844082589011</v>
      </c>
      <c r="N291">
        <f t="shared" si="142"/>
        <v>183.21062752589009</v>
      </c>
      <c r="O291">
        <f t="shared" si="143"/>
        <v>3.9385804096198344E-2</v>
      </c>
      <c r="P291">
        <f t="shared" si="144"/>
        <v>2.7710187064184133</v>
      </c>
      <c r="Q291">
        <f t="shared" si="145"/>
        <v>3.9077427783431408E-2</v>
      </c>
      <c r="R291">
        <f t="shared" si="146"/>
        <v>2.4450897359161582E-2</v>
      </c>
      <c r="S291">
        <f t="shared" si="147"/>
        <v>226.11708561112326</v>
      </c>
      <c r="T291">
        <f t="shared" si="148"/>
        <v>33.40174411006447</v>
      </c>
      <c r="U291">
        <f t="shared" si="149"/>
        <v>31.881125000000001</v>
      </c>
      <c r="V291">
        <f t="shared" si="150"/>
        <v>4.7430485328332193</v>
      </c>
      <c r="W291">
        <f t="shared" si="151"/>
        <v>70.432900563046701</v>
      </c>
      <c r="X291">
        <f t="shared" si="152"/>
        <v>3.3920884395874507</v>
      </c>
      <c r="Y291">
        <f t="shared" si="153"/>
        <v>4.8160567184807137</v>
      </c>
      <c r="Z291">
        <f t="shared" si="154"/>
        <v>1.3509600932457686</v>
      </c>
      <c r="AA291">
        <f t="shared" si="155"/>
        <v>-23.958291373446293</v>
      </c>
      <c r="AB291">
        <f t="shared" si="156"/>
        <v>40.322541608572216</v>
      </c>
      <c r="AC291">
        <f t="shared" si="157"/>
        <v>3.300562380043492</v>
      </c>
      <c r="AD291">
        <f t="shared" si="158"/>
        <v>245.78189822629267</v>
      </c>
      <c r="AE291">
        <f t="shared" si="159"/>
        <v>25.545713252313707</v>
      </c>
      <c r="AF291">
        <f t="shared" si="160"/>
        <v>0.54431498039016479</v>
      </c>
      <c r="AG291">
        <f t="shared" si="161"/>
        <v>14.871397242285433</v>
      </c>
      <c r="AH291">
        <v>1896.5571147644739</v>
      </c>
      <c r="AI291">
        <v>1875.5258787878779</v>
      </c>
      <c r="AJ291">
        <v>1.743256865273175</v>
      </c>
      <c r="AK291">
        <v>63.968165495996793</v>
      </c>
      <c r="AL291">
        <f t="shared" si="162"/>
        <v>0.54327191323007473</v>
      </c>
      <c r="AM291">
        <v>33.019650120049199</v>
      </c>
      <c r="AN291">
        <v>33.505222424242397</v>
      </c>
      <c r="AO291">
        <v>-1.5977473654370559E-4</v>
      </c>
      <c r="AP291">
        <v>93.478074377991348</v>
      </c>
      <c r="AQ291">
        <v>79</v>
      </c>
      <c r="AR291">
        <v>12</v>
      </c>
      <c r="AS291">
        <f t="shared" si="163"/>
        <v>1</v>
      </c>
      <c r="AT291">
        <f t="shared" si="164"/>
        <v>0</v>
      </c>
      <c r="AU291">
        <f t="shared" si="165"/>
        <v>47561.922097025643</v>
      </c>
      <c r="AV291">
        <f t="shared" si="166"/>
        <v>1200</v>
      </c>
      <c r="AW291">
        <f t="shared" si="167"/>
        <v>1025.9259510938462</v>
      </c>
      <c r="AX291">
        <f t="shared" si="168"/>
        <v>0.85493829257820519</v>
      </c>
      <c r="AY291">
        <f t="shared" si="169"/>
        <v>0.18843090467593604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1674758956.6875</v>
      </c>
      <c r="BF291">
        <v>1809.63375</v>
      </c>
      <c r="BG291">
        <v>1834.1224999999999</v>
      </c>
      <c r="BH291">
        <v>33.5048125</v>
      </c>
      <c r="BI291">
        <v>33.019224999999999</v>
      </c>
      <c r="BJ291">
        <v>1817.19875</v>
      </c>
      <c r="BK291">
        <v>33.222574999999992</v>
      </c>
      <c r="BL291">
        <v>650.03049999999996</v>
      </c>
      <c r="BM291">
        <v>101.14175</v>
      </c>
      <c r="BN291">
        <v>0.1000772625</v>
      </c>
      <c r="BO291">
        <v>32.151037500000001</v>
      </c>
      <c r="BP291">
        <v>31.881125000000001</v>
      </c>
      <c r="BQ291">
        <v>999.9</v>
      </c>
      <c r="BR291">
        <v>0</v>
      </c>
      <c r="BS291">
        <v>0</v>
      </c>
      <c r="BT291">
        <v>9019.53125</v>
      </c>
      <c r="BU291">
        <v>0</v>
      </c>
      <c r="BV291">
        <v>233.53424999999999</v>
      </c>
      <c r="BW291">
        <v>-24.488524999999999</v>
      </c>
      <c r="BX291">
        <v>1872.36625</v>
      </c>
      <c r="BY291">
        <v>1896.75</v>
      </c>
      <c r="BZ291">
        <v>0.48560662500000001</v>
      </c>
      <c r="CA291">
        <v>1834.1224999999999</v>
      </c>
      <c r="CB291">
        <v>33.019224999999999</v>
      </c>
      <c r="CC291">
        <v>3.3887375</v>
      </c>
      <c r="CD291">
        <v>3.33962125</v>
      </c>
      <c r="CE291">
        <v>26.072375000000001</v>
      </c>
      <c r="CF291">
        <v>25.825737499999999</v>
      </c>
      <c r="CG291">
        <v>1200</v>
      </c>
      <c r="CH291">
        <v>0.49997200000000003</v>
      </c>
      <c r="CI291">
        <v>0.50002800000000003</v>
      </c>
      <c r="CJ291">
        <v>0</v>
      </c>
      <c r="CK291">
        <v>917.44337500000006</v>
      </c>
      <c r="CL291">
        <v>4.9990899999999998</v>
      </c>
      <c r="CM291">
        <v>9506.7099999999991</v>
      </c>
      <c r="CN291">
        <v>9557.755000000001</v>
      </c>
      <c r="CO291">
        <v>41.436999999999998</v>
      </c>
      <c r="CP291">
        <v>43.061999999999998</v>
      </c>
      <c r="CQ291">
        <v>42.186999999999998</v>
      </c>
      <c r="CR291">
        <v>42.186999999999998</v>
      </c>
      <c r="CS291">
        <v>42.75</v>
      </c>
      <c r="CT291">
        <v>597.46875</v>
      </c>
      <c r="CU291">
        <v>597.53125</v>
      </c>
      <c r="CV291">
        <v>0</v>
      </c>
      <c r="CW291">
        <v>1674758975.8</v>
      </c>
      <c r="CX291">
        <v>0</v>
      </c>
      <c r="CY291">
        <v>1674757564.0999999</v>
      </c>
      <c r="CZ291" t="s">
        <v>356</v>
      </c>
      <c r="DA291">
        <v>1674757564.0999999</v>
      </c>
      <c r="DB291">
        <v>1674757561.0999999</v>
      </c>
      <c r="DC291">
        <v>36</v>
      </c>
      <c r="DD291">
        <v>6.9000000000000006E-2</v>
      </c>
      <c r="DE291">
        <v>-3.7999999999999999E-2</v>
      </c>
      <c r="DF291">
        <v>-5.3319999999999999</v>
      </c>
      <c r="DG291">
        <v>0.27300000000000002</v>
      </c>
      <c r="DH291">
        <v>415</v>
      </c>
      <c r="DI291">
        <v>32</v>
      </c>
      <c r="DJ291">
        <v>0.52</v>
      </c>
      <c r="DK291">
        <v>0.2</v>
      </c>
      <c r="DL291">
        <v>-24.34147317073171</v>
      </c>
      <c r="DM291">
        <v>-0.92606968641115928</v>
      </c>
      <c r="DN291">
        <v>0.10619897115938701</v>
      </c>
      <c r="DO291">
        <v>0</v>
      </c>
      <c r="DP291">
        <v>0.48711160975609752</v>
      </c>
      <c r="DQ291">
        <v>-4.8337923344949983E-2</v>
      </c>
      <c r="DR291">
        <v>7.5744638637542817E-3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3.2980299999999998</v>
      </c>
      <c r="EB291">
        <v>2.6254400000000002</v>
      </c>
      <c r="EC291">
        <v>0.26921200000000001</v>
      </c>
      <c r="ED291">
        <v>0.26902199999999998</v>
      </c>
      <c r="EE291">
        <v>0.13806299999999999</v>
      </c>
      <c r="EF291">
        <v>0.135599</v>
      </c>
      <c r="EG291">
        <v>22102.799999999999</v>
      </c>
      <c r="EH291">
        <v>22486.1</v>
      </c>
      <c r="EI291">
        <v>28145.1</v>
      </c>
      <c r="EJ291">
        <v>29611.7</v>
      </c>
      <c r="EK291">
        <v>33399</v>
      </c>
      <c r="EL291">
        <v>35552.699999999997</v>
      </c>
      <c r="EM291">
        <v>39730.800000000003</v>
      </c>
      <c r="EN291">
        <v>42329.4</v>
      </c>
      <c r="EO291">
        <v>2.11415</v>
      </c>
      <c r="EP291">
        <v>2.21347</v>
      </c>
      <c r="EQ291">
        <v>0.11383</v>
      </c>
      <c r="ER291">
        <v>0</v>
      </c>
      <c r="ES291">
        <v>30.023700000000002</v>
      </c>
      <c r="ET291">
        <v>999.9</v>
      </c>
      <c r="EU291">
        <v>68.400000000000006</v>
      </c>
      <c r="EV291">
        <v>35.1</v>
      </c>
      <c r="EW291">
        <v>38.411799999999999</v>
      </c>
      <c r="EX291">
        <v>56.7547</v>
      </c>
      <c r="EY291">
        <v>-3.79006</v>
      </c>
      <c r="EZ291">
        <v>2</v>
      </c>
      <c r="FA291">
        <v>0.33714699999999997</v>
      </c>
      <c r="FB291">
        <v>-0.421732</v>
      </c>
      <c r="FC291">
        <v>20.274699999999999</v>
      </c>
      <c r="FD291">
        <v>5.2196899999999999</v>
      </c>
      <c r="FE291">
        <v>12.0047</v>
      </c>
      <c r="FF291">
        <v>4.9871999999999996</v>
      </c>
      <c r="FG291">
        <v>3.2844799999999998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1.8622000000000001</v>
      </c>
      <c r="FN291">
        <v>1.8643099999999999</v>
      </c>
      <c r="FO291">
        <v>1.8603499999999999</v>
      </c>
      <c r="FP291">
        <v>1.8611</v>
      </c>
      <c r="FQ291">
        <v>1.8602000000000001</v>
      </c>
      <c r="FR291">
        <v>1.86188</v>
      </c>
      <c r="FS291">
        <v>1.8584700000000001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-7.57</v>
      </c>
      <c r="GH291">
        <v>0.2823</v>
      </c>
      <c r="GI291">
        <v>-3.9704311847748919</v>
      </c>
      <c r="GJ291">
        <v>-4.001498376286535E-3</v>
      </c>
      <c r="GK291">
        <v>2.0240158909263329E-6</v>
      </c>
      <c r="GL291">
        <v>-5.0118485733500383E-10</v>
      </c>
      <c r="GM291">
        <v>-5.8397261604675788E-2</v>
      </c>
      <c r="GN291">
        <v>3.5264372609216709E-3</v>
      </c>
      <c r="GO291">
        <v>5.1992710767976636E-4</v>
      </c>
      <c r="GP291">
        <v>-9.5545545698783704E-6</v>
      </c>
      <c r="GQ291">
        <v>7</v>
      </c>
      <c r="GR291">
        <v>2079</v>
      </c>
      <c r="GS291">
        <v>3</v>
      </c>
      <c r="GT291">
        <v>32</v>
      </c>
      <c r="GU291">
        <v>23.2</v>
      </c>
      <c r="GV291">
        <v>23.3</v>
      </c>
      <c r="GW291">
        <v>4.5105000000000004</v>
      </c>
      <c r="GX291">
        <v>2.49512</v>
      </c>
      <c r="GY291">
        <v>2.04834</v>
      </c>
      <c r="GZ291">
        <v>2.6171899999999999</v>
      </c>
      <c r="HA291">
        <v>2.1972700000000001</v>
      </c>
      <c r="HB291">
        <v>2.33643</v>
      </c>
      <c r="HC291">
        <v>39.616700000000002</v>
      </c>
      <c r="HD291">
        <v>14.061999999999999</v>
      </c>
      <c r="HE291">
        <v>18</v>
      </c>
      <c r="HF291">
        <v>603.01400000000001</v>
      </c>
      <c r="HG291">
        <v>757.33900000000006</v>
      </c>
      <c r="HH291">
        <v>31.000599999999999</v>
      </c>
      <c r="HI291">
        <v>31.7072</v>
      </c>
      <c r="HJ291">
        <v>30</v>
      </c>
      <c r="HK291">
        <v>31.6328</v>
      </c>
      <c r="HL291">
        <v>31.635100000000001</v>
      </c>
      <c r="HM291">
        <v>90.219700000000003</v>
      </c>
      <c r="HN291">
        <v>19.922999999999998</v>
      </c>
      <c r="HO291">
        <v>100</v>
      </c>
      <c r="HP291">
        <v>31</v>
      </c>
      <c r="HQ291">
        <v>1849.42</v>
      </c>
      <c r="HR291">
        <v>32.866900000000001</v>
      </c>
      <c r="HS291">
        <v>99.179500000000004</v>
      </c>
      <c r="HT291">
        <v>98.154399999999995</v>
      </c>
    </row>
    <row r="292" spans="1:228" x14ac:dyDescent="0.2">
      <c r="A292">
        <v>277</v>
      </c>
      <c r="B292">
        <v>1674758963</v>
      </c>
      <c r="C292">
        <v>1105.900000095367</v>
      </c>
      <c r="D292" t="s">
        <v>913</v>
      </c>
      <c r="E292" t="s">
        <v>914</v>
      </c>
      <c r="F292">
        <v>4</v>
      </c>
      <c r="G292">
        <v>1674758961</v>
      </c>
      <c r="H292">
        <f t="shared" si="136"/>
        <v>5.5014769823645061E-4</v>
      </c>
      <c r="I292">
        <f t="shared" si="137"/>
        <v>0.5501476982364506</v>
      </c>
      <c r="J292">
        <f t="shared" si="138"/>
        <v>15.246536895149687</v>
      </c>
      <c r="K292">
        <f t="shared" si="139"/>
        <v>1816.781428571428</v>
      </c>
      <c r="L292">
        <f t="shared" si="140"/>
        <v>1168.996592326233</v>
      </c>
      <c r="M292">
        <f t="shared" si="141"/>
        <v>118.35141756368729</v>
      </c>
      <c r="N292">
        <f t="shared" si="142"/>
        <v>183.93437490432305</v>
      </c>
      <c r="O292">
        <f t="shared" si="143"/>
        <v>3.9959723311587571E-2</v>
      </c>
      <c r="P292">
        <f t="shared" si="144"/>
        <v>2.7633399085146273</v>
      </c>
      <c r="Q292">
        <f t="shared" si="145"/>
        <v>3.9641459057485597E-2</v>
      </c>
      <c r="R292">
        <f t="shared" si="146"/>
        <v>2.4804295267400661E-2</v>
      </c>
      <c r="S292">
        <f t="shared" si="147"/>
        <v>226.11918823628881</v>
      </c>
      <c r="T292">
        <f t="shared" si="148"/>
        <v>33.396899042839394</v>
      </c>
      <c r="U292">
        <f t="shared" si="149"/>
        <v>31.872485714285709</v>
      </c>
      <c r="V292">
        <f t="shared" si="150"/>
        <v>4.7407277097124538</v>
      </c>
      <c r="W292">
        <f t="shared" si="151"/>
        <v>70.458187474062257</v>
      </c>
      <c r="X292">
        <f t="shared" si="152"/>
        <v>3.3921180060822125</v>
      </c>
      <c r="Y292">
        <f t="shared" si="153"/>
        <v>4.8143702352987026</v>
      </c>
      <c r="Z292">
        <f t="shared" si="154"/>
        <v>1.3486097036302414</v>
      </c>
      <c r="AA292">
        <f t="shared" si="155"/>
        <v>-24.261513492227472</v>
      </c>
      <c r="AB292">
        <f t="shared" si="156"/>
        <v>40.574999408338414</v>
      </c>
      <c r="AC292">
        <f t="shared" si="157"/>
        <v>3.3302131893650211</v>
      </c>
      <c r="AD292">
        <f t="shared" si="158"/>
        <v>245.76288734176478</v>
      </c>
      <c r="AE292">
        <f t="shared" si="159"/>
        <v>25.630678097116505</v>
      </c>
      <c r="AF292">
        <f t="shared" si="160"/>
        <v>0.5707198321677297</v>
      </c>
      <c r="AG292">
        <f t="shared" si="161"/>
        <v>15.246536895149687</v>
      </c>
      <c r="AH292">
        <v>1903.5029368569069</v>
      </c>
      <c r="AI292">
        <v>1882.3064848484839</v>
      </c>
      <c r="AJ292">
        <v>1.6939785868197419</v>
      </c>
      <c r="AK292">
        <v>63.968165495996793</v>
      </c>
      <c r="AL292">
        <f t="shared" si="162"/>
        <v>0.5501476982364506</v>
      </c>
      <c r="AM292">
        <v>33.012472030343943</v>
      </c>
      <c r="AN292">
        <v>33.502548484848482</v>
      </c>
      <c r="AO292">
        <v>1.2720260315631269E-4</v>
      </c>
      <c r="AP292">
        <v>93.478074377991348</v>
      </c>
      <c r="AQ292">
        <v>78</v>
      </c>
      <c r="AR292">
        <v>12</v>
      </c>
      <c r="AS292">
        <f t="shared" si="163"/>
        <v>1</v>
      </c>
      <c r="AT292">
        <f t="shared" si="164"/>
        <v>0</v>
      </c>
      <c r="AU292">
        <f t="shared" si="165"/>
        <v>47351.067583782751</v>
      </c>
      <c r="AV292">
        <f t="shared" si="166"/>
        <v>1200.01</v>
      </c>
      <c r="AW292">
        <f t="shared" si="167"/>
        <v>1025.934613593932</v>
      </c>
      <c r="AX292">
        <f t="shared" si="168"/>
        <v>0.85493838684171974</v>
      </c>
      <c r="AY292">
        <f t="shared" si="169"/>
        <v>0.18843108660451896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1674758961</v>
      </c>
      <c r="BF292">
        <v>1816.781428571428</v>
      </c>
      <c r="BG292">
        <v>1841.3971428571431</v>
      </c>
      <c r="BH292">
        <v>33.505085714285713</v>
      </c>
      <c r="BI292">
        <v>32.995928571428571</v>
      </c>
      <c r="BJ292">
        <v>1824.3585714285709</v>
      </c>
      <c r="BK292">
        <v>33.222799999999999</v>
      </c>
      <c r="BL292">
        <v>650.01285714285711</v>
      </c>
      <c r="BM292">
        <v>101.1417142857143</v>
      </c>
      <c r="BN292">
        <v>0.1001698571428572</v>
      </c>
      <c r="BO292">
        <v>32.144842857142862</v>
      </c>
      <c r="BP292">
        <v>31.872485714285709</v>
      </c>
      <c r="BQ292">
        <v>999.89999999999986</v>
      </c>
      <c r="BR292">
        <v>0</v>
      </c>
      <c r="BS292">
        <v>0</v>
      </c>
      <c r="BT292">
        <v>8978.75</v>
      </c>
      <c r="BU292">
        <v>0</v>
      </c>
      <c r="BV292">
        <v>233.98628571428571</v>
      </c>
      <c r="BW292">
        <v>-24.615471428571428</v>
      </c>
      <c r="BX292">
        <v>1879.762857142857</v>
      </c>
      <c r="BY292">
        <v>1904.2285714285711</v>
      </c>
      <c r="BZ292">
        <v>0.5091498571428571</v>
      </c>
      <c r="CA292">
        <v>1841.3971428571431</v>
      </c>
      <c r="CB292">
        <v>32.995928571428571</v>
      </c>
      <c r="CC292">
        <v>3.3887671428571431</v>
      </c>
      <c r="CD292">
        <v>3.337268571428571</v>
      </c>
      <c r="CE292">
        <v>26.07252857142857</v>
      </c>
      <c r="CF292">
        <v>25.813871428571431</v>
      </c>
      <c r="CG292">
        <v>1200.01</v>
      </c>
      <c r="CH292">
        <v>0.49997200000000003</v>
      </c>
      <c r="CI292">
        <v>0.50002800000000003</v>
      </c>
      <c r="CJ292">
        <v>0</v>
      </c>
      <c r="CK292">
        <v>917.91757142857148</v>
      </c>
      <c r="CL292">
        <v>4.9990899999999998</v>
      </c>
      <c r="CM292">
        <v>9511.675714285715</v>
      </c>
      <c r="CN292">
        <v>9557.8371428571427</v>
      </c>
      <c r="CO292">
        <v>41.436999999999998</v>
      </c>
      <c r="CP292">
        <v>43.061999999999998</v>
      </c>
      <c r="CQ292">
        <v>42.186999999999998</v>
      </c>
      <c r="CR292">
        <v>42.186999999999998</v>
      </c>
      <c r="CS292">
        <v>42.75</v>
      </c>
      <c r="CT292">
        <v>597.47000000000014</v>
      </c>
      <c r="CU292">
        <v>597.54</v>
      </c>
      <c r="CV292">
        <v>0</v>
      </c>
      <c r="CW292">
        <v>1674758980</v>
      </c>
      <c r="CX292">
        <v>0</v>
      </c>
      <c r="CY292">
        <v>1674757564.0999999</v>
      </c>
      <c r="CZ292" t="s">
        <v>356</v>
      </c>
      <c r="DA292">
        <v>1674757564.0999999</v>
      </c>
      <c r="DB292">
        <v>1674757561.0999999</v>
      </c>
      <c r="DC292">
        <v>36</v>
      </c>
      <c r="DD292">
        <v>6.9000000000000006E-2</v>
      </c>
      <c r="DE292">
        <v>-3.7999999999999999E-2</v>
      </c>
      <c r="DF292">
        <v>-5.3319999999999999</v>
      </c>
      <c r="DG292">
        <v>0.27300000000000002</v>
      </c>
      <c r="DH292">
        <v>415</v>
      </c>
      <c r="DI292">
        <v>32</v>
      </c>
      <c r="DJ292">
        <v>0.52</v>
      </c>
      <c r="DK292">
        <v>0.2</v>
      </c>
      <c r="DL292">
        <v>-24.407307500000002</v>
      </c>
      <c r="DM292">
        <v>-0.98458424015008184</v>
      </c>
      <c r="DN292">
        <v>0.10949411944826121</v>
      </c>
      <c r="DO292">
        <v>0</v>
      </c>
      <c r="DP292">
        <v>0.48619109999999999</v>
      </c>
      <c r="DQ292">
        <v>4.0251782363976689E-2</v>
      </c>
      <c r="DR292">
        <v>6.9490164476708549E-3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357</v>
      </c>
      <c r="EA292">
        <v>3.2981699999999998</v>
      </c>
      <c r="EB292">
        <v>2.6250900000000001</v>
      </c>
      <c r="EC292">
        <v>0.26976600000000001</v>
      </c>
      <c r="ED292">
        <v>0.26959100000000003</v>
      </c>
      <c r="EE292">
        <v>0.13804900000000001</v>
      </c>
      <c r="EF292">
        <v>0.13544</v>
      </c>
      <c r="EG292">
        <v>22085.599999999999</v>
      </c>
      <c r="EH292">
        <v>22468.6</v>
      </c>
      <c r="EI292">
        <v>28144.7</v>
      </c>
      <c r="EJ292">
        <v>29611.9</v>
      </c>
      <c r="EK292">
        <v>33399</v>
      </c>
      <c r="EL292">
        <v>35559.199999999997</v>
      </c>
      <c r="EM292">
        <v>39730</v>
      </c>
      <c r="EN292">
        <v>42329.2</v>
      </c>
      <c r="EO292">
        <v>2.1144799999999999</v>
      </c>
      <c r="EP292">
        <v>2.2132200000000002</v>
      </c>
      <c r="EQ292">
        <v>0.11440699999999999</v>
      </c>
      <c r="ER292">
        <v>0</v>
      </c>
      <c r="ES292">
        <v>30.009899999999998</v>
      </c>
      <c r="ET292">
        <v>999.9</v>
      </c>
      <c r="EU292">
        <v>68.400000000000006</v>
      </c>
      <c r="EV292">
        <v>35.1</v>
      </c>
      <c r="EW292">
        <v>38.414099999999998</v>
      </c>
      <c r="EX292">
        <v>56.904699999999998</v>
      </c>
      <c r="EY292">
        <v>-3.8421500000000002</v>
      </c>
      <c r="EZ292">
        <v>2</v>
      </c>
      <c r="FA292">
        <v>0.33727600000000002</v>
      </c>
      <c r="FB292">
        <v>-0.41917500000000002</v>
      </c>
      <c r="FC292">
        <v>20.274699999999999</v>
      </c>
      <c r="FD292">
        <v>5.22058</v>
      </c>
      <c r="FE292">
        <v>12.0046</v>
      </c>
      <c r="FF292">
        <v>4.9873500000000002</v>
      </c>
      <c r="FG292">
        <v>3.2845499999999999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1.8621799999999999</v>
      </c>
      <c r="FN292">
        <v>1.8643099999999999</v>
      </c>
      <c r="FO292">
        <v>1.8603499999999999</v>
      </c>
      <c r="FP292">
        <v>1.8610899999999999</v>
      </c>
      <c r="FQ292">
        <v>1.8602000000000001</v>
      </c>
      <c r="FR292">
        <v>1.86189</v>
      </c>
      <c r="FS292">
        <v>1.85849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-7.58</v>
      </c>
      <c r="GH292">
        <v>0.28220000000000001</v>
      </c>
      <c r="GI292">
        <v>-3.9704311847748919</v>
      </c>
      <c r="GJ292">
        <v>-4.001498376286535E-3</v>
      </c>
      <c r="GK292">
        <v>2.0240158909263329E-6</v>
      </c>
      <c r="GL292">
        <v>-5.0118485733500383E-10</v>
      </c>
      <c r="GM292">
        <v>-5.8397261604675788E-2</v>
      </c>
      <c r="GN292">
        <v>3.5264372609216709E-3</v>
      </c>
      <c r="GO292">
        <v>5.1992710767976636E-4</v>
      </c>
      <c r="GP292">
        <v>-9.5545545698783704E-6</v>
      </c>
      <c r="GQ292">
        <v>7</v>
      </c>
      <c r="GR292">
        <v>2079</v>
      </c>
      <c r="GS292">
        <v>3</v>
      </c>
      <c r="GT292">
        <v>32</v>
      </c>
      <c r="GU292">
        <v>23.3</v>
      </c>
      <c r="GV292">
        <v>23.4</v>
      </c>
      <c r="GW292">
        <v>4.52271</v>
      </c>
      <c r="GX292">
        <v>2.49268</v>
      </c>
      <c r="GY292">
        <v>2.04834</v>
      </c>
      <c r="GZ292">
        <v>2.6171899999999999</v>
      </c>
      <c r="HA292">
        <v>2.1972700000000001</v>
      </c>
      <c r="HB292">
        <v>2.34009</v>
      </c>
      <c r="HC292">
        <v>39.616700000000002</v>
      </c>
      <c r="HD292">
        <v>14.0707</v>
      </c>
      <c r="HE292">
        <v>18</v>
      </c>
      <c r="HF292">
        <v>603.25400000000002</v>
      </c>
      <c r="HG292">
        <v>757.09699999999998</v>
      </c>
      <c r="HH292">
        <v>31.000699999999998</v>
      </c>
      <c r="HI292">
        <v>31.7072</v>
      </c>
      <c r="HJ292">
        <v>30.0002</v>
      </c>
      <c r="HK292">
        <v>31.6328</v>
      </c>
      <c r="HL292">
        <v>31.635100000000001</v>
      </c>
      <c r="HM292">
        <v>90.463999999999999</v>
      </c>
      <c r="HN292">
        <v>19.922999999999998</v>
      </c>
      <c r="HO292">
        <v>100</v>
      </c>
      <c r="HP292">
        <v>31</v>
      </c>
      <c r="HQ292">
        <v>1856.1</v>
      </c>
      <c r="HR292">
        <v>32.8354</v>
      </c>
      <c r="HS292">
        <v>99.177800000000005</v>
      </c>
      <c r="HT292">
        <v>98.154399999999995</v>
      </c>
    </row>
    <row r="293" spans="1:228" x14ac:dyDescent="0.2">
      <c r="A293">
        <v>278</v>
      </c>
      <c r="B293">
        <v>1674758967</v>
      </c>
      <c r="C293">
        <v>1109.900000095367</v>
      </c>
      <c r="D293" t="s">
        <v>915</v>
      </c>
      <c r="E293" t="s">
        <v>916</v>
      </c>
      <c r="F293">
        <v>4</v>
      </c>
      <c r="G293">
        <v>1674758964.6875</v>
      </c>
      <c r="H293">
        <f t="shared" si="136"/>
        <v>6.0337622617292303E-4</v>
      </c>
      <c r="I293">
        <f t="shared" si="137"/>
        <v>0.60337622617292308</v>
      </c>
      <c r="J293">
        <f t="shared" si="138"/>
        <v>15.004000460052151</v>
      </c>
      <c r="K293">
        <f t="shared" si="139"/>
        <v>1822.8924999999999</v>
      </c>
      <c r="L293">
        <f t="shared" si="140"/>
        <v>1238.5802925356909</v>
      </c>
      <c r="M293">
        <f t="shared" si="141"/>
        <v>125.39669273293357</v>
      </c>
      <c r="N293">
        <f t="shared" si="142"/>
        <v>184.55379282654152</v>
      </c>
      <c r="O293">
        <f t="shared" si="143"/>
        <v>4.3943304864634984E-2</v>
      </c>
      <c r="P293">
        <f t="shared" si="144"/>
        <v>2.7666311653900584</v>
      </c>
      <c r="Q293">
        <f t="shared" si="145"/>
        <v>4.3559204825110144E-2</v>
      </c>
      <c r="R293">
        <f t="shared" si="146"/>
        <v>2.7258732928441651E-2</v>
      </c>
      <c r="S293">
        <f t="shared" si="147"/>
        <v>226.11904348617904</v>
      </c>
      <c r="T293">
        <f t="shared" si="148"/>
        <v>33.383519956154132</v>
      </c>
      <c r="U293">
        <f t="shared" si="149"/>
        <v>31.859549999999999</v>
      </c>
      <c r="V293">
        <f t="shared" si="150"/>
        <v>4.7372545596788491</v>
      </c>
      <c r="W293">
        <f t="shared" si="151"/>
        <v>70.428092592989117</v>
      </c>
      <c r="X293">
        <f t="shared" si="152"/>
        <v>3.3911569918984203</v>
      </c>
      <c r="Y293">
        <f t="shared" si="153"/>
        <v>4.8150629486677294</v>
      </c>
      <c r="Z293">
        <f t="shared" si="154"/>
        <v>1.3460975677804288</v>
      </c>
      <c r="AA293">
        <f t="shared" si="155"/>
        <v>-26.608891574225904</v>
      </c>
      <c r="AB293">
        <f t="shared" si="156"/>
        <v>42.932292758238084</v>
      </c>
      <c r="AC293">
        <f t="shared" si="157"/>
        <v>3.5193175677398072</v>
      </c>
      <c r="AD293">
        <f t="shared" si="158"/>
        <v>245.96176223793103</v>
      </c>
      <c r="AE293">
        <f t="shared" si="159"/>
        <v>25.640546396821136</v>
      </c>
      <c r="AF293">
        <f t="shared" si="160"/>
        <v>0.61763410823614684</v>
      </c>
      <c r="AG293">
        <f t="shared" si="161"/>
        <v>15.004000460052151</v>
      </c>
      <c r="AH293">
        <v>1910.3632032384951</v>
      </c>
      <c r="AI293">
        <v>1889.218666666666</v>
      </c>
      <c r="AJ293">
        <v>1.7401376106614059</v>
      </c>
      <c r="AK293">
        <v>63.968165495996793</v>
      </c>
      <c r="AL293">
        <f t="shared" si="162"/>
        <v>0.60337622617292308</v>
      </c>
      <c r="AM293">
        <v>32.948058026514211</v>
      </c>
      <c r="AN293">
        <v>33.487027272727289</v>
      </c>
      <c r="AO293">
        <v>-1.194018346272576E-4</v>
      </c>
      <c r="AP293">
        <v>93.478074377991348</v>
      </c>
      <c r="AQ293">
        <v>78</v>
      </c>
      <c r="AR293">
        <v>12</v>
      </c>
      <c r="AS293">
        <f t="shared" si="163"/>
        <v>1</v>
      </c>
      <c r="AT293">
        <f t="shared" si="164"/>
        <v>0</v>
      </c>
      <c r="AU293">
        <f t="shared" si="165"/>
        <v>47441.427815820767</v>
      </c>
      <c r="AV293">
        <f t="shared" si="166"/>
        <v>1200.01</v>
      </c>
      <c r="AW293">
        <f t="shared" si="167"/>
        <v>1025.934538593875</v>
      </c>
      <c r="AX293">
        <f t="shared" si="168"/>
        <v>0.85493832434219308</v>
      </c>
      <c r="AY293">
        <f t="shared" si="169"/>
        <v>0.18843096598043269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1674758964.6875</v>
      </c>
      <c r="BF293">
        <v>1822.8924999999999</v>
      </c>
      <c r="BG293">
        <v>1847.5987500000001</v>
      </c>
      <c r="BH293">
        <v>33.495462500000002</v>
      </c>
      <c r="BI293">
        <v>32.9444625</v>
      </c>
      <c r="BJ293">
        <v>1830.4825000000001</v>
      </c>
      <c r="BK293">
        <v>33.213225000000001</v>
      </c>
      <c r="BL293">
        <v>650.03212499999995</v>
      </c>
      <c r="BM293">
        <v>101.14225</v>
      </c>
      <c r="BN293">
        <v>0.1000299625</v>
      </c>
      <c r="BO293">
        <v>32.147387499999986</v>
      </c>
      <c r="BP293">
        <v>31.859549999999999</v>
      </c>
      <c r="BQ293">
        <v>999.9</v>
      </c>
      <c r="BR293">
        <v>0</v>
      </c>
      <c r="BS293">
        <v>0</v>
      </c>
      <c r="BT293">
        <v>8996.17</v>
      </c>
      <c r="BU293">
        <v>0</v>
      </c>
      <c r="BV293">
        <v>234.54862499999999</v>
      </c>
      <c r="BW293">
        <v>-24.705512500000001</v>
      </c>
      <c r="BX293">
        <v>1886.07</v>
      </c>
      <c r="BY293">
        <v>1910.5387499999999</v>
      </c>
      <c r="BZ293">
        <v>0.55097537500000004</v>
      </c>
      <c r="CA293">
        <v>1847.5987500000001</v>
      </c>
      <c r="CB293">
        <v>32.9444625</v>
      </c>
      <c r="CC293">
        <v>3.3878050000000002</v>
      </c>
      <c r="CD293">
        <v>3.3320775</v>
      </c>
      <c r="CE293">
        <v>26.067724999999999</v>
      </c>
      <c r="CF293">
        <v>25.787587500000001</v>
      </c>
      <c r="CG293">
        <v>1200.01</v>
      </c>
      <c r="CH293">
        <v>0.49997200000000003</v>
      </c>
      <c r="CI293">
        <v>0.50002800000000003</v>
      </c>
      <c r="CJ293">
        <v>0</v>
      </c>
      <c r="CK293">
        <v>918.42487500000004</v>
      </c>
      <c r="CL293">
        <v>4.9990899999999998</v>
      </c>
      <c r="CM293">
        <v>9515.5924999999988</v>
      </c>
      <c r="CN293">
        <v>9557.8262500000001</v>
      </c>
      <c r="CO293">
        <v>41.436999999999998</v>
      </c>
      <c r="CP293">
        <v>43.061999999999998</v>
      </c>
      <c r="CQ293">
        <v>42.186999999999998</v>
      </c>
      <c r="CR293">
        <v>42.186999999999998</v>
      </c>
      <c r="CS293">
        <v>42.75</v>
      </c>
      <c r="CT293">
        <v>597.47250000000008</v>
      </c>
      <c r="CU293">
        <v>597.53749999999991</v>
      </c>
      <c r="CV293">
        <v>0</v>
      </c>
      <c r="CW293">
        <v>1674758983.5999999</v>
      </c>
      <c r="CX293">
        <v>0</v>
      </c>
      <c r="CY293">
        <v>1674757564.0999999</v>
      </c>
      <c r="CZ293" t="s">
        <v>356</v>
      </c>
      <c r="DA293">
        <v>1674757564.0999999</v>
      </c>
      <c r="DB293">
        <v>1674757561.0999999</v>
      </c>
      <c r="DC293">
        <v>36</v>
      </c>
      <c r="DD293">
        <v>6.9000000000000006E-2</v>
      </c>
      <c r="DE293">
        <v>-3.7999999999999999E-2</v>
      </c>
      <c r="DF293">
        <v>-5.3319999999999999</v>
      </c>
      <c r="DG293">
        <v>0.27300000000000002</v>
      </c>
      <c r="DH293">
        <v>415</v>
      </c>
      <c r="DI293">
        <v>32</v>
      </c>
      <c r="DJ293">
        <v>0.52</v>
      </c>
      <c r="DK293">
        <v>0.2</v>
      </c>
      <c r="DL293">
        <v>-24.487477500000001</v>
      </c>
      <c r="DM293">
        <v>-1.524593245778586</v>
      </c>
      <c r="DN293">
        <v>0.15521485832145729</v>
      </c>
      <c r="DO293">
        <v>0</v>
      </c>
      <c r="DP293">
        <v>0.49852695000000002</v>
      </c>
      <c r="DQ293">
        <v>0.20746995872420201</v>
      </c>
      <c r="DR293">
        <v>2.5049245017515001E-2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365</v>
      </c>
      <c r="EA293">
        <v>3.2979799999999999</v>
      </c>
      <c r="EB293">
        <v>2.6253600000000001</v>
      </c>
      <c r="EC293">
        <v>0.27033499999999999</v>
      </c>
      <c r="ED293">
        <v>0.27013300000000001</v>
      </c>
      <c r="EE293">
        <v>0.13799900000000001</v>
      </c>
      <c r="EF293">
        <v>0.13536000000000001</v>
      </c>
      <c r="EG293">
        <v>22068.400000000001</v>
      </c>
      <c r="EH293">
        <v>22451.7</v>
      </c>
      <c r="EI293">
        <v>28144.799999999999</v>
      </c>
      <c r="EJ293">
        <v>29611.599999999999</v>
      </c>
      <c r="EK293">
        <v>33401.1</v>
      </c>
      <c r="EL293">
        <v>35562.400000000001</v>
      </c>
      <c r="EM293">
        <v>39730.199999999997</v>
      </c>
      <c r="EN293">
        <v>42329.1</v>
      </c>
      <c r="EO293">
        <v>2.1145499999999999</v>
      </c>
      <c r="EP293">
        <v>2.21333</v>
      </c>
      <c r="EQ293">
        <v>0.114426</v>
      </c>
      <c r="ER293">
        <v>0</v>
      </c>
      <c r="ES293">
        <v>29.998000000000001</v>
      </c>
      <c r="ET293">
        <v>999.9</v>
      </c>
      <c r="EU293">
        <v>68.400000000000006</v>
      </c>
      <c r="EV293">
        <v>35.1</v>
      </c>
      <c r="EW293">
        <v>38.409399999999998</v>
      </c>
      <c r="EX293">
        <v>56.604700000000001</v>
      </c>
      <c r="EY293">
        <v>-3.8541599999999998</v>
      </c>
      <c r="EZ293">
        <v>2</v>
      </c>
      <c r="FA293">
        <v>0.33727600000000002</v>
      </c>
      <c r="FB293">
        <v>-0.41578999999999999</v>
      </c>
      <c r="FC293">
        <v>20.2746</v>
      </c>
      <c r="FD293">
        <v>5.2201399999999998</v>
      </c>
      <c r="FE293">
        <v>12.004099999999999</v>
      </c>
      <c r="FF293">
        <v>4.9873500000000002</v>
      </c>
      <c r="FG293">
        <v>3.2844799999999998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1.86219</v>
      </c>
      <c r="FN293">
        <v>1.8643099999999999</v>
      </c>
      <c r="FO293">
        <v>1.8603499999999999</v>
      </c>
      <c r="FP293">
        <v>1.8610800000000001</v>
      </c>
      <c r="FQ293">
        <v>1.8602000000000001</v>
      </c>
      <c r="FR293">
        <v>1.86191</v>
      </c>
      <c r="FS293">
        <v>1.8585100000000001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-7.6</v>
      </c>
      <c r="GH293">
        <v>0.28210000000000002</v>
      </c>
      <c r="GI293">
        <v>-3.9704311847748919</v>
      </c>
      <c r="GJ293">
        <v>-4.001498376286535E-3</v>
      </c>
      <c r="GK293">
        <v>2.0240158909263329E-6</v>
      </c>
      <c r="GL293">
        <v>-5.0118485733500383E-10</v>
      </c>
      <c r="GM293">
        <v>-5.8397261604675788E-2</v>
      </c>
      <c r="GN293">
        <v>3.5264372609216709E-3</v>
      </c>
      <c r="GO293">
        <v>5.1992710767976636E-4</v>
      </c>
      <c r="GP293">
        <v>-9.5545545698783704E-6</v>
      </c>
      <c r="GQ293">
        <v>7</v>
      </c>
      <c r="GR293">
        <v>2079</v>
      </c>
      <c r="GS293">
        <v>3</v>
      </c>
      <c r="GT293">
        <v>32</v>
      </c>
      <c r="GU293">
        <v>23.4</v>
      </c>
      <c r="GV293">
        <v>23.4</v>
      </c>
      <c r="GW293">
        <v>4.53491</v>
      </c>
      <c r="GX293">
        <v>2.4902299999999999</v>
      </c>
      <c r="GY293">
        <v>2.04834</v>
      </c>
      <c r="GZ293">
        <v>2.6171899999999999</v>
      </c>
      <c r="HA293">
        <v>2.1972700000000001</v>
      </c>
      <c r="HB293">
        <v>2.3596200000000001</v>
      </c>
      <c r="HC293">
        <v>39.616700000000002</v>
      </c>
      <c r="HD293">
        <v>14.0707</v>
      </c>
      <c r="HE293">
        <v>18</v>
      </c>
      <c r="HF293">
        <v>603.32799999999997</v>
      </c>
      <c r="HG293">
        <v>757.19399999999996</v>
      </c>
      <c r="HH293">
        <v>31.000800000000002</v>
      </c>
      <c r="HI293">
        <v>31.704499999999999</v>
      </c>
      <c r="HJ293">
        <v>30</v>
      </c>
      <c r="HK293">
        <v>31.634799999999998</v>
      </c>
      <c r="HL293">
        <v>31.635100000000001</v>
      </c>
      <c r="HM293">
        <v>90.711600000000004</v>
      </c>
      <c r="HN293">
        <v>20.204799999999999</v>
      </c>
      <c r="HO293">
        <v>100</v>
      </c>
      <c r="HP293">
        <v>31</v>
      </c>
      <c r="HQ293">
        <v>1862.78</v>
      </c>
      <c r="HR293">
        <v>32.809699999999999</v>
      </c>
      <c r="HS293">
        <v>99.178299999999993</v>
      </c>
      <c r="HT293">
        <v>98.153800000000004</v>
      </c>
    </row>
    <row r="294" spans="1:228" x14ac:dyDescent="0.2">
      <c r="A294">
        <v>279</v>
      </c>
      <c r="B294">
        <v>1674758971</v>
      </c>
      <c r="C294">
        <v>1113.900000095367</v>
      </c>
      <c r="D294" t="s">
        <v>917</v>
      </c>
      <c r="E294" t="s">
        <v>918</v>
      </c>
      <c r="F294">
        <v>4</v>
      </c>
      <c r="G294">
        <v>1674758969</v>
      </c>
      <c r="H294">
        <f t="shared" si="136"/>
        <v>5.4506834271136266E-4</v>
      </c>
      <c r="I294">
        <f t="shared" si="137"/>
        <v>0.54506834271136262</v>
      </c>
      <c r="J294">
        <f t="shared" si="138"/>
        <v>14.968441850314175</v>
      </c>
      <c r="K294">
        <f t="shared" si="139"/>
        <v>1830.184285714286</v>
      </c>
      <c r="L294">
        <f t="shared" si="140"/>
        <v>1187.3486113418942</v>
      </c>
      <c r="M294">
        <f t="shared" si="141"/>
        <v>120.20960623867167</v>
      </c>
      <c r="N294">
        <f t="shared" si="142"/>
        <v>185.29160705487934</v>
      </c>
      <c r="O294">
        <f t="shared" si="143"/>
        <v>3.9569328255106326E-2</v>
      </c>
      <c r="P294">
        <f t="shared" si="144"/>
        <v>2.7753791792246436</v>
      </c>
      <c r="Q294">
        <f t="shared" si="145"/>
        <v>3.9258568507862641E-2</v>
      </c>
      <c r="R294">
        <f t="shared" si="146"/>
        <v>2.4564322279358029E-2</v>
      </c>
      <c r="S294">
        <f t="shared" si="147"/>
        <v>226.11887752197157</v>
      </c>
      <c r="T294">
        <f t="shared" si="148"/>
        <v>33.393974114885857</v>
      </c>
      <c r="U294">
        <f t="shared" si="149"/>
        <v>31.861342857142859</v>
      </c>
      <c r="V294">
        <f t="shared" si="150"/>
        <v>4.7377357971725154</v>
      </c>
      <c r="W294">
        <f t="shared" si="151"/>
        <v>70.380145394190293</v>
      </c>
      <c r="X294">
        <f t="shared" si="152"/>
        <v>3.388497616531331</v>
      </c>
      <c r="Y294">
        <f t="shared" si="153"/>
        <v>4.8145646723984221</v>
      </c>
      <c r="Z294">
        <f t="shared" si="154"/>
        <v>1.3492381806411844</v>
      </c>
      <c r="AA294">
        <f t="shared" si="155"/>
        <v>-24.037513913571093</v>
      </c>
      <c r="AB294">
        <f t="shared" si="156"/>
        <v>42.525915582351161</v>
      </c>
      <c r="AC294">
        <f t="shared" si="157"/>
        <v>3.4750167670198007</v>
      </c>
      <c r="AD294">
        <f t="shared" si="158"/>
        <v>248.08229595777144</v>
      </c>
      <c r="AE294">
        <f t="shared" si="159"/>
        <v>25.473373346561377</v>
      </c>
      <c r="AF294">
        <f t="shared" si="160"/>
        <v>0.62608923700993535</v>
      </c>
      <c r="AG294">
        <f t="shared" si="161"/>
        <v>14.968441850314175</v>
      </c>
      <c r="AH294">
        <v>1917.1361288031919</v>
      </c>
      <c r="AI294">
        <v>1896.129818181817</v>
      </c>
      <c r="AJ294">
        <v>1.713117745950236</v>
      </c>
      <c r="AK294">
        <v>63.968165495996793</v>
      </c>
      <c r="AL294">
        <f t="shared" si="162"/>
        <v>0.54506834271136262</v>
      </c>
      <c r="AM294">
        <v>32.930442769133883</v>
      </c>
      <c r="AN294">
        <v>33.458926666666663</v>
      </c>
      <c r="AO294">
        <v>-7.3555003395862862E-3</v>
      </c>
      <c r="AP294">
        <v>93.478074377991348</v>
      </c>
      <c r="AQ294">
        <v>79</v>
      </c>
      <c r="AR294">
        <v>12</v>
      </c>
      <c r="AS294">
        <f t="shared" si="163"/>
        <v>1</v>
      </c>
      <c r="AT294">
        <f t="shared" si="164"/>
        <v>0</v>
      </c>
      <c r="AU294">
        <f t="shared" si="165"/>
        <v>47683.20113407704</v>
      </c>
      <c r="AV294">
        <f t="shared" si="166"/>
        <v>1200.008571428571</v>
      </c>
      <c r="AW294">
        <f t="shared" si="167"/>
        <v>1025.9333707367725</v>
      </c>
      <c r="AX294">
        <f t="shared" si="168"/>
        <v>0.85493836891134234</v>
      </c>
      <c r="AY294">
        <f t="shared" si="169"/>
        <v>0.18843105199889065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1674758969</v>
      </c>
      <c r="BF294">
        <v>1830.184285714286</v>
      </c>
      <c r="BG294">
        <v>1854.757142857143</v>
      </c>
      <c r="BH294">
        <v>33.469271428571417</v>
      </c>
      <c r="BI294">
        <v>32.910657142857147</v>
      </c>
      <c r="BJ294">
        <v>1837.7842857142859</v>
      </c>
      <c r="BK294">
        <v>33.187199999999997</v>
      </c>
      <c r="BL294">
        <v>649.96671428571426</v>
      </c>
      <c r="BM294">
        <v>101.1424285714286</v>
      </c>
      <c r="BN294">
        <v>9.9620385714285692E-2</v>
      </c>
      <c r="BO294">
        <v>32.145557142857143</v>
      </c>
      <c r="BP294">
        <v>31.861342857142859</v>
      </c>
      <c r="BQ294">
        <v>999.89999999999986</v>
      </c>
      <c r="BR294">
        <v>0</v>
      </c>
      <c r="BS294">
        <v>0</v>
      </c>
      <c r="BT294">
        <v>9042.6785714285706</v>
      </c>
      <c r="BU294">
        <v>0</v>
      </c>
      <c r="BV294">
        <v>234.4722857142857</v>
      </c>
      <c r="BW294">
        <v>-24.572185714285709</v>
      </c>
      <c r="BX294">
        <v>1893.5614285714289</v>
      </c>
      <c r="BY294">
        <v>1917.8757142857139</v>
      </c>
      <c r="BZ294">
        <v>0.55860342857142853</v>
      </c>
      <c r="CA294">
        <v>1854.757142857143</v>
      </c>
      <c r="CB294">
        <v>32.910657142857147</v>
      </c>
      <c r="CC294">
        <v>3.3851628571428569</v>
      </c>
      <c r="CD294">
        <v>3.3286628571428571</v>
      </c>
      <c r="CE294">
        <v>26.054542857142859</v>
      </c>
      <c r="CF294">
        <v>25.770285714285709</v>
      </c>
      <c r="CG294">
        <v>1200.008571428571</v>
      </c>
      <c r="CH294">
        <v>0.49997200000000003</v>
      </c>
      <c r="CI294">
        <v>0.50002800000000003</v>
      </c>
      <c r="CJ294">
        <v>0</v>
      </c>
      <c r="CK294">
        <v>918.92014285714288</v>
      </c>
      <c r="CL294">
        <v>4.9990899999999998</v>
      </c>
      <c r="CM294">
        <v>9520.8285714285721</v>
      </c>
      <c r="CN294">
        <v>9557.7999999999993</v>
      </c>
      <c r="CO294">
        <v>41.436999999999998</v>
      </c>
      <c r="CP294">
        <v>43.061999999999998</v>
      </c>
      <c r="CQ294">
        <v>42.186999999999998</v>
      </c>
      <c r="CR294">
        <v>42.186999999999998</v>
      </c>
      <c r="CS294">
        <v>42.75</v>
      </c>
      <c r="CT294">
        <v>597.47000000000014</v>
      </c>
      <c r="CU294">
        <v>597.53857142857134</v>
      </c>
      <c r="CV294">
        <v>0</v>
      </c>
      <c r="CW294">
        <v>1674758987.8</v>
      </c>
      <c r="CX294">
        <v>0</v>
      </c>
      <c r="CY294">
        <v>1674757564.0999999</v>
      </c>
      <c r="CZ294" t="s">
        <v>356</v>
      </c>
      <c r="DA294">
        <v>1674757564.0999999</v>
      </c>
      <c r="DB294">
        <v>1674757561.0999999</v>
      </c>
      <c r="DC294">
        <v>36</v>
      </c>
      <c r="DD294">
        <v>6.9000000000000006E-2</v>
      </c>
      <c r="DE294">
        <v>-3.7999999999999999E-2</v>
      </c>
      <c r="DF294">
        <v>-5.3319999999999999</v>
      </c>
      <c r="DG294">
        <v>0.27300000000000002</v>
      </c>
      <c r="DH294">
        <v>415</v>
      </c>
      <c r="DI294">
        <v>32</v>
      </c>
      <c r="DJ294">
        <v>0.52</v>
      </c>
      <c r="DK294">
        <v>0.2</v>
      </c>
      <c r="DL294">
        <v>-24.546539024390238</v>
      </c>
      <c r="DM294">
        <v>-0.8108195121951054</v>
      </c>
      <c r="DN294">
        <v>0.1167323034648891</v>
      </c>
      <c r="DO294">
        <v>0</v>
      </c>
      <c r="DP294">
        <v>0.51363419512195119</v>
      </c>
      <c r="DQ294">
        <v>0.30059364459930299</v>
      </c>
      <c r="DR294">
        <v>3.207981473033563E-2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365</v>
      </c>
      <c r="EA294">
        <v>3.2981199999999999</v>
      </c>
      <c r="EB294">
        <v>2.6253299999999999</v>
      </c>
      <c r="EC294">
        <v>0.27089800000000003</v>
      </c>
      <c r="ED294">
        <v>0.27070100000000002</v>
      </c>
      <c r="EE294">
        <v>0.13792299999999999</v>
      </c>
      <c r="EF294">
        <v>0.13516900000000001</v>
      </c>
      <c r="EG294">
        <v>22051.3</v>
      </c>
      <c r="EH294">
        <v>22434.2</v>
      </c>
      <c r="EI294">
        <v>28144.799999999999</v>
      </c>
      <c r="EJ294">
        <v>29611.599999999999</v>
      </c>
      <c r="EK294">
        <v>33404</v>
      </c>
      <c r="EL294">
        <v>35570.199999999997</v>
      </c>
      <c r="EM294">
        <v>39730.1</v>
      </c>
      <c r="EN294">
        <v>42328.9</v>
      </c>
      <c r="EO294">
        <v>2.1140500000000002</v>
      </c>
      <c r="EP294">
        <v>2.2132200000000002</v>
      </c>
      <c r="EQ294">
        <v>0.11504399999999999</v>
      </c>
      <c r="ER294">
        <v>0</v>
      </c>
      <c r="ES294">
        <v>29.99</v>
      </c>
      <c r="ET294">
        <v>999.9</v>
      </c>
      <c r="EU294">
        <v>68.400000000000006</v>
      </c>
      <c r="EV294">
        <v>35.1</v>
      </c>
      <c r="EW294">
        <v>38.410200000000003</v>
      </c>
      <c r="EX294">
        <v>57.3247</v>
      </c>
      <c r="EY294">
        <v>-3.8902199999999998</v>
      </c>
      <c r="EZ294">
        <v>2</v>
      </c>
      <c r="FA294">
        <v>0.33728399999999997</v>
      </c>
      <c r="FB294">
        <v>-0.41415600000000002</v>
      </c>
      <c r="FC294">
        <v>20.274799999999999</v>
      </c>
      <c r="FD294">
        <v>5.2199900000000001</v>
      </c>
      <c r="FE294">
        <v>12.004</v>
      </c>
      <c r="FF294">
        <v>4.9870000000000001</v>
      </c>
      <c r="FG294">
        <v>3.2845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1.8622099999999999</v>
      </c>
      <c r="FN294">
        <v>1.8642799999999999</v>
      </c>
      <c r="FO294">
        <v>1.8603499999999999</v>
      </c>
      <c r="FP294">
        <v>1.8610800000000001</v>
      </c>
      <c r="FQ294">
        <v>1.8602000000000001</v>
      </c>
      <c r="FR294">
        <v>1.86189</v>
      </c>
      <c r="FS294">
        <v>1.8585199999999999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-7.61</v>
      </c>
      <c r="GH294">
        <v>0.28189999999999998</v>
      </c>
      <c r="GI294">
        <v>-3.9704311847748919</v>
      </c>
      <c r="GJ294">
        <v>-4.001498376286535E-3</v>
      </c>
      <c r="GK294">
        <v>2.0240158909263329E-6</v>
      </c>
      <c r="GL294">
        <v>-5.0118485733500383E-10</v>
      </c>
      <c r="GM294">
        <v>-5.8397261604675788E-2</v>
      </c>
      <c r="GN294">
        <v>3.5264372609216709E-3</v>
      </c>
      <c r="GO294">
        <v>5.1992710767976636E-4</v>
      </c>
      <c r="GP294">
        <v>-9.5545545698783704E-6</v>
      </c>
      <c r="GQ294">
        <v>7</v>
      </c>
      <c r="GR294">
        <v>2079</v>
      </c>
      <c r="GS294">
        <v>3</v>
      </c>
      <c r="GT294">
        <v>32</v>
      </c>
      <c r="GU294">
        <v>23.4</v>
      </c>
      <c r="GV294">
        <v>23.5</v>
      </c>
      <c r="GW294">
        <v>4.5471199999999996</v>
      </c>
      <c r="GX294">
        <v>2.4890099999999999</v>
      </c>
      <c r="GY294">
        <v>2.04834</v>
      </c>
      <c r="GZ294">
        <v>2.6171899999999999</v>
      </c>
      <c r="HA294">
        <v>2.1972700000000001</v>
      </c>
      <c r="HB294">
        <v>2.34253</v>
      </c>
      <c r="HC294">
        <v>39.591700000000003</v>
      </c>
      <c r="HD294">
        <v>14.061999999999999</v>
      </c>
      <c r="HE294">
        <v>18</v>
      </c>
      <c r="HF294">
        <v>602.96799999999996</v>
      </c>
      <c r="HG294">
        <v>757.09699999999998</v>
      </c>
      <c r="HH294">
        <v>31.000599999999999</v>
      </c>
      <c r="HI294">
        <v>31.704499999999999</v>
      </c>
      <c r="HJ294">
        <v>30.0001</v>
      </c>
      <c r="HK294">
        <v>31.6356</v>
      </c>
      <c r="HL294">
        <v>31.635100000000001</v>
      </c>
      <c r="HM294">
        <v>90.955500000000001</v>
      </c>
      <c r="HN294">
        <v>20.204799999999999</v>
      </c>
      <c r="HO294">
        <v>100</v>
      </c>
      <c r="HP294">
        <v>31</v>
      </c>
      <c r="HQ294">
        <v>1869.46</v>
      </c>
      <c r="HR294">
        <v>32.792900000000003</v>
      </c>
      <c r="HS294">
        <v>99.178100000000001</v>
      </c>
      <c r="HT294">
        <v>98.153700000000001</v>
      </c>
    </row>
    <row r="295" spans="1:228" x14ac:dyDescent="0.2">
      <c r="A295">
        <v>280</v>
      </c>
      <c r="B295">
        <v>1674758975</v>
      </c>
      <c r="C295">
        <v>1117.900000095367</v>
      </c>
      <c r="D295" t="s">
        <v>919</v>
      </c>
      <c r="E295" t="s">
        <v>920</v>
      </c>
      <c r="F295">
        <v>4</v>
      </c>
      <c r="G295">
        <v>1674758972.6875</v>
      </c>
      <c r="H295">
        <f t="shared" si="136"/>
        <v>6.0754971082051094E-4</v>
      </c>
      <c r="I295">
        <f t="shared" si="137"/>
        <v>0.6075497108205109</v>
      </c>
      <c r="J295">
        <f t="shared" si="138"/>
        <v>14.907062985611208</v>
      </c>
      <c r="K295">
        <f t="shared" si="139"/>
        <v>1836.2950000000001</v>
      </c>
      <c r="L295">
        <f t="shared" si="140"/>
        <v>1257.4495008496701</v>
      </c>
      <c r="M295">
        <f t="shared" si="141"/>
        <v>127.30635084501432</v>
      </c>
      <c r="N295">
        <f t="shared" si="142"/>
        <v>185.90966505373271</v>
      </c>
      <c r="O295">
        <f t="shared" si="143"/>
        <v>4.4135317191594935E-2</v>
      </c>
      <c r="P295">
        <f t="shared" si="144"/>
        <v>2.7629976613697469</v>
      </c>
      <c r="Q295">
        <f t="shared" si="145"/>
        <v>4.3747364414615096E-2</v>
      </c>
      <c r="R295">
        <f t="shared" si="146"/>
        <v>2.7376674427449517E-2</v>
      </c>
      <c r="S295">
        <f t="shared" si="147"/>
        <v>226.11755698612347</v>
      </c>
      <c r="T295">
        <f t="shared" si="148"/>
        <v>33.375141684638372</v>
      </c>
      <c r="U295">
        <f t="shared" si="149"/>
        <v>31.852025000000001</v>
      </c>
      <c r="V295">
        <f t="shared" si="150"/>
        <v>4.7352351684417062</v>
      </c>
      <c r="W295">
        <f t="shared" si="151"/>
        <v>70.347672717077799</v>
      </c>
      <c r="X295">
        <f t="shared" si="152"/>
        <v>3.3856117183533936</v>
      </c>
      <c r="Y295">
        <f t="shared" si="153"/>
        <v>4.8126847521588196</v>
      </c>
      <c r="Z295">
        <f t="shared" si="154"/>
        <v>1.3496234500883126</v>
      </c>
      <c r="AA295">
        <f t="shared" si="155"/>
        <v>-26.792942247184531</v>
      </c>
      <c r="AB295">
        <f t="shared" si="156"/>
        <v>42.695295963252462</v>
      </c>
      <c r="AC295">
        <f t="shared" si="157"/>
        <v>3.5042123481626888</v>
      </c>
      <c r="AD295">
        <f t="shared" si="158"/>
        <v>245.52412305035409</v>
      </c>
      <c r="AE295">
        <f t="shared" si="159"/>
        <v>25.485356522134147</v>
      </c>
      <c r="AF295">
        <f t="shared" si="160"/>
        <v>0.68096332717014352</v>
      </c>
      <c r="AG295">
        <f t="shared" si="161"/>
        <v>14.907062985611208</v>
      </c>
      <c r="AH295">
        <v>1923.9671727667881</v>
      </c>
      <c r="AI295">
        <v>1902.9604848484851</v>
      </c>
      <c r="AJ295">
        <v>1.7287935574687829</v>
      </c>
      <c r="AK295">
        <v>63.968165495996793</v>
      </c>
      <c r="AL295">
        <f t="shared" si="162"/>
        <v>0.6075497108205109</v>
      </c>
      <c r="AM295">
        <v>32.840537506440207</v>
      </c>
      <c r="AN295">
        <v>33.422833939393939</v>
      </c>
      <c r="AO295">
        <v>-7.0211899454140046E-3</v>
      </c>
      <c r="AP295">
        <v>93.478074377991348</v>
      </c>
      <c r="AQ295">
        <v>78</v>
      </c>
      <c r="AR295">
        <v>12</v>
      </c>
      <c r="AS295">
        <f t="shared" si="163"/>
        <v>1</v>
      </c>
      <c r="AT295">
        <f t="shared" si="164"/>
        <v>0</v>
      </c>
      <c r="AU295">
        <f t="shared" si="165"/>
        <v>47342.593124614163</v>
      </c>
      <c r="AV295">
        <f t="shared" si="166"/>
        <v>1200.0025000000001</v>
      </c>
      <c r="AW295">
        <f t="shared" si="167"/>
        <v>1025.9280885938463</v>
      </c>
      <c r="AX295">
        <f t="shared" si="168"/>
        <v>0.85493829270676214</v>
      </c>
      <c r="AY295">
        <f t="shared" si="169"/>
        <v>0.18843090492405096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1674758972.6875</v>
      </c>
      <c r="BF295">
        <v>1836.2950000000001</v>
      </c>
      <c r="BG295">
        <v>1860.9737500000001</v>
      </c>
      <c r="BH295">
        <v>33.440874999999998</v>
      </c>
      <c r="BI295">
        <v>32.833325000000002</v>
      </c>
      <c r="BJ295">
        <v>1843.9037499999999</v>
      </c>
      <c r="BK295">
        <v>33.158999999999999</v>
      </c>
      <c r="BL295">
        <v>650.01199999999994</v>
      </c>
      <c r="BM295">
        <v>101.14149999999999</v>
      </c>
      <c r="BN295">
        <v>0.10022045</v>
      </c>
      <c r="BO295">
        <v>32.138649999999998</v>
      </c>
      <c r="BP295">
        <v>31.852025000000001</v>
      </c>
      <c r="BQ295">
        <v>999.9</v>
      </c>
      <c r="BR295">
        <v>0</v>
      </c>
      <c r="BS295">
        <v>0</v>
      </c>
      <c r="BT295">
        <v>8976.9537500000006</v>
      </c>
      <c r="BU295">
        <v>0</v>
      </c>
      <c r="BV295">
        <v>234.558875</v>
      </c>
      <c r="BW295">
        <v>-24.679099999999998</v>
      </c>
      <c r="BX295">
        <v>1899.8275000000001</v>
      </c>
      <c r="BY295">
        <v>1924.15</v>
      </c>
      <c r="BZ295">
        <v>0.60753637500000002</v>
      </c>
      <c r="CA295">
        <v>1860.9737500000001</v>
      </c>
      <c r="CB295">
        <v>32.833325000000002</v>
      </c>
      <c r="CC295">
        <v>3.3822637499999999</v>
      </c>
      <c r="CD295">
        <v>3.32081625</v>
      </c>
      <c r="CE295">
        <v>26.0400375</v>
      </c>
      <c r="CF295">
        <v>25.730462500000002</v>
      </c>
      <c r="CG295">
        <v>1200.0025000000001</v>
      </c>
      <c r="CH295">
        <v>0.49997399999999997</v>
      </c>
      <c r="CI295">
        <v>0.50002600000000008</v>
      </c>
      <c r="CJ295">
        <v>0</v>
      </c>
      <c r="CK295">
        <v>918.91575</v>
      </c>
      <c r="CL295">
        <v>4.9990899999999998</v>
      </c>
      <c r="CM295">
        <v>9524.8799999999992</v>
      </c>
      <c r="CN295">
        <v>9557.7837500000005</v>
      </c>
      <c r="CO295">
        <v>41.436999999999998</v>
      </c>
      <c r="CP295">
        <v>43.061999999999998</v>
      </c>
      <c r="CQ295">
        <v>42.186999999999998</v>
      </c>
      <c r="CR295">
        <v>42.179250000000003</v>
      </c>
      <c r="CS295">
        <v>42.75</v>
      </c>
      <c r="CT295">
        <v>597.47</v>
      </c>
      <c r="CU295">
        <v>597.53250000000003</v>
      </c>
      <c r="CV295">
        <v>0</v>
      </c>
      <c r="CW295">
        <v>1674758992</v>
      </c>
      <c r="CX295">
        <v>0</v>
      </c>
      <c r="CY295">
        <v>1674757564.0999999</v>
      </c>
      <c r="CZ295" t="s">
        <v>356</v>
      </c>
      <c r="DA295">
        <v>1674757564.0999999</v>
      </c>
      <c r="DB295">
        <v>1674757561.0999999</v>
      </c>
      <c r="DC295">
        <v>36</v>
      </c>
      <c r="DD295">
        <v>6.9000000000000006E-2</v>
      </c>
      <c r="DE295">
        <v>-3.7999999999999999E-2</v>
      </c>
      <c r="DF295">
        <v>-5.3319999999999999</v>
      </c>
      <c r="DG295">
        <v>0.27300000000000002</v>
      </c>
      <c r="DH295">
        <v>415</v>
      </c>
      <c r="DI295">
        <v>32</v>
      </c>
      <c r="DJ295">
        <v>0.52</v>
      </c>
      <c r="DK295">
        <v>0.2</v>
      </c>
      <c r="DL295">
        <v>-24.5990775</v>
      </c>
      <c r="DM295">
        <v>-0.68392908067535818</v>
      </c>
      <c r="DN295">
        <v>0.10530007950495569</v>
      </c>
      <c r="DO295">
        <v>0</v>
      </c>
      <c r="DP295">
        <v>0.53585899999999997</v>
      </c>
      <c r="DQ295">
        <v>0.42983592495309558</v>
      </c>
      <c r="DR295">
        <v>4.3044426905814413E-2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365</v>
      </c>
      <c r="EA295">
        <v>3.2980700000000001</v>
      </c>
      <c r="EB295">
        <v>2.6252800000000001</v>
      </c>
      <c r="EC295">
        <v>0.27145900000000001</v>
      </c>
      <c r="ED295">
        <v>0.27124999999999999</v>
      </c>
      <c r="EE295">
        <v>0.13780999999999999</v>
      </c>
      <c r="EF295">
        <v>0.13503299999999999</v>
      </c>
      <c r="EG295">
        <v>22034.400000000001</v>
      </c>
      <c r="EH295">
        <v>22417.4</v>
      </c>
      <c r="EI295">
        <v>28145</v>
      </c>
      <c r="EJ295">
        <v>29611.8</v>
      </c>
      <c r="EK295">
        <v>33408.5</v>
      </c>
      <c r="EL295">
        <v>35576.1</v>
      </c>
      <c r="EM295">
        <v>39730.199999999997</v>
      </c>
      <c r="EN295">
        <v>42329.3</v>
      </c>
      <c r="EO295">
        <v>2.1142500000000002</v>
      </c>
      <c r="EP295">
        <v>2.2134</v>
      </c>
      <c r="EQ295">
        <v>0.114977</v>
      </c>
      <c r="ER295">
        <v>0</v>
      </c>
      <c r="ES295">
        <v>29.9803</v>
      </c>
      <c r="ET295">
        <v>999.9</v>
      </c>
      <c r="EU295">
        <v>68.400000000000006</v>
      </c>
      <c r="EV295">
        <v>35.1</v>
      </c>
      <c r="EW295">
        <v>38.406799999999997</v>
      </c>
      <c r="EX295">
        <v>57.054699999999997</v>
      </c>
      <c r="EY295">
        <v>-3.9503200000000001</v>
      </c>
      <c r="EZ295">
        <v>2</v>
      </c>
      <c r="FA295">
        <v>0.33731699999999998</v>
      </c>
      <c r="FB295">
        <v>-0.41198800000000002</v>
      </c>
      <c r="FC295">
        <v>20.274699999999999</v>
      </c>
      <c r="FD295">
        <v>5.2201399999999998</v>
      </c>
      <c r="FE295">
        <v>12.004300000000001</v>
      </c>
      <c r="FF295">
        <v>4.9872500000000004</v>
      </c>
      <c r="FG295">
        <v>3.2844799999999998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1.8622000000000001</v>
      </c>
      <c r="FN295">
        <v>1.8642799999999999</v>
      </c>
      <c r="FO295">
        <v>1.8603499999999999</v>
      </c>
      <c r="FP295">
        <v>1.8610899999999999</v>
      </c>
      <c r="FQ295">
        <v>1.8602000000000001</v>
      </c>
      <c r="FR295">
        <v>1.8619000000000001</v>
      </c>
      <c r="FS295">
        <v>1.8585100000000001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-7.61</v>
      </c>
      <c r="GH295">
        <v>0.28170000000000001</v>
      </c>
      <c r="GI295">
        <v>-3.9704311847748919</v>
      </c>
      <c r="GJ295">
        <v>-4.001498376286535E-3</v>
      </c>
      <c r="GK295">
        <v>2.0240158909263329E-6</v>
      </c>
      <c r="GL295">
        <v>-5.0118485733500383E-10</v>
      </c>
      <c r="GM295">
        <v>-5.8397261604675788E-2</v>
      </c>
      <c r="GN295">
        <v>3.5264372609216709E-3</v>
      </c>
      <c r="GO295">
        <v>5.1992710767976636E-4</v>
      </c>
      <c r="GP295">
        <v>-9.5545545698783704E-6</v>
      </c>
      <c r="GQ295">
        <v>7</v>
      </c>
      <c r="GR295">
        <v>2079</v>
      </c>
      <c r="GS295">
        <v>3</v>
      </c>
      <c r="GT295">
        <v>32</v>
      </c>
      <c r="GU295">
        <v>23.5</v>
      </c>
      <c r="GV295">
        <v>23.6</v>
      </c>
      <c r="GW295">
        <v>4.5593300000000001</v>
      </c>
      <c r="GX295">
        <v>2.4865699999999999</v>
      </c>
      <c r="GY295">
        <v>2.04834</v>
      </c>
      <c r="GZ295">
        <v>2.6171899999999999</v>
      </c>
      <c r="HA295">
        <v>2.1972700000000001</v>
      </c>
      <c r="HB295">
        <v>2.34619</v>
      </c>
      <c r="HC295">
        <v>39.591700000000003</v>
      </c>
      <c r="HD295">
        <v>14.061999999999999</v>
      </c>
      <c r="HE295">
        <v>18</v>
      </c>
      <c r="HF295">
        <v>603.11500000000001</v>
      </c>
      <c r="HG295">
        <v>757.26599999999996</v>
      </c>
      <c r="HH295">
        <v>31.000699999999998</v>
      </c>
      <c r="HI295">
        <v>31.704499999999999</v>
      </c>
      <c r="HJ295">
        <v>30.0001</v>
      </c>
      <c r="HK295">
        <v>31.6356</v>
      </c>
      <c r="HL295">
        <v>31.635100000000001</v>
      </c>
      <c r="HM295">
        <v>91.203400000000002</v>
      </c>
      <c r="HN295">
        <v>20.204799999999999</v>
      </c>
      <c r="HO295">
        <v>100</v>
      </c>
      <c r="HP295">
        <v>31</v>
      </c>
      <c r="HQ295">
        <v>1876.14</v>
      </c>
      <c r="HR295">
        <v>32.809600000000003</v>
      </c>
      <c r="HS295">
        <v>99.1785</v>
      </c>
      <c r="HT295">
        <v>98.154399999999995</v>
      </c>
    </row>
    <row r="296" spans="1:228" x14ac:dyDescent="0.2">
      <c r="A296">
        <v>281</v>
      </c>
      <c r="B296">
        <v>1674758979</v>
      </c>
      <c r="C296">
        <v>1121.900000095367</v>
      </c>
      <c r="D296" t="s">
        <v>921</v>
      </c>
      <c r="E296" t="s">
        <v>922</v>
      </c>
      <c r="F296">
        <v>4</v>
      </c>
      <c r="G296">
        <v>1674758977</v>
      </c>
      <c r="H296">
        <f t="shared" si="136"/>
        <v>5.6999801653314459E-4</v>
      </c>
      <c r="I296">
        <f t="shared" si="137"/>
        <v>0.56999801653314464</v>
      </c>
      <c r="J296">
        <f t="shared" si="138"/>
        <v>15.056545374535542</v>
      </c>
      <c r="K296">
        <f t="shared" si="139"/>
        <v>1843.6157142857139</v>
      </c>
      <c r="L296">
        <f t="shared" si="140"/>
        <v>1221.6218880518677</v>
      </c>
      <c r="M296">
        <f t="shared" si="141"/>
        <v>123.67866737298959</v>
      </c>
      <c r="N296">
        <f t="shared" si="142"/>
        <v>186.6501713180489</v>
      </c>
      <c r="O296">
        <f t="shared" si="143"/>
        <v>4.1268896478218096E-2</v>
      </c>
      <c r="P296">
        <f t="shared" si="144"/>
        <v>2.7662291852964831</v>
      </c>
      <c r="Q296">
        <f t="shared" si="145"/>
        <v>4.0929883332973475E-2</v>
      </c>
      <c r="R296">
        <f t="shared" si="146"/>
        <v>2.5611403810484171E-2</v>
      </c>
      <c r="S296">
        <f t="shared" si="147"/>
        <v>226.11794537902003</v>
      </c>
      <c r="T296">
        <f t="shared" si="148"/>
        <v>33.383821370159332</v>
      </c>
      <c r="U296">
        <f t="shared" si="149"/>
        <v>31.849799999999991</v>
      </c>
      <c r="V296">
        <f t="shared" si="150"/>
        <v>4.7346382162730265</v>
      </c>
      <c r="W296">
        <f t="shared" si="151"/>
        <v>70.25786481389045</v>
      </c>
      <c r="X296">
        <f t="shared" si="152"/>
        <v>3.3812417502218701</v>
      </c>
      <c r="Y296">
        <f t="shared" si="153"/>
        <v>4.8126167215280589</v>
      </c>
      <c r="Z296">
        <f t="shared" si="154"/>
        <v>1.3533964660511564</v>
      </c>
      <c r="AA296">
        <f t="shared" si="155"/>
        <v>-25.136912529111676</v>
      </c>
      <c r="AB296">
        <f t="shared" si="156"/>
        <v>43.03976874596227</v>
      </c>
      <c r="AC296">
        <f t="shared" si="157"/>
        <v>3.5283153136116163</v>
      </c>
      <c r="AD296">
        <f t="shared" si="158"/>
        <v>247.54911690948225</v>
      </c>
      <c r="AE296">
        <f t="shared" si="159"/>
        <v>25.370303135869406</v>
      </c>
      <c r="AF296">
        <f t="shared" si="160"/>
        <v>0.65911699516824251</v>
      </c>
      <c r="AG296">
        <f t="shared" si="161"/>
        <v>15.056545374535542</v>
      </c>
      <c r="AH296">
        <v>1930.8149819971211</v>
      </c>
      <c r="AI296">
        <v>1909.8315151515139</v>
      </c>
      <c r="AJ296">
        <v>1.6865749527632099</v>
      </c>
      <c r="AK296">
        <v>63.968165495996793</v>
      </c>
      <c r="AL296">
        <f t="shared" si="162"/>
        <v>0.56999801653314464</v>
      </c>
      <c r="AM296">
        <v>32.813099536512759</v>
      </c>
      <c r="AN296">
        <v>33.384541818181809</v>
      </c>
      <c r="AO296">
        <v>-1.09700203819288E-2</v>
      </c>
      <c r="AP296">
        <v>93.478074377991348</v>
      </c>
      <c r="AQ296">
        <v>78</v>
      </c>
      <c r="AR296">
        <v>12</v>
      </c>
      <c r="AS296">
        <f t="shared" si="163"/>
        <v>1</v>
      </c>
      <c r="AT296">
        <f t="shared" si="164"/>
        <v>0</v>
      </c>
      <c r="AU296">
        <f t="shared" si="165"/>
        <v>47431.732052382744</v>
      </c>
      <c r="AV296">
        <f t="shared" si="166"/>
        <v>1200.004285714286</v>
      </c>
      <c r="AW296">
        <f t="shared" si="167"/>
        <v>1025.9296421652955</v>
      </c>
      <c r="AX296">
        <f t="shared" si="168"/>
        <v>0.85493831511995388</v>
      </c>
      <c r="AY296">
        <f t="shared" si="169"/>
        <v>0.18843094818151124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1674758977</v>
      </c>
      <c r="BF296">
        <v>1843.6157142857139</v>
      </c>
      <c r="BG296">
        <v>1868.1557142857141</v>
      </c>
      <c r="BH296">
        <v>33.397828571428569</v>
      </c>
      <c r="BI296">
        <v>32.809742857142858</v>
      </c>
      <c r="BJ296">
        <v>1851.238571428572</v>
      </c>
      <c r="BK296">
        <v>33.116214285714292</v>
      </c>
      <c r="BL296">
        <v>650.01128571428569</v>
      </c>
      <c r="BM296">
        <v>101.14142857142861</v>
      </c>
      <c r="BN296">
        <v>9.9936357142857132E-2</v>
      </c>
      <c r="BO296">
        <v>32.138399999999997</v>
      </c>
      <c r="BP296">
        <v>31.849799999999991</v>
      </c>
      <c r="BQ296">
        <v>999.89999999999986</v>
      </c>
      <c r="BR296">
        <v>0</v>
      </c>
      <c r="BS296">
        <v>0</v>
      </c>
      <c r="BT296">
        <v>8994.1085714285709</v>
      </c>
      <c r="BU296">
        <v>0</v>
      </c>
      <c r="BV296">
        <v>234.9084285714286</v>
      </c>
      <c r="BW296">
        <v>-24.539842857142851</v>
      </c>
      <c r="BX296">
        <v>1907.3171428571429</v>
      </c>
      <c r="BY296">
        <v>1931.528571428571</v>
      </c>
      <c r="BZ296">
        <v>0.5880481428571428</v>
      </c>
      <c r="CA296">
        <v>1868.1557142857141</v>
      </c>
      <c r="CB296">
        <v>32.809742857142858</v>
      </c>
      <c r="CC296">
        <v>3.3778999999999999</v>
      </c>
      <c r="CD296">
        <v>3.3184257142857141</v>
      </c>
      <c r="CE296">
        <v>26.018228571428569</v>
      </c>
      <c r="CF296">
        <v>25.718314285714289</v>
      </c>
      <c r="CG296">
        <v>1200.004285714286</v>
      </c>
      <c r="CH296">
        <v>0.49997414285714292</v>
      </c>
      <c r="CI296">
        <v>0.50002585714285719</v>
      </c>
      <c r="CJ296">
        <v>0</v>
      </c>
      <c r="CK296">
        <v>919.59014285714306</v>
      </c>
      <c r="CL296">
        <v>4.9990899999999998</v>
      </c>
      <c r="CM296">
        <v>9530.1014285714282</v>
      </c>
      <c r="CN296">
        <v>9557.7957142857158</v>
      </c>
      <c r="CO296">
        <v>41.436999999999998</v>
      </c>
      <c r="CP296">
        <v>43.061999999999998</v>
      </c>
      <c r="CQ296">
        <v>42.186999999999998</v>
      </c>
      <c r="CR296">
        <v>42.160428571428568</v>
      </c>
      <c r="CS296">
        <v>42.75</v>
      </c>
      <c r="CT296">
        <v>597.47000000000014</v>
      </c>
      <c r="CU296">
        <v>597.53428571428572</v>
      </c>
      <c r="CV296">
        <v>0</v>
      </c>
      <c r="CW296">
        <v>1674758995.5999999</v>
      </c>
      <c r="CX296">
        <v>0</v>
      </c>
      <c r="CY296">
        <v>1674757564.0999999</v>
      </c>
      <c r="CZ296" t="s">
        <v>356</v>
      </c>
      <c r="DA296">
        <v>1674757564.0999999</v>
      </c>
      <c r="DB296">
        <v>1674757561.0999999</v>
      </c>
      <c r="DC296">
        <v>36</v>
      </c>
      <c r="DD296">
        <v>6.9000000000000006E-2</v>
      </c>
      <c r="DE296">
        <v>-3.7999999999999999E-2</v>
      </c>
      <c r="DF296">
        <v>-5.3319999999999999</v>
      </c>
      <c r="DG296">
        <v>0.27300000000000002</v>
      </c>
      <c r="DH296">
        <v>415</v>
      </c>
      <c r="DI296">
        <v>32</v>
      </c>
      <c r="DJ296">
        <v>0.52</v>
      </c>
      <c r="DK296">
        <v>0.2</v>
      </c>
      <c r="DL296">
        <v>-24.6191125</v>
      </c>
      <c r="DM296">
        <v>2.9544090056330571E-2</v>
      </c>
      <c r="DN296">
        <v>8.4002726704256389E-2</v>
      </c>
      <c r="DO296">
        <v>1</v>
      </c>
      <c r="DP296">
        <v>0.55824585000000004</v>
      </c>
      <c r="DQ296">
        <v>0.38135486679174202</v>
      </c>
      <c r="DR296">
        <v>3.9876619606324458E-2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357</v>
      </c>
      <c r="EA296">
        <v>3.2980999999999998</v>
      </c>
      <c r="EB296">
        <v>2.6251600000000002</v>
      </c>
      <c r="EC296">
        <v>0.27201900000000001</v>
      </c>
      <c r="ED296">
        <v>0.27180500000000002</v>
      </c>
      <c r="EE296">
        <v>0.13771</v>
      </c>
      <c r="EF296">
        <v>0.13500100000000001</v>
      </c>
      <c r="EG296">
        <v>22017.200000000001</v>
      </c>
      <c r="EH296">
        <v>22400.6</v>
      </c>
      <c r="EI296">
        <v>28144.6</v>
      </c>
      <c r="EJ296">
        <v>29612.2</v>
      </c>
      <c r="EK296">
        <v>33411.9</v>
      </c>
      <c r="EL296">
        <v>35577.699999999997</v>
      </c>
      <c r="EM296">
        <v>39729.599999999999</v>
      </c>
      <c r="EN296">
        <v>42329.599999999999</v>
      </c>
      <c r="EO296">
        <v>2.1143999999999998</v>
      </c>
      <c r="EP296">
        <v>2.21333</v>
      </c>
      <c r="EQ296">
        <v>0.115689</v>
      </c>
      <c r="ER296">
        <v>0</v>
      </c>
      <c r="ES296">
        <v>29.973199999999999</v>
      </c>
      <c r="ET296">
        <v>999.9</v>
      </c>
      <c r="EU296">
        <v>68.400000000000006</v>
      </c>
      <c r="EV296">
        <v>35.1</v>
      </c>
      <c r="EW296">
        <v>38.413899999999998</v>
      </c>
      <c r="EX296">
        <v>56.7547</v>
      </c>
      <c r="EY296">
        <v>-3.8421500000000002</v>
      </c>
      <c r="EZ296">
        <v>2</v>
      </c>
      <c r="FA296">
        <v>0.337368</v>
      </c>
      <c r="FB296">
        <v>-0.41009800000000002</v>
      </c>
      <c r="FC296">
        <v>20.2746</v>
      </c>
      <c r="FD296">
        <v>5.2204300000000003</v>
      </c>
      <c r="FE296">
        <v>12.004099999999999</v>
      </c>
      <c r="FF296">
        <v>4.9870999999999999</v>
      </c>
      <c r="FG296">
        <v>3.2845499999999999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1.8621799999999999</v>
      </c>
      <c r="FN296">
        <v>1.86426</v>
      </c>
      <c r="FO296">
        <v>1.8603499999999999</v>
      </c>
      <c r="FP296">
        <v>1.8610800000000001</v>
      </c>
      <c r="FQ296">
        <v>1.8602000000000001</v>
      </c>
      <c r="FR296">
        <v>1.86189</v>
      </c>
      <c r="FS296">
        <v>1.8585199999999999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-7.63</v>
      </c>
      <c r="GH296">
        <v>0.28139999999999998</v>
      </c>
      <c r="GI296">
        <v>-3.9704311847748919</v>
      </c>
      <c r="GJ296">
        <v>-4.001498376286535E-3</v>
      </c>
      <c r="GK296">
        <v>2.0240158909263329E-6</v>
      </c>
      <c r="GL296">
        <v>-5.0118485733500383E-10</v>
      </c>
      <c r="GM296">
        <v>-5.8397261604675788E-2</v>
      </c>
      <c r="GN296">
        <v>3.5264372609216709E-3</v>
      </c>
      <c r="GO296">
        <v>5.1992710767976636E-4</v>
      </c>
      <c r="GP296">
        <v>-9.5545545698783704E-6</v>
      </c>
      <c r="GQ296">
        <v>7</v>
      </c>
      <c r="GR296">
        <v>2079</v>
      </c>
      <c r="GS296">
        <v>3</v>
      </c>
      <c r="GT296">
        <v>32</v>
      </c>
      <c r="GU296">
        <v>23.6</v>
      </c>
      <c r="GV296">
        <v>23.6</v>
      </c>
      <c r="GW296">
        <v>4.5715300000000001</v>
      </c>
      <c r="GX296">
        <v>2.4865699999999999</v>
      </c>
      <c r="GY296">
        <v>2.04834</v>
      </c>
      <c r="GZ296">
        <v>2.6171899999999999</v>
      </c>
      <c r="HA296">
        <v>2.1972700000000001</v>
      </c>
      <c r="HB296">
        <v>2.3571800000000001</v>
      </c>
      <c r="HC296">
        <v>39.591700000000003</v>
      </c>
      <c r="HD296">
        <v>14.061999999999999</v>
      </c>
      <c r="HE296">
        <v>18</v>
      </c>
      <c r="HF296">
        <v>603.226</v>
      </c>
      <c r="HG296">
        <v>757.19399999999996</v>
      </c>
      <c r="HH296">
        <v>31.000599999999999</v>
      </c>
      <c r="HI296">
        <v>31.704499999999999</v>
      </c>
      <c r="HJ296">
        <v>30.0001</v>
      </c>
      <c r="HK296">
        <v>31.6356</v>
      </c>
      <c r="HL296">
        <v>31.635100000000001</v>
      </c>
      <c r="HM296">
        <v>91.447100000000006</v>
      </c>
      <c r="HN296">
        <v>20.204799999999999</v>
      </c>
      <c r="HO296">
        <v>100</v>
      </c>
      <c r="HP296">
        <v>31</v>
      </c>
      <c r="HQ296">
        <v>1882.87</v>
      </c>
      <c r="HR296">
        <v>32.830100000000002</v>
      </c>
      <c r="HS296">
        <v>99.177099999999996</v>
      </c>
      <c r="HT296">
        <v>98.1554</v>
      </c>
    </row>
    <row r="297" spans="1:228" x14ac:dyDescent="0.2">
      <c r="A297">
        <v>282</v>
      </c>
      <c r="B297">
        <v>1674758983</v>
      </c>
      <c r="C297">
        <v>1125.900000095367</v>
      </c>
      <c r="D297" t="s">
        <v>923</v>
      </c>
      <c r="E297" t="s">
        <v>924</v>
      </c>
      <c r="F297">
        <v>4</v>
      </c>
      <c r="G297">
        <v>1674758980.6875</v>
      </c>
      <c r="H297">
        <f t="shared" si="136"/>
        <v>5.7683981429001833E-4</v>
      </c>
      <c r="I297">
        <f t="shared" si="137"/>
        <v>0.57683981429001829</v>
      </c>
      <c r="J297">
        <f t="shared" si="138"/>
        <v>15.339141589985678</v>
      </c>
      <c r="K297">
        <f t="shared" si="139"/>
        <v>1849.60375</v>
      </c>
      <c r="L297">
        <f t="shared" si="140"/>
        <v>1221.7345036702313</v>
      </c>
      <c r="M297">
        <f t="shared" si="141"/>
        <v>123.69028214928775</v>
      </c>
      <c r="N297">
        <f t="shared" si="142"/>
        <v>187.25673132305357</v>
      </c>
      <c r="O297">
        <f t="shared" si="143"/>
        <v>4.1641863423162256E-2</v>
      </c>
      <c r="P297">
        <f t="shared" si="144"/>
        <v>2.7678562436678007</v>
      </c>
      <c r="Q297">
        <f t="shared" si="145"/>
        <v>4.1296923660970951E-2</v>
      </c>
      <c r="R297">
        <f t="shared" si="146"/>
        <v>2.5841330466118265E-2</v>
      </c>
      <c r="S297">
        <f t="shared" si="147"/>
        <v>226.11782886115103</v>
      </c>
      <c r="T297">
        <f t="shared" si="148"/>
        <v>33.379826718687738</v>
      </c>
      <c r="U297">
        <f t="shared" si="149"/>
        <v>31.854700000000001</v>
      </c>
      <c r="V297">
        <f t="shared" si="150"/>
        <v>4.735952939255295</v>
      </c>
      <c r="W297">
        <f t="shared" si="151"/>
        <v>70.206067517451316</v>
      </c>
      <c r="X297">
        <f t="shared" si="152"/>
        <v>3.3784719390042155</v>
      </c>
      <c r="Y297">
        <f t="shared" si="153"/>
        <v>4.8122221603772628</v>
      </c>
      <c r="Z297">
        <f t="shared" si="154"/>
        <v>1.3574810002510795</v>
      </c>
      <c r="AA297">
        <f t="shared" si="155"/>
        <v>-25.438635810189808</v>
      </c>
      <c r="AB297">
        <f t="shared" si="156"/>
        <v>42.117532924482212</v>
      </c>
      <c r="AC297">
        <f t="shared" si="157"/>
        <v>3.4507411125178518</v>
      </c>
      <c r="AD297">
        <f t="shared" si="158"/>
        <v>246.24746708796127</v>
      </c>
      <c r="AE297">
        <f t="shared" si="159"/>
        <v>25.572854446988273</v>
      </c>
      <c r="AF297">
        <f t="shared" si="160"/>
        <v>0.63850324297568362</v>
      </c>
      <c r="AG297">
        <f t="shared" si="161"/>
        <v>15.339141589985678</v>
      </c>
      <c r="AH297">
        <v>1937.6955404709131</v>
      </c>
      <c r="AI297">
        <v>1916.4927878787871</v>
      </c>
      <c r="AJ297">
        <v>1.673833326697983</v>
      </c>
      <c r="AK297">
        <v>63.968165495996793</v>
      </c>
      <c r="AL297">
        <f t="shared" si="162"/>
        <v>0.57683981429001829</v>
      </c>
      <c r="AM297">
        <v>32.802204833464302</v>
      </c>
      <c r="AN297">
        <v>33.361270909090898</v>
      </c>
      <c r="AO297">
        <v>-7.7445067772822229E-3</v>
      </c>
      <c r="AP297">
        <v>93.478074377991348</v>
      </c>
      <c r="AQ297">
        <v>78</v>
      </c>
      <c r="AR297">
        <v>12</v>
      </c>
      <c r="AS297">
        <f t="shared" si="163"/>
        <v>1</v>
      </c>
      <c r="AT297">
        <f t="shared" si="164"/>
        <v>0</v>
      </c>
      <c r="AU297">
        <f t="shared" si="165"/>
        <v>47476.841242289898</v>
      </c>
      <c r="AV297">
        <f t="shared" si="166"/>
        <v>1200.0037500000001</v>
      </c>
      <c r="AW297">
        <f t="shared" si="167"/>
        <v>1025.9291760938606</v>
      </c>
      <c r="AX297">
        <f t="shared" si="168"/>
        <v>0.85493830839600338</v>
      </c>
      <c r="AY297">
        <f t="shared" si="169"/>
        <v>0.18843093520428666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1674758980.6875</v>
      </c>
      <c r="BF297">
        <v>1849.60375</v>
      </c>
      <c r="BG297">
        <v>1874.2987499999999</v>
      </c>
      <c r="BH297">
        <v>33.3704125</v>
      </c>
      <c r="BI297">
        <v>32.800712500000003</v>
      </c>
      <c r="BJ297">
        <v>1857.2337500000001</v>
      </c>
      <c r="BK297">
        <v>33.089012500000003</v>
      </c>
      <c r="BL297">
        <v>650.02224999999999</v>
      </c>
      <c r="BM297">
        <v>101.141625</v>
      </c>
      <c r="BN297">
        <v>9.99146125E-2</v>
      </c>
      <c r="BO297">
        <v>32.136949999999999</v>
      </c>
      <c r="BP297">
        <v>31.854700000000001</v>
      </c>
      <c r="BQ297">
        <v>999.9</v>
      </c>
      <c r="BR297">
        <v>0</v>
      </c>
      <c r="BS297">
        <v>0</v>
      </c>
      <c r="BT297">
        <v>9002.7325000000001</v>
      </c>
      <c r="BU297">
        <v>0</v>
      </c>
      <c r="BV297">
        <v>234.99612500000001</v>
      </c>
      <c r="BW297">
        <v>-24.694937500000002</v>
      </c>
      <c r="BX297">
        <v>1913.45875</v>
      </c>
      <c r="BY297">
        <v>1937.8612499999999</v>
      </c>
      <c r="BZ297">
        <v>0.56971687500000001</v>
      </c>
      <c r="CA297">
        <v>1874.2987499999999</v>
      </c>
      <c r="CB297">
        <v>32.800712500000003</v>
      </c>
      <c r="CC297">
        <v>3.37514125</v>
      </c>
      <c r="CD297">
        <v>3.31752</v>
      </c>
      <c r="CE297">
        <v>26.004412500000001</v>
      </c>
      <c r="CF297">
        <v>25.713725</v>
      </c>
      <c r="CG297">
        <v>1200.0037500000001</v>
      </c>
      <c r="CH297">
        <v>0.49997387500000001</v>
      </c>
      <c r="CI297">
        <v>0.50002612499999999</v>
      </c>
      <c r="CJ297">
        <v>0</v>
      </c>
      <c r="CK297">
        <v>920.06887499999993</v>
      </c>
      <c r="CL297">
        <v>4.9990899999999998</v>
      </c>
      <c r="CM297">
        <v>9533.9900000000016</v>
      </c>
      <c r="CN297">
        <v>9557.7987500000017</v>
      </c>
      <c r="CO297">
        <v>41.436999999999998</v>
      </c>
      <c r="CP297">
        <v>43.061999999999998</v>
      </c>
      <c r="CQ297">
        <v>42.186999999999998</v>
      </c>
      <c r="CR297">
        <v>42.140500000000003</v>
      </c>
      <c r="CS297">
        <v>42.75</v>
      </c>
      <c r="CT297">
        <v>597.47</v>
      </c>
      <c r="CU297">
        <v>597.53374999999994</v>
      </c>
      <c r="CV297">
        <v>0</v>
      </c>
      <c r="CW297">
        <v>1674758999.8</v>
      </c>
      <c r="CX297">
        <v>0</v>
      </c>
      <c r="CY297">
        <v>1674757564.0999999</v>
      </c>
      <c r="CZ297" t="s">
        <v>356</v>
      </c>
      <c r="DA297">
        <v>1674757564.0999999</v>
      </c>
      <c r="DB297">
        <v>1674757561.0999999</v>
      </c>
      <c r="DC297">
        <v>36</v>
      </c>
      <c r="DD297">
        <v>6.9000000000000006E-2</v>
      </c>
      <c r="DE297">
        <v>-3.7999999999999999E-2</v>
      </c>
      <c r="DF297">
        <v>-5.3319999999999999</v>
      </c>
      <c r="DG297">
        <v>0.27300000000000002</v>
      </c>
      <c r="DH297">
        <v>415</v>
      </c>
      <c r="DI297">
        <v>32</v>
      </c>
      <c r="DJ297">
        <v>0.52</v>
      </c>
      <c r="DK297">
        <v>0.2</v>
      </c>
      <c r="DL297">
        <v>-24.6410487804878</v>
      </c>
      <c r="DM297">
        <v>0.14271219512190569</v>
      </c>
      <c r="DN297">
        <v>8.2030818485735027E-2</v>
      </c>
      <c r="DO297">
        <v>0</v>
      </c>
      <c r="DP297">
        <v>0.57351124390243902</v>
      </c>
      <c r="DQ297">
        <v>0.13590094076654979</v>
      </c>
      <c r="DR297">
        <v>2.4399109554704309E-2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365</v>
      </c>
      <c r="EA297">
        <v>3.2980999999999998</v>
      </c>
      <c r="EB297">
        <v>2.6252399999999998</v>
      </c>
      <c r="EC297">
        <v>0.27256599999999997</v>
      </c>
      <c r="ED297">
        <v>0.27235399999999998</v>
      </c>
      <c r="EE297">
        <v>0.137651</v>
      </c>
      <c r="EF297">
        <v>0.13498099999999999</v>
      </c>
      <c r="EG297">
        <v>22000.6</v>
      </c>
      <c r="EH297">
        <v>22383.3</v>
      </c>
      <c r="EI297">
        <v>28144.6</v>
      </c>
      <c r="EJ297">
        <v>29611.7</v>
      </c>
      <c r="EK297">
        <v>33414.6</v>
      </c>
      <c r="EL297">
        <v>35578</v>
      </c>
      <c r="EM297">
        <v>39730.1</v>
      </c>
      <c r="EN297">
        <v>42328.9</v>
      </c>
      <c r="EO297">
        <v>2.1141999999999999</v>
      </c>
      <c r="EP297">
        <v>2.2132499999999999</v>
      </c>
      <c r="EQ297">
        <v>0.116073</v>
      </c>
      <c r="ER297">
        <v>0</v>
      </c>
      <c r="ES297">
        <v>29.9678</v>
      </c>
      <c r="ET297">
        <v>999.9</v>
      </c>
      <c r="EU297">
        <v>68.400000000000006</v>
      </c>
      <c r="EV297">
        <v>35.1</v>
      </c>
      <c r="EW297">
        <v>38.414900000000003</v>
      </c>
      <c r="EX297">
        <v>57.354700000000001</v>
      </c>
      <c r="EY297">
        <v>-3.9142600000000001</v>
      </c>
      <c r="EZ297">
        <v>2</v>
      </c>
      <c r="FA297">
        <v>0.33737800000000001</v>
      </c>
      <c r="FB297">
        <v>-0.408107</v>
      </c>
      <c r="FC297">
        <v>20.2745</v>
      </c>
      <c r="FD297">
        <v>5.2210299999999998</v>
      </c>
      <c r="FE297">
        <v>12.004300000000001</v>
      </c>
      <c r="FF297">
        <v>4.9874000000000001</v>
      </c>
      <c r="FG297">
        <v>3.2845800000000001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1.8621799999999999</v>
      </c>
      <c r="FN297">
        <v>1.86429</v>
      </c>
      <c r="FO297">
        <v>1.8603499999999999</v>
      </c>
      <c r="FP297">
        <v>1.86107</v>
      </c>
      <c r="FQ297">
        <v>1.86019</v>
      </c>
      <c r="FR297">
        <v>1.86189</v>
      </c>
      <c r="FS297">
        <v>1.8585100000000001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-7.63</v>
      </c>
      <c r="GH297">
        <v>0.28129999999999999</v>
      </c>
      <c r="GI297">
        <v>-3.9704311847748919</v>
      </c>
      <c r="GJ297">
        <v>-4.001498376286535E-3</v>
      </c>
      <c r="GK297">
        <v>2.0240158909263329E-6</v>
      </c>
      <c r="GL297">
        <v>-5.0118485733500383E-10</v>
      </c>
      <c r="GM297">
        <v>-5.8397261604675788E-2</v>
      </c>
      <c r="GN297">
        <v>3.5264372609216709E-3</v>
      </c>
      <c r="GO297">
        <v>5.1992710767976636E-4</v>
      </c>
      <c r="GP297">
        <v>-9.5545545698783704E-6</v>
      </c>
      <c r="GQ297">
        <v>7</v>
      </c>
      <c r="GR297">
        <v>2079</v>
      </c>
      <c r="GS297">
        <v>3</v>
      </c>
      <c r="GT297">
        <v>32</v>
      </c>
      <c r="GU297">
        <v>23.6</v>
      </c>
      <c r="GV297">
        <v>23.7</v>
      </c>
      <c r="GW297">
        <v>4.5837399999999997</v>
      </c>
      <c r="GX297">
        <v>2.4877899999999999</v>
      </c>
      <c r="GY297">
        <v>2.04834</v>
      </c>
      <c r="GZ297">
        <v>2.6171899999999999</v>
      </c>
      <c r="HA297">
        <v>2.1972700000000001</v>
      </c>
      <c r="HB297">
        <v>2.3779300000000001</v>
      </c>
      <c r="HC297">
        <v>39.616700000000002</v>
      </c>
      <c r="HD297">
        <v>14.061999999999999</v>
      </c>
      <c r="HE297">
        <v>18</v>
      </c>
      <c r="HF297">
        <v>603.07799999999997</v>
      </c>
      <c r="HG297">
        <v>757.12099999999998</v>
      </c>
      <c r="HH297">
        <v>31.000599999999999</v>
      </c>
      <c r="HI297">
        <v>31.704499999999999</v>
      </c>
      <c r="HJ297">
        <v>30.0001</v>
      </c>
      <c r="HK297">
        <v>31.6356</v>
      </c>
      <c r="HL297">
        <v>31.635100000000001</v>
      </c>
      <c r="HM297">
        <v>91.7042</v>
      </c>
      <c r="HN297">
        <v>20.204799999999999</v>
      </c>
      <c r="HO297">
        <v>100</v>
      </c>
      <c r="HP297">
        <v>31</v>
      </c>
      <c r="HQ297">
        <v>1889.7</v>
      </c>
      <c r="HR297">
        <v>32.830100000000002</v>
      </c>
      <c r="HS297">
        <v>99.177800000000005</v>
      </c>
      <c r="HT297">
        <v>98.153800000000004</v>
      </c>
    </row>
    <row r="298" spans="1:228" x14ac:dyDescent="0.2">
      <c r="A298">
        <v>283</v>
      </c>
      <c r="B298">
        <v>1674758987</v>
      </c>
      <c r="C298">
        <v>1129.900000095367</v>
      </c>
      <c r="D298" t="s">
        <v>925</v>
      </c>
      <c r="E298" t="s">
        <v>926</v>
      </c>
      <c r="F298">
        <v>4</v>
      </c>
      <c r="G298">
        <v>1674758985</v>
      </c>
      <c r="H298">
        <f t="shared" si="136"/>
        <v>6.0543632929139146E-4</v>
      </c>
      <c r="I298">
        <f t="shared" si="137"/>
        <v>0.60543632929139146</v>
      </c>
      <c r="J298">
        <f t="shared" si="138"/>
        <v>14.931069737491216</v>
      </c>
      <c r="K298">
        <f t="shared" si="139"/>
        <v>1856.787142857143</v>
      </c>
      <c r="L298">
        <f t="shared" si="140"/>
        <v>1271.1220248930688</v>
      </c>
      <c r="M298">
        <f t="shared" si="141"/>
        <v>128.6911438908341</v>
      </c>
      <c r="N298">
        <f t="shared" si="142"/>
        <v>187.98514752836635</v>
      </c>
      <c r="O298">
        <f t="shared" si="143"/>
        <v>4.3703457864133287E-2</v>
      </c>
      <c r="P298">
        <f t="shared" si="144"/>
        <v>2.765282341908867</v>
      </c>
      <c r="Q298">
        <f t="shared" si="145"/>
        <v>4.332333615413754E-2</v>
      </c>
      <c r="R298">
        <f t="shared" si="146"/>
        <v>2.7110961832807996E-2</v>
      </c>
      <c r="S298">
        <f t="shared" si="147"/>
        <v>226.11933352190903</v>
      </c>
      <c r="T298">
        <f t="shared" si="148"/>
        <v>33.375078938351685</v>
      </c>
      <c r="U298">
        <f t="shared" si="149"/>
        <v>31.85014285714286</v>
      </c>
      <c r="V298">
        <f t="shared" si="150"/>
        <v>4.7347301982116301</v>
      </c>
      <c r="W298">
        <f t="shared" si="151"/>
        <v>70.158534399691646</v>
      </c>
      <c r="X298">
        <f t="shared" si="152"/>
        <v>3.3765649995971074</v>
      </c>
      <c r="Y298">
        <f t="shared" si="153"/>
        <v>4.8127644462481065</v>
      </c>
      <c r="Z298">
        <f t="shared" si="154"/>
        <v>1.3581651986145227</v>
      </c>
      <c r="AA298">
        <f t="shared" si="155"/>
        <v>-26.699742121750365</v>
      </c>
      <c r="AB298">
        <f t="shared" si="156"/>
        <v>43.05485318698566</v>
      </c>
      <c r="AC298">
        <f t="shared" si="157"/>
        <v>3.5307758198759736</v>
      </c>
      <c r="AD298">
        <f t="shared" si="158"/>
        <v>246.00522040702029</v>
      </c>
      <c r="AE298">
        <f t="shared" si="159"/>
        <v>25.57493728306277</v>
      </c>
      <c r="AF298">
        <f t="shared" si="160"/>
        <v>0.62486141810722118</v>
      </c>
      <c r="AG298">
        <f t="shared" si="161"/>
        <v>14.931069737491216</v>
      </c>
      <c r="AH298">
        <v>1944.502229163304</v>
      </c>
      <c r="AI298">
        <v>1923.449454545455</v>
      </c>
      <c r="AJ298">
        <v>1.734753828047199</v>
      </c>
      <c r="AK298">
        <v>63.968165495996793</v>
      </c>
      <c r="AL298">
        <f t="shared" si="162"/>
        <v>0.60543632929139146</v>
      </c>
      <c r="AM298">
        <v>32.79542005589844</v>
      </c>
      <c r="AN298">
        <v>33.345555757575752</v>
      </c>
      <c r="AO298">
        <v>-1.728956614579949E-3</v>
      </c>
      <c r="AP298">
        <v>93.478074377991348</v>
      </c>
      <c r="AQ298">
        <v>78</v>
      </c>
      <c r="AR298">
        <v>12</v>
      </c>
      <c r="AS298">
        <f t="shared" si="163"/>
        <v>1</v>
      </c>
      <c r="AT298">
        <f t="shared" si="164"/>
        <v>0</v>
      </c>
      <c r="AU298">
        <f t="shared" si="165"/>
        <v>47405.540443987287</v>
      </c>
      <c r="AV298">
        <f t="shared" si="166"/>
        <v>1200.011428571428</v>
      </c>
      <c r="AW298">
        <f t="shared" si="167"/>
        <v>1025.9357707367399</v>
      </c>
      <c r="AX298">
        <f t="shared" si="168"/>
        <v>0.85493833334410896</v>
      </c>
      <c r="AY298">
        <f t="shared" si="169"/>
        <v>0.18843098335413042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1674758985</v>
      </c>
      <c r="BF298">
        <v>1856.787142857143</v>
      </c>
      <c r="BG298">
        <v>1881.4657142857141</v>
      </c>
      <c r="BH298">
        <v>33.351371428571433</v>
      </c>
      <c r="BI298">
        <v>32.793814285714291</v>
      </c>
      <c r="BJ298">
        <v>1864.43</v>
      </c>
      <c r="BK298">
        <v>33.070085714285717</v>
      </c>
      <c r="BL298">
        <v>650.0012857142857</v>
      </c>
      <c r="BM298">
        <v>101.1421428571429</v>
      </c>
      <c r="BN298">
        <v>0.1000206571428571</v>
      </c>
      <c r="BO298">
        <v>32.138942857142851</v>
      </c>
      <c r="BP298">
        <v>31.85014285714286</v>
      </c>
      <c r="BQ298">
        <v>999.89999999999986</v>
      </c>
      <c r="BR298">
        <v>0</v>
      </c>
      <c r="BS298">
        <v>0</v>
      </c>
      <c r="BT298">
        <v>8989.0185714285708</v>
      </c>
      <c r="BU298">
        <v>0</v>
      </c>
      <c r="BV298">
        <v>235.29242857142859</v>
      </c>
      <c r="BW298">
        <v>-24.67792857142857</v>
      </c>
      <c r="BX298">
        <v>1920.8485714285709</v>
      </c>
      <c r="BY298">
        <v>1945.255714285714</v>
      </c>
      <c r="BZ298">
        <v>0.55754471428571428</v>
      </c>
      <c r="CA298">
        <v>1881.4657142857141</v>
      </c>
      <c r="CB298">
        <v>32.793814285714291</v>
      </c>
      <c r="CC298">
        <v>3.373227142857143</v>
      </c>
      <c r="CD298">
        <v>3.316837142857143</v>
      </c>
      <c r="CE298">
        <v>25.99482857142857</v>
      </c>
      <c r="CF298">
        <v>25.710228571428569</v>
      </c>
      <c r="CG298">
        <v>1200.011428571428</v>
      </c>
      <c r="CH298">
        <v>0.4999744285714286</v>
      </c>
      <c r="CI298">
        <v>0.5000255714285714</v>
      </c>
      <c r="CJ298">
        <v>0</v>
      </c>
      <c r="CK298">
        <v>920.23042857142866</v>
      </c>
      <c r="CL298">
        <v>4.9990899999999998</v>
      </c>
      <c r="CM298">
        <v>9538.5399999999991</v>
      </c>
      <c r="CN298">
        <v>9557.8557142857135</v>
      </c>
      <c r="CO298">
        <v>41.436999999999998</v>
      </c>
      <c r="CP298">
        <v>43.061999999999998</v>
      </c>
      <c r="CQ298">
        <v>42.186999999999998</v>
      </c>
      <c r="CR298">
        <v>42.125</v>
      </c>
      <c r="CS298">
        <v>42.767714285714291</v>
      </c>
      <c r="CT298">
        <v>597.47285714285715</v>
      </c>
      <c r="CU298">
        <v>597.53857142857146</v>
      </c>
      <c r="CV298">
        <v>0</v>
      </c>
      <c r="CW298">
        <v>1674759004</v>
      </c>
      <c r="CX298">
        <v>0</v>
      </c>
      <c r="CY298">
        <v>1674757564.0999999</v>
      </c>
      <c r="CZ298" t="s">
        <v>356</v>
      </c>
      <c r="DA298">
        <v>1674757564.0999999</v>
      </c>
      <c r="DB298">
        <v>1674757561.0999999</v>
      </c>
      <c r="DC298">
        <v>36</v>
      </c>
      <c r="DD298">
        <v>6.9000000000000006E-2</v>
      </c>
      <c r="DE298">
        <v>-3.7999999999999999E-2</v>
      </c>
      <c r="DF298">
        <v>-5.3319999999999999</v>
      </c>
      <c r="DG298">
        <v>0.27300000000000002</v>
      </c>
      <c r="DH298">
        <v>415</v>
      </c>
      <c r="DI298">
        <v>32</v>
      </c>
      <c r="DJ298">
        <v>0.52</v>
      </c>
      <c r="DK298">
        <v>0.2</v>
      </c>
      <c r="DL298">
        <v>-24.631168292682929</v>
      </c>
      <c r="DM298">
        <v>-0.26967386759583561</v>
      </c>
      <c r="DN298">
        <v>7.3186398973074523E-2</v>
      </c>
      <c r="DO298">
        <v>0</v>
      </c>
      <c r="DP298">
        <v>0.5762084878048781</v>
      </c>
      <c r="DQ298">
        <v>-2.190999303135872E-2</v>
      </c>
      <c r="DR298">
        <v>2.125355371504126E-2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357</v>
      </c>
      <c r="EA298">
        <v>3.2980499999999999</v>
      </c>
      <c r="EB298">
        <v>2.6252900000000001</v>
      </c>
      <c r="EC298">
        <v>0.273123</v>
      </c>
      <c r="ED298">
        <v>0.27291900000000002</v>
      </c>
      <c r="EE298">
        <v>0.13760700000000001</v>
      </c>
      <c r="EF298">
        <v>0.134963</v>
      </c>
      <c r="EG298">
        <v>21984</v>
      </c>
      <c r="EH298">
        <v>22365.9</v>
      </c>
      <c r="EI298">
        <v>28145.1</v>
      </c>
      <c r="EJ298">
        <v>29611.9</v>
      </c>
      <c r="EK298">
        <v>33416.699999999997</v>
      </c>
      <c r="EL298">
        <v>35579</v>
      </c>
      <c r="EM298">
        <v>39730.5</v>
      </c>
      <c r="EN298">
        <v>42329.1</v>
      </c>
      <c r="EO298">
        <v>2.1143700000000001</v>
      </c>
      <c r="EP298">
        <v>2.21333</v>
      </c>
      <c r="EQ298">
        <v>0.11611399999999999</v>
      </c>
      <c r="ER298">
        <v>0</v>
      </c>
      <c r="ES298">
        <v>29.962</v>
      </c>
      <c r="ET298">
        <v>999.9</v>
      </c>
      <c r="EU298">
        <v>68.400000000000006</v>
      </c>
      <c r="EV298">
        <v>35.1</v>
      </c>
      <c r="EW298">
        <v>38.408900000000003</v>
      </c>
      <c r="EX298">
        <v>56.964700000000001</v>
      </c>
      <c r="EY298">
        <v>-3.8942299999999999</v>
      </c>
      <c r="EZ298">
        <v>2</v>
      </c>
      <c r="FA298">
        <v>0.33735799999999999</v>
      </c>
      <c r="FB298">
        <v>-0.40690399999999999</v>
      </c>
      <c r="FC298">
        <v>20.2746</v>
      </c>
      <c r="FD298">
        <v>5.2201399999999998</v>
      </c>
      <c r="FE298">
        <v>12.0044</v>
      </c>
      <c r="FF298">
        <v>4.9869500000000002</v>
      </c>
      <c r="FG298">
        <v>3.2844799999999998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1.8621799999999999</v>
      </c>
      <c r="FN298">
        <v>1.86429</v>
      </c>
      <c r="FO298">
        <v>1.8603499999999999</v>
      </c>
      <c r="FP298">
        <v>1.8610899999999999</v>
      </c>
      <c r="FQ298">
        <v>1.8602000000000001</v>
      </c>
      <c r="FR298">
        <v>1.86189</v>
      </c>
      <c r="FS298">
        <v>1.8585199999999999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-7.65</v>
      </c>
      <c r="GH298">
        <v>0.28120000000000001</v>
      </c>
      <c r="GI298">
        <v>-3.9704311847748919</v>
      </c>
      <c r="GJ298">
        <v>-4.001498376286535E-3</v>
      </c>
      <c r="GK298">
        <v>2.0240158909263329E-6</v>
      </c>
      <c r="GL298">
        <v>-5.0118485733500383E-10</v>
      </c>
      <c r="GM298">
        <v>-5.8397261604675788E-2</v>
      </c>
      <c r="GN298">
        <v>3.5264372609216709E-3</v>
      </c>
      <c r="GO298">
        <v>5.1992710767976636E-4</v>
      </c>
      <c r="GP298">
        <v>-9.5545545698783704E-6</v>
      </c>
      <c r="GQ298">
        <v>7</v>
      </c>
      <c r="GR298">
        <v>2079</v>
      </c>
      <c r="GS298">
        <v>3</v>
      </c>
      <c r="GT298">
        <v>32</v>
      </c>
      <c r="GU298">
        <v>23.7</v>
      </c>
      <c r="GV298">
        <v>23.8</v>
      </c>
      <c r="GW298">
        <v>4.5959500000000002</v>
      </c>
      <c r="GX298">
        <v>2.4865699999999999</v>
      </c>
      <c r="GY298">
        <v>2.04834</v>
      </c>
      <c r="GZ298">
        <v>2.6171899999999999</v>
      </c>
      <c r="HA298">
        <v>2.1972700000000001</v>
      </c>
      <c r="HB298">
        <v>2.3559600000000001</v>
      </c>
      <c r="HC298">
        <v>39.616700000000002</v>
      </c>
      <c r="HD298">
        <v>14.061999999999999</v>
      </c>
      <c r="HE298">
        <v>18</v>
      </c>
      <c r="HF298">
        <v>603.20699999999999</v>
      </c>
      <c r="HG298">
        <v>757.21699999999998</v>
      </c>
      <c r="HH298">
        <v>31.000499999999999</v>
      </c>
      <c r="HI298">
        <v>31.705100000000002</v>
      </c>
      <c r="HJ298">
        <v>30.0001</v>
      </c>
      <c r="HK298">
        <v>31.6356</v>
      </c>
      <c r="HL298">
        <v>31.636900000000001</v>
      </c>
      <c r="HM298">
        <v>91.949299999999994</v>
      </c>
      <c r="HN298">
        <v>20.204799999999999</v>
      </c>
      <c r="HO298">
        <v>100</v>
      </c>
      <c r="HP298">
        <v>31</v>
      </c>
      <c r="HQ298">
        <v>1896.38</v>
      </c>
      <c r="HR298">
        <v>32.830100000000002</v>
      </c>
      <c r="HS298">
        <v>99.179100000000005</v>
      </c>
      <c r="HT298">
        <v>98.154300000000006</v>
      </c>
    </row>
    <row r="299" spans="1:228" x14ac:dyDescent="0.2">
      <c r="A299">
        <v>284</v>
      </c>
      <c r="B299">
        <v>1674758991</v>
      </c>
      <c r="C299">
        <v>1133.900000095367</v>
      </c>
      <c r="D299" t="s">
        <v>927</v>
      </c>
      <c r="E299" t="s">
        <v>928</v>
      </c>
      <c r="F299">
        <v>4</v>
      </c>
      <c r="G299">
        <v>1674758988.6875</v>
      </c>
      <c r="H299">
        <f t="shared" si="136"/>
        <v>6.1093346113666035E-4</v>
      </c>
      <c r="I299">
        <f t="shared" si="137"/>
        <v>0.61093346113666036</v>
      </c>
      <c r="J299">
        <f t="shared" si="138"/>
        <v>15.028635060375922</v>
      </c>
      <c r="K299">
        <f t="shared" si="139"/>
        <v>1862.9625000000001</v>
      </c>
      <c r="L299">
        <f t="shared" si="140"/>
        <v>1278.0421884382904</v>
      </c>
      <c r="M299">
        <f t="shared" si="141"/>
        <v>129.39053145393802</v>
      </c>
      <c r="N299">
        <f t="shared" si="142"/>
        <v>188.608568742405</v>
      </c>
      <c r="O299">
        <f t="shared" si="143"/>
        <v>4.4064672325645184E-2</v>
      </c>
      <c r="P299">
        <f t="shared" si="144"/>
        <v>2.7715997120270686</v>
      </c>
      <c r="Q299">
        <f t="shared" si="145"/>
        <v>4.3679143533738231E-2</v>
      </c>
      <c r="R299">
        <f t="shared" si="146"/>
        <v>2.7333821680025887E-2</v>
      </c>
      <c r="S299">
        <f t="shared" si="147"/>
        <v>226.1164342356293</v>
      </c>
      <c r="T299">
        <f t="shared" si="148"/>
        <v>33.370065251270248</v>
      </c>
      <c r="U299">
        <f t="shared" si="149"/>
        <v>31.850549999999998</v>
      </c>
      <c r="V299">
        <f t="shared" si="150"/>
        <v>4.7348394287844044</v>
      </c>
      <c r="W299">
        <f t="shared" si="151"/>
        <v>70.140225013577435</v>
      </c>
      <c r="X299">
        <f t="shared" si="152"/>
        <v>3.3755133949347598</v>
      </c>
      <c r="Y299">
        <f t="shared" si="153"/>
        <v>4.8125214800513447</v>
      </c>
      <c r="Z299">
        <f t="shared" si="154"/>
        <v>1.3593260338496447</v>
      </c>
      <c r="AA299">
        <f t="shared" si="155"/>
        <v>-26.94216563612672</v>
      </c>
      <c r="AB299">
        <f t="shared" si="156"/>
        <v>42.958964056506169</v>
      </c>
      <c r="AC299">
        <f t="shared" si="157"/>
        <v>3.5148740349901249</v>
      </c>
      <c r="AD299">
        <f t="shared" si="158"/>
        <v>245.64810669099887</v>
      </c>
      <c r="AE299">
        <f t="shared" si="159"/>
        <v>25.726726234361163</v>
      </c>
      <c r="AF299">
        <f t="shared" si="160"/>
        <v>0.61887969515022101</v>
      </c>
      <c r="AG299">
        <f t="shared" si="161"/>
        <v>15.028635060375922</v>
      </c>
      <c r="AH299">
        <v>1951.581788951062</v>
      </c>
      <c r="AI299">
        <v>1930.3843030303019</v>
      </c>
      <c r="AJ299">
        <v>1.7478195629783539</v>
      </c>
      <c r="AK299">
        <v>63.968165495996793</v>
      </c>
      <c r="AL299">
        <f t="shared" si="162"/>
        <v>0.61093346113666036</v>
      </c>
      <c r="AM299">
        <v>32.789965944146758</v>
      </c>
      <c r="AN299">
        <v>33.337596363636379</v>
      </c>
      <c r="AO299">
        <v>-4.3299461608660059E-4</v>
      </c>
      <c r="AP299">
        <v>93.478074377991348</v>
      </c>
      <c r="AQ299">
        <v>79</v>
      </c>
      <c r="AR299">
        <v>12</v>
      </c>
      <c r="AS299">
        <f t="shared" si="163"/>
        <v>1</v>
      </c>
      <c r="AT299">
        <f t="shared" si="164"/>
        <v>0</v>
      </c>
      <c r="AU299">
        <f t="shared" si="165"/>
        <v>47579.983511871847</v>
      </c>
      <c r="AV299">
        <f t="shared" si="166"/>
        <v>1200</v>
      </c>
      <c r="AW299">
        <f t="shared" si="167"/>
        <v>1025.9256135935905</v>
      </c>
      <c r="AX299">
        <f t="shared" si="168"/>
        <v>0.85493801132799196</v>
      </c>
      <c r="AY299">
        <f t="shared" si="169"/>
        <v>0.18843036186302442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1674758988.6875</v>
      </c>
      <c r="BF299">
        <v>1862.9625000000001</v>
      </c>
      <c r="BG299">
        <v>1887.7750000000001</v>
      </c>
      <c r="BH299">
        <v>33.341299999999997</v>
      </c>
      <c r="BI299">
        <v>32.7890625</v>
      </c>
      <c r="BJ299">
        <v>1870.61625</v>
      </c>
      <c r="BK299">
        <v>33.060074999999998</v>
      </c>
      <c r="BL299">
        <v>649.98712499999988</v>
      </c>
      <c r="BM299">
        <v>101.141375</v>
      </c>
      <c r="BN299">
        <v>9.9830199999999994E-2</v>
      </c>
      <c r="BO299">
        <v>32.13805</v>
      </c>
      <c r="BP299">
        <v>31.850549999999998</v>
      </c>
      <c r="BQ299">
        <v>999.9</v>
      </c>
      <c r="BR299">
        <v>0</v>
      </c>
      <c r="BS299">
        <v>0</v>
      </c>
      <c r="BT299">
        <v>9022.6550000000007</v>
      </c>
      <c r="BU299">
        <v>0</v>
      </c>
      <c r="BV299">
        <v>235.51987500000001</v>
      </c>
      <c r="BW299">
        <v>-24.8102625</v>
      </c>
      <c r="BX299">
        <v>1927.21875</v>
      </c>
      <c r="BY299">
        <v>1951.76875</v>
      </c>
      <c r="BZ299">
        <v>0.55223187499999993</v>
      </c>
      <c r="CA299">
        <v>1887.7750000000001</v>
      </c>
      <c r="CB299">
        <v>32.7890625</v>
      </c>
      <c r="CC299">
        <v>3.37218375</v>
      </c>
      <c r="CD299">
        <v>3.3163312500000002</v>
      </c>
      <c r="CE299">
        <v>25.9896125</v>
      </c>
      <c r="CF299">
        <v>25.707674999999998</v>
      </c>
      <c r="CG299">
        <v>1200</v>
      </c>
      <c r="CH299">
        <v>0.49998324999999999</v>
      </c>
      <c r="CI299">
        <v>0.50001675000000001</v>
      </c>
      <c r="CJ299">
        <v>0</v>
      </c>
      <c r="CK299">
        <v>920.74524999999994</v>
      </c>
      <c r="CL299">
        <v>4.9990899999999998</v>
      </c>
      <c r="CM299">
        <v>9542.2662500000006</v>
      </c>
      <c r="CN299">
        <v>9557.8025000000016</v>
      </c>
      <c r="CO299">
        <v>41.436999999999998</v>
      </c>
      <c r="CP299">
        <v>43.061999999999998</v>
      </c>
      <c r="CQ299">
        <v>42.186999999999998</v>
      </c>
      <c r="CR299">
        <v>42.125</v>
      </c>
      <c r="CS299">
        <v>42.75</v>
      </c>
      <c r="CT299">
        <v>597.48</v>
      </c>
      <c r="CU299">
        <v>597.52</v>
      </c>
      <c r="CV299">
        <v>0</v>
      </c>
      <c r="CW299">
        <v>1674759007.5999999</v>
      </c>
      <c r="CX299">
        <v>0</v>
      </c>
      <c r="CY299">
        <v>1674757564.0999999</v>
      </c>
      <c r="CZ299" t="s">
        <v>356</v>
      </c>
      <c r="DA299">
        <v>1674757564.0999999</v>
      </c>
      <c r="DB299">
        <v>1674757561.0999999</v>
      </c>
      <c r="DC299">
        <v>36</v>
      </c>
      <c r="DD299">
        <v>6.9000000000000006E-2</v>
      </c>
      <c r="DE299">
        <v>-3.7999999999999999E-2</v>
      </c>
      <c r="DF299">
        <v>-5.3319999999999999</v>
      </c>
      <c r="DG299">
        <v>0.27300000000000002</v>
      </c>
      <c r="DH299">
        <v>415</v>
      </c>
      <c r="DI299">
        <v>32</v>
      </c>
      <c r="DJ299">
        <v>0.52</v>
      </c>
      <c r="DK299">
        <v>0.2</v>
      </c>
      <c r="DL299">
        <v>-24.674869999999999</v>
      </c>
      <c r="DM299">
        <v>-0.5155834896809981</v>
      </c>
      <c r="DN299">
        <v>8.9496564738541881E-2</v>
      </c>
      <c r="DO299">
        <v>0</v>
      </c>
      <c r="DP299">
        <v>0.57695892500000001</v>
      </c>
      <c r="DQ299">
        <v>-0.1905348630394007</v>
      </c>
      <c r="DR299">
        <v>2.090106257512702E-2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365</v>
      </c>
      <c r="EA299">
        <v>3.29806</v>
      </c>
      <c r="EB299">
        <v>2.6252800000000001</v>
      </c>
      <c r="EC299">
        <v>0.27368399999999998</v>
      </c>
      <c r="ED299">
        <v>0.27346599999999999</v>
      </c>
      <c r="EE299">
        <v>0.13758200000000001</v>
      </c>
      <c r="EF299">
        <v>0.13494900000000001</v>
      </c>
      <c r="EG299">
        <v>21966.7</v>
      </c>
      <c r="EH299">
        <v>22348.9</v>
      </c>
      <c r="EI299">
        <v>28144.799999999999</v>
      </c>
      <c r="EJ299">
        <v>29611.8</v>
      </c>
      <c r="EK299">
        <v>33417.1</v>
      </c>
      <c r="EL299">
        <v>35579.800000000003</v>
      </c>
      <c r="EM299">
        <v>39729.9</v>
      </c>
      <c r="EN299">
        <v>42329.4</v>
      </c>
      <c r="EO299">
        <v>2.11395</v>
      </c>
      <c r="EP299">
        <v>2.2134</v>
      </c>
      <c r="EQ299">
        <v>0.116631</v>
      </c>
      <c r="ER299">
        <v>0</v>
      </c>
      <c r="ES299">
        <v>29.9574</v>
      </c>
      <c r="ET299">
        <v>999.9</v>
      </c>
      <c r="EU299">
        <v>68.400000000000006</v>
      </c>
      <c r="EV299">
        <v>35.1</v>
      </c>
      <c r="EW299">
        <v>38.412100000000002</v>
      </c>
      <c r="EX299">
        <v>57.114699999999999</v>
      </c>
      <c r="EY299">
        <v>-3.8942299999999999</v>
      </c>
      <c r="EZ299">
        <v>2</v>
      </c>
      <c r="FA299">
        <v>0.33743400000000001</v>
      </c>
      <c r="FB299">
        <v>-0.40543000000000001</v>
      </c>
      <c r="FC299">
        <v>20.274699999999999</v>
      </c>
      <c r="FD299">
        <v>5.2204300000000003</v>
      </c>
      <c r="FE299">
        <v>12.004099999999999</v>
      </c>
      <c r="FF299">
        <v>4.9873000000000003</v>
      </c>
      <c r="FG299">
        <v>3.28443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1.8621799999999999</v>
      </c>
      <c r="FN299">
        <v>1.86429</v>
      </c>
      <c r="FO299">
        <v>1.8603499999999999</v>
      </c>
      <c r="FP299">
        <v>1.8611</v>
      </c>
      <c r="FQ299">
        <v>1.8602000000000001</v>
      </c>
      <c r="FR299">
        <v>1.86189</v>
      </c>
      <c r="FS299">
        <v>1.8585100000000001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-7.66</v>
      </c>
      <c r="GH299">
        <v>0.28120000000000001</v>
      </c>
      <c r="GI299">
        <v>-3.9704311847748919</v>
      </c>
      <c r="GJ299">
        <v>-4.001498376286535E-3</v>
      </c>
      <c r="GK299">
        <v>2.0240158909263329E-6</v>
      </c>
      <c r="GL299">
        <v>-5.0118485733500383E-10</v>
      </c>
      <c r="GM299">
        <v>-5.8397261604675788E-2</v>
      </c>
      <c r="GN299">
        <v>3.5264372609216709E-3</v>
      </c>
      <c r="GO299">
        <v>5.1992710767976636E-4</v>
      </c>
      <c r="GP299">
        <v>-9.5545545698783704E-6</v>
      </c>
      <c r="GQ299">
        <v>7</v>
      </c>
      <c r="GR299">
        <v>2079</v>
      </c>
      <c r="GS299">
        <v>3</v>
      </c>
      <c r="GT299">
        <v>32</v>
      </c>
      <c r="GU299">
        <v>23.8</v>
      </c>
      <c r="GV299">
        <v>23.8</v>
      </c>
      <c r="GW299">
        <v>4.6093799999999998</v>
      </c>
      <c r="GX299">
        <v>2.4890099999999999</v>
      </c>
      <c r="GY299">
        <v>2.04834</v>
      </c>
      <c r="GZ299">
        <v>2.6171899999999999</v>
      </c>
      <c r="HA299">
        <v>2.1972700000000001</v>
      </c>
      <c r="HB299">
        <v>2.3596200000000001</v>
      </c>
      <c r="HC299">
        <v>39.591700000000003</v>
      </c>
      <c r="HD299">
        <v>14.061999999999999</v>
      </c>
      <c r="HE299">
        <v>18</v>
      </c>
      <c r="HF299">
        <v>602.89400000000001</v>
      </c>
      <c r="HG299">
        <v>757.30200000000002</v>
      </c>
      <c r="HH299">
        <v>31.000399999999999</v>
      </c>
      <c r="HI299">
        <v>31.7072</v>
      </c>
      <c r="HJ299">
        <v>30.0002</v>
      </c>
      <c r="HK299">
        <v>31.6356</v>
      </c>
      <c r="HL299">
        <v>31.637799999999999</v>
      </c>
      <c r="HM299">
        <v>92.195400000000006</v>
      </c>
      <c r="HN299">
        <v>20.204799999999999</v>
      </c>
      <c r="HO299">
        <v>100</v>
      </c>
      <c r="HP299">
        <v>31</v>
      </c>
      <c r="HQ299">
        <v>1903.07</v>
      </c>
      <c r="HR299">
        <v>32.830100000000002</v>
      </c>
      <c r="HS299">
        <v>99.177700000000002</v>
      </c>
      <c r="HT299">
        <v>98.154600000000002</v>
      </c>
    </row>
    <row r="300" spans="1:228" x14ac:dyDescent="0.2">
      <c r="A300">
        <v>285</v>
      </c>
      <c r="B300">
        <v>1674758995</v>
      </c>
      <c r="C300">
        <v>1137.900000095367</v>
      </c>
      <c r="D300" t="s">
        <v>929</v>
      </c>
      <c r="E300" t="s">
        <v>930</v>
      </c>
      <c r="F300">
        <v>4</v>
      </c>
      <c r="G300">
        <v>1674758993</v>
      </c>
      <c r="H300">
        <f t="shared" si="136"/>
        <v>6.0807085502215545E-4</v>
      </c>
      <c r="I300">
        <f t="shared" si="137"/>
        <v>0.60807085502215541</v>
      </c>
      <c r="J300">
        <f t="shared" si="138"/>
        <v>15.418357123887896</v>
      </c>
      <c r="K300">
        <f t="shared" si="139"/>
        <v>1870.187142857143</v>
      </c>
      <c r="L300">
        <f t="shared" si="140"/>
        <v>1266.9892322036296</v>
      </c>
      <c r="M300">
        <f t="shared" si="141"/>
        <v>128.27190302203607</v>
      </c>
      <c r="N300">
        <f t="shared" si="142"/>
        <v>189.34057032544285</v>
      </c>
      <c r="O300">
        <f t="shared" si="143"/>
        <v>4.3754515744005094E-2</v>
      </c>
      <c r="P300">
        <f t="shared" si="144"/>
        <v>2.7637372317566697</v>
      </c>
      <c r="Q300">
        <f t="shared" si="145"/>
        <v>4.3373298510361008E-2</v>
      </c>
      <c r="R300">
        <f t="shared" si="146"/>
        <v>2.7142285467334097E-2</v>
      </c>
      <c r="S300">
        <f t="shared" si="147"/>
        <v>226.11436209283377</v>
      </c>
      <c r="T300">
        <f t="shared" si="148"/>
        <v>33.378034758638762</v>
      </c>
      <c r="U300">
        <f t="shared" si="149"/>
        <v>31.858814285714288</v>
      </c>
      <c r="V300">
        <f t="shared" si="150"/>
        <v>4.7370570920666459</v>
      </c>
      <c r="W300">
        <f t="shared" si="151"/>
        <v>70.104795230752032</v>
      </c>
      <c r="X300">
        <f t="shared" si="152"/>
        <v>3.3745646556325704</v>
      </c>
      <c r="Y300">
        <f t="shared" si="153"/>
        <v>4.8136003315109761</v>
      </c>
      <c r="Z300">
        <f t="shared" si="154"/>
        <v>1.3624924364340756</v>
      </c>
      <c r="AA300">
        <f t="shared" si="155"/>
        <v>-26.815924706477055</v>
      </c>
      <c r="AB300">
        <f t="shared" si="156"/>
        <v>42.196403984013564</v>
      </c>
      <c r="AC300">
        <f t="shared" si="157"/>
        <v>3.4625119550058905</v>
      </c>
      <c r="AD300">
        <f t="shared" si="158"/>
        <v>244.95735332537615</v>
      </c>
      <c r="AE300">
        <f t="shared" si="159"/>
        <v>25.699004767302391</v>
      </c>
      <c r="AF300">
        <f t="shared" si="160"/>
        <v>0.61496396412364096</v>
      </c>
      <c r="AG300">
        <f t="shared" si="161"/>
        <v>15.418357123887896</v>
      </c>
      <c r="AH300">
        <v>1958.4863080837829</v>
      </c>
      <c r="AI300">
        <v>1937.1858181818179</v>
      </c>
      <c r="AJ300">
        <v>1.6799113299581101</v>
      </c>
      <c r="AK300">
        <v>63.968165495996793</v>
      </c>
      <c r="AL300">
        <f t="shared" si="162"/>
        <v>0.60807085502215541</v>
      </c>
      <c r="AM300">
        <v>32.784783007589553</v>
      </c>
      <c r="AN300">
        <v>33.329996969696957</v>
      </c>
      <c r="AO300">
        <v>-4.6725952952594938E-4</v>
      </c>
      <c r="AP300">
        <v>93.478074377991348</v>
      </c>
      <c r="AQ300">
        <v>78</v>
      </c>
      <c r="AR300">
        <v>12</v>
      </c>
      <c r="AS300">
        <f t="shared" si="163"/>
        <v>1</v>
      </c>
      <c r="AT300">
        <f t="shared" si="164"/>
        <v>0</v>
      </c>
      <c r="AU300">
        <f t="shared" si="165"/>
        <v>47362.456378582443</v>
      </c>
      <c r="AV300">
        <f t="shared" si="166"/>
        <v>1199.988571428571</v>
      </c>
      <c r="AW300">
        <f t="shared" si="167"/>
        <v>1025.9158850221934</v>
      </c>
      <c r="AX300">
        <f t="shared" si="168"/>
        <v>0.85493804645227045</v>
      </c>
      <c r="AY300">
        <f t="shared" si="169"/>
        <v>0.18843042965288204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1674758993</v>
      </c>
      <c r="BF300">
        <v>1870.187142857143</v>
      </c>
      <c r="BG300">
        <v>1894.968571428572</v>
      </c>
      <c r="BH300">
        <v>33.331828571428566</v>
      </c>
      <c r="BI300">
        <v>32.783142857142863</v>
      </c>
      <c r="BJ300">
        <v>1877.8557142857139</v>
      </c>
      <c r="BK300">
        <v>33.050671428571427</v>
      </c>
      <c r="BL300">
        <v>650.06185714285709</v>
      </c>
      <c r="BM300">
        <v>101.1412857142857</v>
      </c>
      <c r="BN300">
        <v>0.1002242857142857</v>
      </c>
      <c r="BO300">
        <v>32.142014285714289</v>
      </c>
      <c r="BP300">
        <v>31.858814285714288</v>
      </c>
      <c r="BQ300">
        <v>999.89999999999986</v>
      </c>
      <c r="BR300">
        <v>0</v>
      </c>
      <c r="BS300">
        <v>0</v>
      </c>
      <c r="BT300">
        <v>8980.8957142857125</v>
      </c>
      <c r="BU300">
        <v>0</v>
      </c>
      <c r="BV300">
        <v>235.7957142857143</v>
      </c>
      <c r="BW300">
        <v>-24.77832857142857</v>
      </c>
      <c r="BX300">
        <v>1934.674285714286</v>
      </c>
      <c r="BY300">
        <v>1959.194285714286</v>
      </c>
      <c r="BZ300">
        <v>0.54868000000000006</v>
      </c>
      <c r="CA300">
        <v>1894.968571428572</v>
      </c>
      <c r="CB300">
        <v>32.783142857142863</v>
      </c>
      <c r="CC300">
        <v>3.3712200000000001</v>
      </c>
      <c r="CD300">
        <v>3.3157271428571429</v>
      </c>
      <c r="CE300">
        <v>25.984785714285721</v>
      </c>
      <c r="CF300">
        <v>25.704614285714289</v>
      </c>
      <c r="CG300">
        <v>1199.988571428571</v>
      </c>
      <c r="CH300">
        <v>0.49998457142857139</v>
      </c>
      <c r="CI300">
        <v>0.50001542857142856</v>
      </c>
      <c r="CJ300">
        <v>0</v>
      </c>
      <c r="CK300">
        <v>921.12142857142862</v>
      </c>
      <c r="CL300">
        <v>4.9990899999999998</v>
      </c>
      <c r="CM300">
        <v>9546.6042857142875</v>
      </c>
      <c r="CN300">
        <v>9557.7157142857159</v>
      </c>
      <c r="CO300">
        <v>41.436999999999998</v>
      </c>
      <c r="CP300">
        <v>43.061999999999998</v>
      </c>
      <c r="CQ300">
        <v>42.186999999999998</v>
      </c>
      <c r="CR300">
        <v>42.125</v>
      </c>
      <c r="CS300">
        <v>42.75</v>
      </c>
      <c r="CT300">
        <v>597.47285714285738</v>
      </c>
      <c r="CU300">
        <v>597.51571428571435</v>
      </c>
      <c r="CV300">
        <v>0</v>
      </c>
      <c r="CW300">
        <v>1674759011.8</v>
      </c>
      <c r="CX300">
        <v>0</v>
      </c>
      <c r="CY300">
        <v>1674757564.0999999</v>
      </c>
      <c r="CZ300" t="s">
        <v>356</v>
      </c>
      <c r="DA300">
        <v>1674757564.0999999</v>
      </c>
      <c r="DB300">
        <v>1674757561.0999999</v>
      </c>
      <c r="DC300">
        <v>36</v>
      </c>
      <c r="DD300">
        <v>6.9000000000000006E-2</v>
      </c>
      <c r="DE300">
        <v>-3.7999999999999999E-2</v>
      </c>
      <c r="DF300">
        <v>-5.3319999999999999</v>
      </c>
      <c r="DG300">
        <v>0.27300000000000002</v>
      </c>
      <c r="DH300">
        <v>415</v>
      </c>
      <c r="DI300">
        <v>32</v>
      </c>
      <c r="DJ300">
        <v>0.52</v>
      </c>
      <c r="DK300">
        <v>0.2</v>
      </c>
      <c r="DL300">
        <v>-24.697148780487801</v>
      </c>
      <c r="DM300">
        <v>-0.82762787456454556</v>
      </c>
      <c r="DN300">
        <v>9.9352742169310962E-2</v>
      </c>
      <c r="DO300">
        <v>0</v>
      </c>
      <c r="DP300">
        <v>0.56627024390243907</v>
      </c>
      <c r="DQ300">
        <v>-0.1688425714285717</v>
      </c>
      <c r="DR300">
        <v>1.7816997781346669E-2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365</v>
      </c>
      <c r="EA300">
        <v>3.2981600000000002</v>
      </c>
      <c r="EB300">
        <v>2.6253000000000002</v>
      </c>
      <c r="EC300">
        <v>0.274231</v>
      </c>
      <c r="ED300">
        <v>0.27401300000000001</v>
      </c>
      <c r="EE300">
        <v>0.13756399999999999</v>
      </c>
      <c r="EF300">
        <v>0.134934</v>
      </c>
      <c r="EG300">
        <v>21950.3</v>
      </c>
      <c r="EH300">
        <v>22331.7</v>
      </c>
      <c r="EI300">
        <v>28145</v>
      </c>
      <c r="EJ300">
        <v>29611.3</v>
      </c>
      <c r="EK300">
        <v>33418.800000000003</v>
      </c>
      <c r="EL300">
        <v>35579.9</v>
      </c>
      <c r="EM300">
        <v>39730.9</v>
      </c>
      <c r="EN300">
        <v>42328.7</v>
      </c>
      <c r="EO300">
        <v>2.1145999999999998</v>
      </c>
      <c r="EP300">
        <v>2.21347</v>
      </c>
      <c r="EQ300">
        <v>0.11742900000000001</v>
      </c>
      <c r="ER300">
        <v>0</v>
      </c>
      <c r="ES300">
        <v>29.953299999999999</v>
      </c>
      <c r="ET300">
        <v>999.9</v>
      </c>
      <c r="EU300">
        <v>68.400000000000006</v>
      </c>
      <c r="EV300">
        <v>35.1</v>
      </c>
      <c r="EW300">
        <v>38.408200000000001</v>
      </c>
      <c r="EX300">
        <v>57.234699999999997</v>
      </c>
      <c r="EY300">
        <v>-3.9543300000000001</v>
      </c>
      <c r="EZ300">
        <v>2</v>
      </c>
      <c r="FA300">
        <v>0.33739799999999998</v>
      </c>
      <c r="FB300">
        <v>-0.40401100000000001</v>
      </c>
      <c r="FC300">
        <v>20.2746</v>
      </c>
      <c r="FD300">
        <v>5.22058</v>
      </c>
      <c r="FE300">
        <v>12.004099999999999</v>
      </c>
      <c r="FF300">
        <v>4.9871499999999997</v>
      </c>
      <c r="FG300">
        <v>3.2845800000000001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1.86219</v>
      </c>
      <c r="FN300">
        <v>1.8643099999999999</v>
      </c>
      <c r="FO300">
        <v>1.8603499999999999</v>
      </c>
      <c r="FP300">
        <v>1.8610800000000001</v>
      </c>
      <c r="FQ300">
        <v>1.86019</v>
      </c>
      <c r="FR300">
        <v>1.86188</v>
      </c>
      <c r="FS300">
        <v>1.8585199999999999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-7.67</v>
      </c>
      <c r="GH300">
        <v>0.28110000000000002</v>
      </c>
      <c r="GI300">
        <v>-3.9704311847748919</v>
      </c>
      <c r="GJ300">
        <v>-4.001498376286535E-3</v>
      </c>
      <c r="GK300">
        <v>2.0240158909263329E-6</v>
      </c>
      <c r="GL300">
        <v>-5.0118485733500383E-10</v>
      </c>
      <c r="GM300">
        <v>-5.8397261604675788E-2</v>
      </c>
      <c r="GN300">
        <v>3.5264372609216709E-3</v>
      </c>
      <c r="GO300">
        <v>5.1992710767976636E-4</v>
      </c>
      <c r="GP300">
        <v>-9.5545545698783704E-6</v>
      </c>
      <c r="GQ300">
        <v>7</v>
      </c>
      <c r="GR300">
        <v>2079</v>
      </c>
      <c r="GS300">
        <v>3</v>
      </c>
      <c r="GT300">
        <v>32</v>
      </c>
      <c r="GU300">
        <v>23.8</v>
      </c>
      <c r="GV300">
        <v>23.9</v>
      </c>
      <c r="GW300">
        <v>4.6215799999999998</v>
      </c>
      <c r="GX300">
        <v>2.4877899999999999</v>
      </c>
      <c r="GY300">
        <v>2.04834</v>
      </c>
      <c r="GZ300">
        <v>2.6171899999999999</v>
      </c>
      <c r="HA300">
        <v>2.1972700000000001</v>
      </c>
      <c r="HB300">
        <v>2.34009</v>
      </c>
      <c r="HC300">
        <v>39.591700000000003</v>
      </c>
      <c r="HD300">
        <v>14.0532</v>
      </c>
      <c r="HE300">
        <v>18</v>
      </c>
      <c r="HF300">
        <v>603.37300000000005</v>
      </c>
      <c r="HG300">
        <v>757.375</v>
      </c>
      <c r="HH300">
        <v>31.000499999999999</v>
      </c>
      <c r="HI300">
        <v>31.7072</v>
      </c>
      <c r="HJ300">
        <v>30.0001</v>
      </c>
      <c r="HK300">
        <v>31.6356</v>
      </c>
      <c r="HL300">
        <v>31.637799999999999</v>
      </c>
      <c r="HM300">
        <v>92.398499999999999</v>
      </c>
      <c r="HN300">
        <v>20.204799999999999</v>
      </c>
      <c r="HO300">
        <v>100</v>
      </c>
      <c r="HP300">
        <v>31</v>
      </c>
      <c r="HQ300">
        <v>1909.76</v>
      </c>
      <c r="HR300">
        <v>32.830100000000002</v>
      </c>
      <c r="HS300">
        <v>99.179500000000004</v>
      </c>
      <c r="HT300">
        <v>98.153000000000006</v>
      </c>
    </row>
    <row r="301" spans="1:228" x14ac:dyDescent="0.2">
      <c r="A301">
        <v>286</v>
      </c>
      <c r="B301">
        <v>1674758999</v>
      </c>
      <c r="C301">
        <v>1141.900000095367</v>
      </c>
      <c r="D301" t="s">
        <v>931</v>
      </c>
      <c r="E301" t="s">
        <v>932</v>
      </c>
      <c r="F301">
        <v>4</v>
      </c>
      <c r="G301">
        <v>1674758996.6875</v>
      </c>
      <c r="H301">
        <f t="shared" si="136"/>
        <v>6.0838245282387635E-4</v>
      </c>
      <c r="I301">
        <f t="shared" si="137"/>
        <v>0.60838245282387637</v>
      </c>
      <c r="J301">
        <f t="shared" si="138"/>
        <v>14.880236388635078</v>
      </c>
      <c r="K301">
        <f t="shared" si="139"/>
        <v>1876.2625</v>
      </c>
      <c r="L301">
        <f t="shared" si="140"/>
        <v>1292.3469613299346</v>
      </c>
      <c r="M301">
        <f t="shared" si="141"/>
        <v>130.84058182991652</v>
      </c>
      <c r="N301">
        <f t="shared" si="142"/>
        <v>189.95771608657046</v>
      </c>
      <c r="O301">
        <f t="shared" si="143"/>
        <v>4.3741218037191838E-2</v>
      </c>
      <c r="P301">
        <f t="shared" si="144"/>
        <v>2.7655638542994043</v>
      </c>
      <c r="Q301">
        <f t="shared" si="145"/>
        <v>4.336048066987816E-2</v>
      </c>
      <c r="R301">
        <f t="shared" si="146"/>
        <v>2.7134231815074225E-2</v>
      </c>
      <c r="S301">
        <f t="shared" si="147"/>
        <v>226.11576336065639</v>
      </c>
      <c r="T301">
        <f t="shared" si="148"/>
        <v>33.381722893356866</v>
      </c>
      <c r="U301">
        <f t="shared" si="149"/>
        <v>31.860912500000001</v>
      </c>
      <c r="V301">
        <f t="shared" si="150"/>
        <v>4.7376202771193228</v>
      </c>
      <c r="W301">
        <f t="shared" si="151"/>
        <v>70.07537542722649</v>
      </c>
      <c r="X301">
        <f t="shared" si="152"/>
        <v>3.3740112837628238</v>
      </c>
      <c r="Y301">
        <f t="shared" si="153"/>
        <v>4.8148315484470654</v>
      </c>
      <c r="Z301">
        <f t="shared" si="154"/>
        <v>1.363608993356499</v>
      </c>
      <c r="AA301">
        <f t="shared" si="155"/>
        <v>-26.829666169532945</v>
      </c>
      <c r="AB301">
        <f t="shared" si="156"/>
        <v>42.585853050270444</v>
      </c>
      <c r="AC301">
        <f t="shared" si="157"/>
        <v>3.4922746704035439</v>
      </c>
      <c r="AD301">
        <f t="shared" si="158"/>
        <v>245.36422491179741</v>
      </c>
      <c r="AE301">
        <f t="shared" si="159"/>
        <v>25.575893544095909</v>
      </c>
      <c r="AF301">
        <f t="shared" si="160"/>
        <v>0.61386081353433919</v>
      </c>
      <c r="AG301">
        <f t="shared" si="161"/>
        <v>14.880236388635078</v>
      </c>
      <c r="AH301">
        <v>1965.178933214502</v>
      </c>
      <c r="AI301">
        <v>1944.111393939394</v>
      </c>
      <c r="AJ301">
        <v>1.750795092668554</v>
      </c>
      <c r="AK301">
        <v>63.968165495996793</v>
      </c>
      <c r="AL301">
        <f t="shared" si="162"/>
        <v>0.60838245282387637</v>
      </c>
      <c r="AM301">
        <v>32.779213034740799</v>
      </c>
      <c r="AN301">
        <v>33.323178787878781</v>
      </c>
      <c r="AO301">
        <v>-1.880638472472347E-4</v>
      </c>
      <c r="AP301">
        <v>93.478074377991348</v>
      </c>
      <c r="AQ301">
        <v>78</v>
      </c>
      <c r="AR301">
        <v>12</v>
      </c>
      <c r="AS301">
        <f t="shared" si="163"/>
        <v>1</v>
      </c>
      <c r="AT301">
        <f t="shared" si="164"/>
        <v>0</v>
      </c>
      <c r="AU301">
        <f t="shared" si="165"/>
        <v>47412.126892497115</v>
      </c>
      <c r="AV301">
        <f t="shared" si="166"/>
        <v>1199.9962499999999</v>
      </c>
      <c r="AW301">
        <f t="shared" si="167"/>
        <v>1025.9224260936041</v>
      </c>
      <c r="AX301">
        <f t="shared" si="168"/>
        <v>0.85493802675933717</v>
      </c>
      <c r="AY301">
        <f t="shared" si="169"/>
        <v>0.18843039164552089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1674758996.6875</v>
      </c>
      <c r="BF301">
        <v>1876.2625</v>
      </c>
      <c r="BG301">
        <v>1900.9349999999999</v>
      </c>
      <c r="BH301">
        <v>33.325999999999993</v>
      </c>
      <c r="BI301">
        <v>32.778224999999999</v>
      </c>
      <c r="BJ301">
        <v>1883.93875</v>
      </c>
      <c r="BK301">
        <v>33.044899999999998</v>
      </c>
      <c r="BL301">
        <v>649.97850000000005</v>
      </c>
      <c r="BM301">
        <v>101.142625</v>
      </c>
      <c r="BN301">
        <v>9.9986887499999996E-2</v>
      </c>
      <c r="BO301">
        <v>32.146537499999987</v>
      </c>
      <c r="BP301">
        <v>31.860912500000001</v>
      </c>
      <c r="BQ301">
        <v>999.9</v>
      </c>
      <c r="BR301">
        <v>0</v>
      </c>
      <c r="BS301">
        <v>0</v>
      </c>
      <c r="BT301">
        <v>8990.4699999999993</v>
      </c>
      <c r="BU301">
        <v>0</v>
      </c>
      <c r="BV301">
        <v>235.90674999999999</v>
      </c>
      <c r="BW301">
        <v>-24.674387500000002</v>
      </c>
      <c r="BX301">
        <v>1940.9437499999999</v>
      </c>
      <c r="BY301">
        <v>1965.355</v>
      </c>
      <c r="BZ301">
        <v>0.5477479999999999</v>
      </c>
      <c r="CA301">
        <v>1900.9349999999999</v>
      </c>
      <c r="CB301">
        <v>32.778224999999999</v>
      </c>
      <c r="CC301">
        <v>3.3706775000000002</v>
      </c>
      <c r="CD301">
        <v>3.3152762500000001</v>
      </c>
      <c r="CE301">
        <v>25.982062500000001</v>
      </c>
      <c r="CF301">
        <v>25.702312500000001</v>
      </c>
      <c r="CG301">
        <v>1199.9962499999999</v>
      </c>
      <c r="CH301">
        <v>0.49998312499999997</v>
      </c>
      <c r="CI301">
        <v>0.50001687500000003</v>
      </c>
      <c r="CJ301">
        <v>0</v>
      </c>
      <c r="CK301">
        <v>921.16550000000007</v>
      </c>
      <c r="CL301">
        <v>4.9990899999999998</v>
      </c>
      <c r="CM301">
        <v>9550.6650000000009</v>
      </c>
      <c r="CN301">
        <v>9557.7724999999991</v>
      </c>
      <c r="CO301">
        <v>41.436999999999998</v>
      </c>
      <c r="CP301">
        <v>43.061999999999998</v>
      </c>
      <c r="CQ301">
        <v>42.186999999999998</v>
      </c>
      <c r="CR301">
        <v>42.125</v>
      </c>
      <c r="CS301">
        <v>42.75</v>
      </c>
      <c r="CT301">
        <v>597.47749999999996</v>
      </c>
      <c r="CU301">
        <v>597.51874999999995</v>
      </c>
      <c r="CV301">
        <v>0</v>
      </c>
      <c r="CW301">
        <v>1674759016</v>
      </c>
      <c r="CX301">
        <v>0</v>
      </c>
      <c r="CY301">
        <v>1674757564.0999999</v>
      </c>
      <c r="CZ301" t="s">
        <v>356</v>
      </c>
      <c r="DA301">
        <v>1674757564.0999999</v>
      </c>
      <c r="DB301">
        <v>1674757561.0999999</v>
      </c>
      <c r="DC301">
        <v>36</v>
      </c>
      <c r="DD301">
        <v>6.9000000000000006E-2</v>
      </c>
      <c r="DE301">
        <v>-3.7999999999999999E-2</v>
      </c>
      <c r="DF301">
        <v>-5.3319999999999999</v>
      </c>
      <c r="DG301">
        <v>0.27300000000000002</v>
      </c>
      <c r="DH301">
        <v>415</v>
      </c>
      <c r="DI301">
        <v>32</v>
      </c>
      <c r="DJ301">
        <v>0.52</v>
      </c>
      <c r="DK301">
        <v>0.2</v>
      </c>
      <c r="DL301">
        <v>-24.725117073170729</v>
      </c>
      <c r="DM301">
        <v>-0.29497212543553902</v>
      </c>
      <c r="DN301">
        <v>8.2583358928548442E-2</v>
      </c>
      <c r="DO301">
        <v>0</v>
      </c>
      <c r="DP301">
        <v>0.55672797560975618</v>
      </c>
      <c r="DQ301">
        <v>-9.1124466898955425E-2</v>
      </c>
      <c r="DR301">
        <v>9.7754565946328812E-3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3.2979500000000002</v>
      </c>
      <c r="EB301">
        <v>2.6252200000000001</v>
      </c>
      <c r="EC301">
        <v>0.27478999999999998</v>
      </c>
      <c r="ED301">
        <v>0.27454099999999998</v>
      </c>
      <c r="EE301">
        <v>0.137545</v>
      </c>
      <c r="EF301">
        <v>0.13492100000000001</v>
      </c>
      <c r="EG301">
        <v>21933.5</v>
      </c>
      <c r="EH301">
        <v>22315.7</v>
      </c>
      <c r="EI301">
        <v>28145.200000000001</v>
      </c>
      <c r="EJ301">
        <v>29611.8</v>
      </c>
      <c r="EK301">
        <v>33419.300000000003</v>
      </c>
      <c r="EL301">
        <v>35580.800000000003</v>
      </c>
      <c r="EM301">
        <v>39730.6</v>
      </c>
      <c r="EN301">
        <v>42329.1</v>
      </c>
      <c r="EO301">
        <v>2.1145</v>
      </c>
      <c r="EP301">
        <v>2.2136999999999998</v>
      </c>
      <c r="EQ301">
        <v>0.117488</v>
      </c>
      <c r="ER301">
        <v>0</v>
      </c>
      <c r="ES301">
        <v>29.950299999999999</v>
      </c>
      <c r="ET301">
        <v>999.9</v>
      </c>
      <c r="EU301">
        <v>68.400000000000006</v>
      </c>
      <c r="EV301">
        <v>35.1</v>
      </c>
      <c r="EW301">
        <v>38.410699999999999</v>
      </c>
      <c r="EX301">
        <v>56.814700000000002</v>
      </c>
      <c r="EY301">
        <v>-3.9182700000000001</v>
      </c>
      <c r="EZ301">
        <v>2</v>
      </c>
      <c r="FA301">
        <v>0.33758100000000002</v>
      </c>
      <c r="FB301">
        <v>-0.401675</v>
      </c>
      <c r="FC301">
        <v>20.274699999999999</v>
      </c>
      <c r="FD301">
        <v>5.2207299999999996</v>
      </c>
      <c r="FE301">
        <v>12.004300000000001</v>
      </c>
      <c r="FF301">
        <v>4.9873500000000002</v>
      </c>
      <c r="FG301">
        <v>3.2846500000000001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1.8621799999999999</v>
      </c>
      <c r="FN301">
        <v>1.8643000000000001</v>
      </c>
      <c r="FO301">
        <v>1.8603499999999999</v>
      </c>
      <c r="FP301">
        <v>1.8610800000000001</v>
      </c>
      <c r="FQ301">
        <v>1.8602000000000001</v>
      </c>
      <c r="FR301">
        <v>1.86188</v>
      </c>
      <c r="FS301">
        <v>1.8585100000000001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-7.68</v>
      </c>
      <c r="GH301">
        <v>0.28110000000000002</v>
      </c>
      <c r="GI301">
        <v>-3.9704311847748919</v>
      </c>
      <c r="GJ301">
        <v>-4.001498376286535E-3</v>
      </c>
      <c r="GK301">
        <v>2.0240158909263329E-6</v>
      </c>
      <c r="GL301">
        <v>-5.0118485733500383E-10</v>
      </c>
      <c r="GM301">
        <v>-5.8397261604675788E-2</v>
      </c>
      <c r="GN301">
        <v>3.5264372609216709E-3</v>
      </c>
      <c r="GO301">
        <v>5.1992710767976636E-4</v>
      </c>
      <c r="GP301">
        <v>-9.5545545698783704E-6</v>
      </c>
      <c r="GQ301">
        <v>7</v>
      </c>
      <c r="GR301">
        <v>2079</v>
      </c>
      <c r="GS301">
        <v>3</v>
      </c>
      <c r="GT301">
        <v>32</v>
      </c>
      <c r="GU301">
        <v>23.9</v>
      </c>
      <c r="GV301">
        <v>24</v>
      </c>
      <c r="GW301">
        <v>4.6337900000000003</v>
      </c>
      <c r="GX301">
        <v>2.4890099999999999</v>
      </c>
      <c r="GY301">
        <v>2.04834</v>
      </c>
      <c r="GZ301">
        <v>2.6171899999999999</v>
      </c>
      <c r="HA301">
        <v>2.1972700000000001</v>
      </c>
      <c r="HB301">
        <v>2.35107</v>
      </c>
      <c r="HC301">
        <v>39.591700000000003</v>
      </c>
      <c r="HD301">
        <v>14.0532</v>
      </c>
      <c r="HE301">
        <v>18</v>
      </c>
      <c r="HF301">
        <v>603.322</v>
      </c>
      <c r="HG301">
        <v>757.61300000000006</v>
      </c>
      <c r="HH301">
        <v>31.000599999999999</v>
      </c>
      <c r="HI301">
        <v>31.7072</v>
      </c>
      <c r="HJ301">
        <v>30.000299999999999</v>
      </c>
      <c r="HK301">
        <v>31.638000000000002</v>
      </c>
      <c r="HL301">
        <v>31.639500000000002</v>
      </c>
      <c r="HM301">
        <v>92.628699999999995</v>
      </c>
      <c r="HN301">
        <v>20.204799999999999</v>
      </c>
      <c r="HO301">
        <v>100</v>
      </c>
      <c r="HP301">
        <v>31</v>
      </c>
      <c r="HQ301">
        <v>1916.44</v>
      </c>
      <c r="HR301">
        <v>32.830100000000002</v>
      </c>
      <c r="HS301">
        <v>99.179400000000001</v>
      </c>
      <c r="HT301">
        <v>98.1541</v>
      </c>
    </row>
    <row r="302" spans="1:228" x14ac:dyDescent="0.2">
      <c r="A302">
        <v>287</v>
      </c>
      <c r="B302">
        <v>1674759003</v>
      </c>
      <c r="C302">
        <v>1145.900000095367</v>
      </c>
      <c r="D302" t="s">
        <v>933</v>
      </c>
      <c r="E302" t="s">
        <v>934</v>
      </c>
      <c r="F302">
        <v>4</v>
      </c>
      <c r="G302">
        <v>1674759001</v>
      </c>
      <c r="H302">
        <f t="shared" si="136"/>
        <v>6.0982089485785086E-4</v>
      </c>
      <c r="I302">
        <f t="shared" si="137"/>
        <v>0.60982089485785085</v>
      </c>
      <c r="J302">
        <f t="shared" si="138"/>
        <v>15.396185334859403</v>
      </c>
      <c r="K302">
        <f t="shared" si="139"/>
        <v>1883.3071428571429</v>
      </c>
      <c r="L302">
        <f t="shared" si="140"/>
        <v>1281.998569660683</v>
      </c>
      <c r="M302">
        <f t="shared" si="141"/>
        <v>129.79211362122788</v>
      </c>
      <c r="N302">
        <f t="shared" si="142"/>
        <v>190.66980295780039</v>
      </c>
      <c r="O302">
        <f t="shared" si="143"/>
        <v>4.3863006470617638E-2</v>
      </c>
      <c r="P302">
        <f t="shared" si="144"/>
        <v>2.7697510411985191</v>
      </c>
      <c r="Q302">
        <f t="shared" si="145"/>
        <v>4.3480729327019983E-2</v>
      </c>
      <c r="R302">
        <f t="shared" si="146"/>
        <v>2.7209524103304222E-2</v>
      </c>
      <c r="S302">
        <f t="shared" si="147"/>
        <v>226.11773966417002</v>
      </c>
      <c r="T302">
        <f t="shared" si="148"/>
        <v>33.386387269729582</v>
      </c>
      <c r="U302">
        <f t="shared" si="149"/>
        <v>31.856657142857141</v>
      </c>
      <c r="V302">
        <f t="shared" si="150"/>
        <v>4.7364781506680247</v>
      </c>
      <c r="W302">
        <f t="shared" si="151"/>
        <v>70.036284967491568</v>
      </c>
      <c r="X302">
        <f t="shared" si="152"/>
        <v>3.3734214192636096</v>
      </c>
      <c r="Y302">
        <f t="shared" si="153"/>
        <v>4.8166766995557166</v>
      </c>
      <c r="Z302">
        <f t="shared" si="154"/>
        <v>1.3630567314044151</v>
      </c>
      <c r="AA302">
        <f t="shared" si="155"/>
        <v>-26.893101463231222</v>
      </c>
      <c r="AB302">
        <f t="shared" si="156"/>
        <v>44.29768059074005</v>
      </c>
      <c r="AC302">
        <f t="shared" si="157"/>
        <v>3.6272073192501275</v>
      </c>
      <c r="AD302">
        <f t="shared" si="158"/>
        <v>247.14952611092895</v>
      </c>
      <c r="AE302">
        <f t="shared" si="159"/>
        <v>25.402096772549559</v>
      </c>
      <c r="AF302">
        <f t="shared" si="160"/>
        <v>0.61373192451929359</v>
      </c>
      <c r="AG302">
        <f t="shared" si="161"/>
        <v>15.396185334859403</v>
      </c>
      <c r="AH302">
        <v>1971.758435032762</v>
      </c>
      <c r="AI302">
        <v>1950.669515151515</v>
      </c>
      <c r="AJ302">
        <v>1.6310902185104299</v>
      </c>
      <c r="AK302">
        <v>63.968165495996793</v>
      </c>
      <c r="AL302">
        <f t="shared" si="162"/>
        <v>0.60982089485785085</v>
      </c>
      <c r="AM302">
        <v>32.774015131852941</v>
      </c>
      <c r="AN302">
        <v>33.318835757575762</v>
      </c>
      <c r="AO302">
        <v>-1.188384155158558E-4</v>
      </c>
      <c r="AP302">
        <v>93.478074377991348</v>
      </c>
      <c r="AQ302">
        <v>78</v>
      </c>
      <c r="AR302">
        <v>12</v>
      </c>
      <c r="AS302">
        <f t="shared" si="163"/>
        <v>1</v>
      </c>
      <c r="AT302">
        <f t="shared" si="164"/>
        <v>0</v>
      </c>
      <c r="AU302">
        <f t="shared" si="165"/>
        <v>47526.580424343556</v>
      </c>
      <c r="AV302">
        <f t="shared" si="166"/>
        <v>1200.007142857143</v>
      </c>
      <c r="AW302">
        <f t="shared" si="167"/>
        <v>1025.9316993078601</v>
      </c>
      <c r="AX302">
        <f t="shared" si="168"/>
        <v>0.85493799383991997</v>
      </c>
      <c r="AY302">
        <f t="shared" si="169"/>
        <v>0.18843032811104576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1674759001</v>
      </c>
      <c r="BF302">
        <v>1883.3071428571429</v>
      </c>
      <c r="BG302">
        <v>1907.8214285714289</v>
      </c>
      <c r="BH302">
        <v>33.320371428571427</v>
      </c>
      <c r="BI302">
        <v>32.772742857142852</v>
      </c>
      <c r="BJ302">
        <v>1890.995714285714</v>
      </c>
      <c r="BK302">
        <v>33.039299999999997</v>
      </c>
      <c r="BL302">
        <v>650.01957142857134</v>
      </c>
      <c r="BM302">
        <v>101.142</v>
      </c>
      <c r="BN302">
        <v>0.10001125714285709</v>
      </c>
      <c r="BO302">
        <v>32.153314285714281</v>
      </c>
      <c r="BP302">
        <v>31.856657142857141</v>
      </c>
      <c r="BQ302">
        <v>999.89999999999986</v>
      </c>
      <c r="BR302">
        <v>0</v>
      </c>
      <c r="BS302">
        <v>0</v>
      </c>
      <c r="BT302">
        <v>9012.7685714285708</v>
      </c>
      <c r="BU302">
        <v>0</v>
      </c>
      <c r="BV302">
        <v>236.1262857142857</v>
      </c>
      <c r="BW302">
        <v>-24.51275714285714</v>
      </c>
      <c r="BX302">
        <v>1948.224285714286</v>
      </c>
      <c r="BY302">
        <v>1972.462857142857</v>
      </c>
      <c r="BZ302">
        <v>0.54762928571428582</v>
      </c>
      <c r="CA302">
        <v>1907.8214285714289</v>
      </c>
      <c r="CB302">
        <v>32.772742857142852</v>
      </c>
      <c r="CC302">
        <v>3.3700928571428568</v>
      </c>
      <c r="CD302">
        <v>3.3147028571428581</v>
      </c>
      <c r="CE302">
        <v>25.979128571428571</v>
      </c>
      <c r="CF302">
        <v>25.699400000000001</v>
      </c>
      <c r="CG302">
        <v>1200.007142857143</v>
      </c>
      <c r="CH302">
        <v>0.49998485714285712</v>
      </c>
      <c r="CI302">
        <v>0.50001514285714288</v>
      </c>
      <c r="CJ302">
        <v>0</v>
      </c>
      <c r="CK302">
        <v>921.66957142857143</v>
      </c>
      <c r="CL302">
        <v>4.9990899999999998</v>
      </c>
      <c r="CM302">
        <v>9554.7871428571434</v>
      </c>
      <c r="CN302">
        <v>9557.8542857142857</v>
      </c>
      <c r="CO302">
        <v>41.436999999999998</v>
      </c>
      <c r="CP302">
        <v>43.061999999999998</v>
      </c>
      <c r="CQ302">
        <v>42.186999999999998</v>
      </c>
      <c r="CR302">
        <v>42.125</v>
      </c>
      <c r="CS302">
        <v>42.75</v>
      </c>
      <c r="CT302">
        <v>597.48428571428576</v>
      </c>
      <c r="CU302">
        <v>597.52285714285711</v>
      </c>
      <c r="CV302">
        <v>0</v>
      </c>
      <c r="CW302">
        <v>1674759019.5999999</v>
      </c>
      <c r="CX302">
        <v>0</v>
      </c>
      <c r="CY302">
        <v>1674757564.0999999</v>
      </c>
      <c r="CZ302" t="s">
        <v>356</v>
      </c>
      <c r="DA302">
        <v>1674757564.0999999</v>
      </c>
      <c r="DB302">
        <v>1674757561.0999999</v>
      </c>
      <c r="DC302">
        <v>36</v>
      </c>
      <c r="DD302">
        <v>6.9000000000000006E-2</v>
      </c>
      <c r="DE302">
        <v>-3.7999999999999999E-2</v>
      </c>
      <c r="DF302">
        <v>-5.3319999999999999</v>
      </c>
      <c r="DG302">
        <v>0.27300000000000002</v>
      </c>
      <c r="DH302">
        <v>415</v>
      </c>
      <c r="DI302">
        <v>32</v>
      </c>
      <c r="DJ302">
        <v>0.52</v>
      </c>
      <c r="DK302">
        <v>0.2</v>
      </c>
      <c r="DL302">
        <v>-24.69697804878049</v>
      </c>
      <c r="DM302">
        <v>0.62451428571421597</v>
      </c>
      <c r="DN302">
        <v>0.115401169863866</v>
      </c>
      <c r="DO302">
        <v>0</v>
      </c>
      <c r="DP302">
        <v>0.55163778048780487</v>
      </c>
      <c r="DQ302">
        <v>-4.6377365853658807E-2</v>
      </c>
      <c r="DR302">
        <v>5.1527868022908964E-3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3.2980499999999999</v>
      </c>
      <c r="EB302">
        <v>2.6254499999999998</v>
      </c>
      <c r="EC302">
        <v>0.27531499999999998</v>
      </c>
      <c r="ED302">
        <v>0.275065</v>
      </c>
      <c r="EE302">
        <v>0.13753499999999999</v>
      </c>
      <c r="EF302">
        <v>0.134907</v>
      </c>
      <c r="EG302">
        <v>21917.4</v>
      </c>
      <c r="EH302">
        <v>22299.5</v>
      </c>
      <c r="EI302">
        <v>28145</v>
      </c>
      <c r="EJ302">
        <v>29611.599999999999</v>
      </c>
      <c r="EK302">
        <v>33419.800000000003</v>
      </c>
      <c r="EL302">
        <v>35581.1</v>
      </c>
      <c r="EM302">
        <v>39730.699999999997</v>
      </c>
      <c r="EN302">
        <v>42328.7</v>
      </c>
      <c r="EO302">
        <v>2.1145</v>
      </c>
      <c r="EP302">
        <v>2.21353</v>
      </c>
      <c r="EQ302">
        <v>0.117645</v>
      </c>
      <c r="ER302">
        <v>0</v>
      </c>
      <c r="ES302">
        <v>29.949200000000001</v>
      </c>
      <c r="ET302">
        <v>999.9</v>
      </c>
      <c r="EU302">
        <v>68.400000000000006</v>
      </c>
      <c r="EV302">
        <v>35.1</v>
      </c>
      <c r="EW302">
        <v>38.410800000000002</v>
      </c>
      <c r="EX302">
        <v>57.414700000000003</v>
      </c>
      <c r="EY302">
        <v>-3.79006</v>
      </c>
      <c r="EZ302">
        <v>2</v>
      </c>
      <c r="FA302">
        <v>0.337675</v>
      </c>
      <c r="FB302">
        <v>-0.399698</v>
      </c>
      <c r="FC302">
        <v>20.2746</v>
      </c>
      <c r="FD302">
        <v>5.2211800000000004</v>
      </c>
      <c r="FE302">
        <v>12.0046</v>
      </c>
      <c r="FF302">
        <v>4.9873500000000002</v>
      </c>
      <c r="FG302">
        <v>3.2846500000000001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1.8621799999999999</v>
      </c>
      <c r="FN302">
        <v>1.86429</v>
      </c>
      <c r="FO302">
        <v>1.8603499999999999</v>
      </c>
      <c r="FP302">
        <v>1.8610899999999999</v>
      </c>
      <c r="FQ302">
        <v>1.8602000000000001</v>
      </c>
      <c r="FR302">
        <v>1.86188</v>
      </c>
      <c r="FS302">
        <v>1.8585199999999999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-7.69</v>
      </c>
      <c r="GH302">
        <v>0.28100000000000003</v>
      </c>
      <c r="GI302">
        <v>-3.9704311847748919</v>
      </c>
      <c r="GJ302">
        <v>-4.001498376286535E-3</v>
      </c>
      <c r="GK302">
        <v>2.0240158909263329E-6</v>
      </c>
      <c r="GL302">
        <v>-5.0118485733500383E-10</v>
      </c>
      <c r="GM302">
        <v>-5.8397261604675788E-2</v>
      </c>
      <c r="GN302">
        <v>3.5264372609216709E-3</v>
      </c>
      <c r="GO302">
        <v>5.1992710767976636E-4</v>
      </c>
      <c r="GP302">
        <v>-9.5545545698783704E-6</v>
      </c>
      <c r="GQ302">
        <v>7</v>
      </c>
      <c r="GR302">
        <v>2079</v>
      </c>
      <c r="GS302">
        <v>3</v>
      </c>
      <c r="GT302">
        <v>32</v>
      </c>
      <c r="GU302">
        <v>24</v>
      </c>
      <c r="GV302">
        <v>24</v>
      </c>
      <c r="GW302">
        <v>4.6459999999999999</v>
      </c>
      <c r="GX302">
        <v>2.4902299999999999</v>
      </c>
      <c r="GY302">
        <v>2.04834</v>
      </c>
      <c r="GZ302">
        <v>2.6171899999999999</v>
      </c>
      <c r="HA302">
        <v>2.1972700000000001</v>
      </c>
      <c r="HB302">
        <v>2.3168899999999999</v>
      </c>
      <c r="HC302">
        <v>39.591700000000003</v>
      </c>
      <c r="HD302">
        <v>14.044499999999999</v>
      </c>
      <c r="HE302">
        <v>18</v>
      </c>
      <c r="HF302">
        <v>603.32600000000002</v>
      </c>
      <c r="HG302">
        <v>757.45799999999997</v>
      </c>
      <c r="HH302">
        <v>31.000599999999999</v>
      </c>
      <c r="HI302">
        <v>31.708400000000001</v>
      </c>
      <c r="HJ302">
        <v>30.000299999999999</v>
      </c>
      <c r="HK302">
        <v>31.638300000000001</v>
      </c>
      <c r="HL302">
        <v>31.640599999999999</v>
      </c>
      <c r="HM302">
        <v>92.872100000000003</v>
      </c>
      <c r="HN302">
        <v>20.204799999999999</v>
      </c>
      <c r="HO302">
        <v>100</v>
      </c>
      <c r="HP302">
        <v>31</v>
      </c>
      <c r="HQ302">
        <v>1923.12</v>
      </c>
      <c r="HR302">
        <v>32.830100000000002</v>
      </c>
      <c r="HS302">
        <v>99.179100000000005</v>
      </c>
      <c r="HT302">
        <v>98.153400000000005</v>
      </c>
    </row>
    <row r="303" spans="1:228" x14ac:dyDescent="0.2">
      <c r="A303">
        <v>288</v>
      </c>
      <c r="B303">
        <v>1674759007</v>
      </c>
      <c r="C303">
        <v>1149.900000095367</v>
      </c>
      <c r="D303" t="s">
        <v>935</v>
      </c>
      <c r="E303" t="s">
        <v>936</v>
      </c>
      <c r="F303">
        <v>4</v>
      </c>
      <c r="G303">
        <v>1674759004.6875</v>
      </c>
      <c r="H303">
        <f t="shared" si="136"/>
        <v>6.0823543245274239E-4</v>
      </c>
      <c r="I303">
        <f t="shared" si="137"/>
        <v>0.60823543245274236</v>
      </c>
      <c r="J303">
        <f t="shared" si="138"/>
        <v>15.010275177887342</v>
      </c>
      <c r="K303">
        <f t="shared" si="139"/>
        <v>1889.29375</v>
      </c>
      <c r="L303">
        <f t="shared" si="140"/>
        <v>1299.0800023878064</v>
      </c>
      <c r="M303">
        <f t="shared" si="141"/>
        <v>131.52222071381669</v>
      </c>
      <c r="N303">
        <f t="shared" si="142"/>
        <v>191.2769876558811</v>
      </c>
      <c r="O303">
        <f t="shared" si="143"/>
        <v>4.3644549868286767E-2</v>
      </c>
      <c r="P303">
        <f t="shared" si="144"/>
        <v>2.7667092653619916</v>
      </c>
      <c r="Q303">
        <f t="shared" si="145"/>
        <v>4.3265641095606072E-2</v>
      </c>
      <c r="R303">
        <f t="shared" si="146"/>
        <v>2.7074794829142834E-2</v>
      </c>
      <c r="S303">
        <f t="shared" si="147"/>
        <v>226.11938961054844</v>
      </c>
      <c r="T303">
        <f t="shared" si="148"/>
        <v>33.387981811709196</v>
      </c>
      <c r="U303">
        <f t="shared" si="149"/>
        <v>31.866949999999999</v>
      </c>
      <c r="V303">
        <f t="shared" si="150"/>
        <v>4.7392411373599606</v>
      </c>
      <c r="W303">
        <f t="shared" si="151"/>
        <v>70.027477759933873</v>
      </c>
      <c r="X303">
        <f t="shared" si="152"/>
        <v>3.3729777941338153</v>
      </c>
      <c r="Y303">
        <f t="shared" si="153"/>
        <v>4.8166489812712632</v>
      </c>
      <c r="Z303">
        <f t="shared" si="154"/>
        <v>1.3662633432261453</v>
      </c>
      <c r="AA303">
        <f t="shared" si="155"/>
        <v>-26.82318257116594</v>
      </c>
      <c r="AB303">
        <f t="shared" si="156"/>
        <v>42.698579548312892</v>
      </c>
      <c r="AC303">
        <f t="shared" si="157"/>
        <v>3.5002880754022474</v>
      </c>
      <c r="AD303">
        <f t="shared" si="158"/>
        <v>245.49507466309763</v>
      </c>
      <c r="AE303">
        <f t="shared" si="159"/>
        <v>25.440383813299764</v>
      </c>
      <c r="AF303">
        <f t="shared" si="160"/>
        <v>0.61286277154508162</v>
      </c>
      <c r="AG303">
        <f t="shared" si="161"/>
        <v>15.010275177887342</v>
      </c>
      <c r="AH303">
        <v>1978.5082285390749</v>
      </c>
      <c r="AI303">
        <v>1957.496545454545</v>
      </c>
      <c r="AJ303">
        <v>1.705373089293337</v>
      </c>
      <c r="AK303">
        <v>63.968165495996793</v>
      </c>
      <c r="AL303">
        <f t="shared" si="162"/>
        <v>0.60823543245274236</v>
      </c>
      <c r="AM303">
        <v>32.76939689194117</v>
      </c>
      <c r="AN303">
        <v>33.31291393939393</v>
      </c>
      <c r="AO303">
        <v>-1.3862396593876771E-4</v>
      </c>
      <c r="AP303">
        <v>93.478074377991348</v>
      </c>
      <c r="AQ303">
        <v>78</v>
      </c>
      <c r="AR303">
        <v>12</v>
      </c>
      <c r="AS303">
        <f t="shared" si="163"/>
        <v>1</v>
      </c>
      <c r="AT303">
        <f t="shared" si="164"/>
        <v>0</v>
      </c>
      <c r="AU303">
        <f t="shared" si="165"/>
        <v>47442.678111313493</v>
      </c>
      <c r="AV303">
        <f t="shared" si="166"/>
        <v>1200.0162499999999</v>
      </c>
      <c r="AW303">
        <f t="shared" si="167"/>
        <v>1025.9394510935485</v>
      </c>
      <c r="AX303">
        <f t="shared" si="168"/>
        <v>0.85493796529301047</v>
      </c>
      <c r="AY303">
        <f t="shared" si="169"/>
        <v>0.18843027301550996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1674759004.6875</v>
      </c>
      <c r="BF303">
        <v>1889.29375</v>
      </c>
      <c r="BG303">
        <v>1913.845</v>
      </c>
      <c r="BH303">
        <v>33.315800000000003</v>
      </c>
      <c r="BI303">
        <v>32.768949999999997</v>
      </c>
      <c r="BJ303">
        <v>1896.99</v>
      </c>
      <c r="BK303">
        <v>33.034762499999999</v>
      </c>
      <c r="BL303">
        <v>650.02624999999989</v>
      </c>
      <c r="BM303">
        <v>101.1425</v>
      </c>
      <c r="BN303">
        <v>0.10008742499999999</v>
      </c>
      <c r="BO303">
        <v>32.153212500000002</v>
      </c>
      <c r="BP303">
        <v>31.866949999999999</v>
      </c>
      <c r="BQ303">
        <v>999.9</v>
      </c>
      <c r="BR303">
        <v>0</v>
      </c>
      <c r="BS303">
        <v>0</v>
      </c>
      <c r="BT303">
        <v>8996.5625</v>
      </c>
      <c r="BU303">
        <v>0</v>
      </c>
      <c r="BV303">
        <v>236.3245</v>
      </c>
      <c r="BW303">
        <v>-24.556162499999999</v>
      </c>
      <c r="BX303">
        <v>1954.405</v>
      </c>
      <c r="BY303">
        <v>1978.6875</v>
      </c>
      <c r="BZ303">
        <v>0.54686250000000003</v>
      </c>
      <c r="CA303">
        <v>1913.845</v>
      </c>
      <c r="CB303">
        <v>32.768949999999997</v>
      </c>
      <c r="CC303">
        <v>3.3696449999999998</v>
      </c>
      <c r="CD303">
        <v>3.3143337499999999</v>
      </c>
      <c r="CE303">
        <v>25.976875</v>
      </c>
      <c r="CF303">
        <v>25.697524999999999</v>
      </c>
      <c r="CG303">
        <v>1200.0162499999999</v>
      </c>
      <c r="CH303">
        <v>0.49998700000000001</v>
      </c>
      <c r="CI303">
        <v>0.50001300000000004</v>
      </c>
      <c r="CJ303">
        <v>0</v>
      </c>
      <c r="CK303">
        <v>921.96749999999997</v>
      </c>
      <c r="CL303">
        <v>4.9990899999999998</v>
      </c>
      <c r="CM303">
        <v>9558.0587500000001</v>
      </c>
      <c r="CN303">
        <v>9557.9312500000015</v>
      </c>
      <c r="CO303">
        <v>41.436999999999998</v>
      </c>
      <c r="CP303">
        <v>43.061999999999998</v>
      </c>
      <c r="CQ303">
        <v>42.186999999999998</v>
      </c>
      <c r="CR303">
        <v>42.125</v>
      </c>
      <c r="CS303">
        <v>42.757750000000001</v>
      </c>
      <c r="CT303">
        <v>597.49</v>
      </c>
      <c r="CU303">
        <v>597.52625</v>
      </c>
      <c r="CV303">
        <v>0</v>
      </c>
      <c r="CW303">
        <v>1674759023.8</v>
      </c>
      <c r="CX303">
        <v>0</v>
      </c>
      <c r="CY303">
        <v>1674757564.0999999</v>
      </c>
      <c r="CZ303" t="s">
        <v>356</v>
      </c>
      <c r="DA303">
        <v>1674757564.0999999</v>
      </c>
      <c r="DB303">
        <v>1674757561.0999999</v>
      </c>
      <c r="DC303">
        <v>36</v>
      </c>
      <c r="DD303">
        <v>6.9000000000000006E-2</v>
      </c>
      <c r="DE303">
        <v>-3.7999999999999999E-2</v>
      </c>
      <c r="DF303">
        <v>-5.3319999999999999</v>
      </c>
      <c r="DG303">
        <v>0.27300000000000002</v>
      </c>
      <c r="DH303">
        <v>415</v>
      </c>
      <c r="DI303">
        <v>32</v>
      </c>
      <c r="DJ303">
        <v>0.52</v>
      </c>
      <c r="DK303">
        <v>0.2</v>
      </c>
      <c r="DL303">
        <v>-24.672563414634151</v>
      </c>
      <c r="DM303">
        <v>1.07147874564459</v>
      </c>
      <c r="DN303">
        <v>0.12814052453211161</v>
      </c>
      <c r="DO303">
        <v>0</v>
      </c>
      <c r="DP303">
        <v>0.54899551219512199</v>
      </c>
      <c r="DQ303">
        <v>-2.009065505226491E-2</v>
      </c>
      <c r="DR303">
        <v>2.3315164239646872E-3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3.2980800000000001</v>
      </c>
      <c r="EB303">
        <v>2.6253199999999999</v>
      </c>
      <c r="EC303">
        <v>0.27585500000000002</v>
      </c>
      <c r="ED303">
        <v>0.27560499999999999</v>
      </c>
      <c r="EE303">
        <v>0.137517</v>
      </c>
      <c r="EF303">
        <v>0.13489799999999999</v>
      </c>
      <c r="EG303">
        <v>21901.1</v>
      </c>
      <c r="EH303">
        <v>22282.5</v>
      </c>
      <c r="EI303">
        <v>28145.200000000001</v>
      </c>
      <c r="EJ303">
        <v>29611.200000000001</v>
      </c>
      <c r="EK303">
        <v>33420.400000000001</v>
      </c>
      <c r="EL303">
        <v>35581.300000000003</v>
      </c>
      <c r="EM303">
        <v>39730.6</v>
      </c>
      <c r="EN303">
        <v>42328.5</v>
      </c>
      <c r="EO303">
        <v>2.1147999999999998</v>
      </c>
      <c r="EP303">
        <v>2.2135699999999998</v>
      </c>
      <c r="EQ303">
        <v>0.11837499999999999</v>
      </c>
      <c r="ER303">
        <v>0</v>
      </c>
      <c r="ES303">
        <v>29.947099999999999</v>
      </c>
      <c r="ET303">
        <v>999.9</v>
      </c>
      <c r="EU303">
        <v>68.400000000000006</v>
      </c>
      <c r="EV303">
        <v>35.1</v>
      </c>
      <c r="EW303">
        <v>38.411000000000001</v>
      </c>
      <c r="EX303">
        <v>57.1447</v>
      </c>
      <c r="EY303">
        <v>-3.8902199999999998</v>
      </c>
      <c r="EZ303">
        <v>2</v>
      </c>
      <c r="FA303">
        <v>0.338001</v>
      </c>
      <c r="FB303">
        <v>-0.39891300000000002</v>
      </c>
      <c r="FC303">
        <v>20.2746</v>
      </c>
      <c r="FD303">
        <v>5.2207299999999996</v>
      </c>
      <c r="FE303">
        <v>12.004099999999999</v>
      </c>
      <c r="FF303">
        <v>4.9871999999999996</v>
      </c>
      <c r="FG303">
        <v>3.2846500000000001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1.86219</v>
      </c>
      <c r="FN303">
        <v>1.86429</v>
      </c>
      <c r="FO303">
        <v>1.8603499999999999</v>
      </c>
      <c r="FP303">
        <v>1.8610899999999999</v>
      </c>
      <c r="FQ303">
        <v>1.8602000000000001</v>
      </c>
      <c r="FR303">
        <v>1.86189</v>
      </c>
      <c r="FS303">
        <v>1.8585100000000001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-7.7</v>
      </c>
      <c r="GH303">
        <v>0.28100000000000003</v>
      </c>
      <c r="GI303">
        <v>-3.9704311847748919</v>
      </c>
      <c r="GJ303">
        <v>-4.001498376286535E-3</v>
      </c>
      <c r="GK303">
        <v>2.0240158909263329E-6</v>
      </c>
      <c r="GL303">
        <v>-5.0118485733500383E-10</v>
      </c>
      <c r="GM303">
        <v>-5.8397261604675788E-2</v>
      </c>
      <c r="GN303">
        <v>3.5264372609216709E-3</v>
      </c>
      <c r="GO303">
        <v>5.1992710767976636E-4</v>
      </c>
      <c r="GP303">
        <v>-9.5545545698783704E-6</v>
      </c>
      <c r="GQ303">
        <v>7</v>
      </c>
      <c r="GR303">
        <v>2079</v>
      </c>
      <c r="GS303">
        <v>3</v>
      </c>
      <c r="GT303">
        <v>32</v>
      </c>
      <c r="GU303">
        <v>24</v>
      </c>
      <c r="GV303">
        <v>24.1</v>
      </c>
      <c r="GW303">
        <v>4.6581999999999999</v>
      </c>
      <c r="GX303">
        <v>2.4877899999999999</v>
      </c>
      <c r="GY303">
        <v>2.04834</v>
      </c>
      <c r="GZ303">
        <v>2.6171899999999999</v>
      </c>
      <c r="HA303">
        <v>2.1972700000000001</v>
      </c>
      <c r="HB303">
        <v>2.2961399999999998</v>
      </c>
      <c r="HC303">
        <v>39.591700000000003</v>
      </c>
      <c r="HD303">
        <v>14.044499999999999</v>
      </c>
      <c r="HE303">
        <v>18</v>
      </c>
      <c r="HF303">
        <v>603.54999999999995</v>
      </c>
      <c r="HG303">
        <v>757.50599999999997</v>
      </c>
      <c r="HH303">
        <v>31.000399999999999</v>
      </c>
      <c r="HI303">
        <v>31.710100000000001</v>
      </c>
      <c r="HJ303">
        <v>30.000299999999999</v>
      </c>
      <c r="HK303">
        <v>31.6387</v>
      </c>
      <c r="HL303">
        <v>31.640599999999999</v>
      </c>
      <c r="HM303">
        <v>93.116799999999998</v>
      </c>
      <c r="HN303">
        <v>20.204799999999999</v>
      </c>
      <c r="HO303">
        <v>100</v>
      </c>
      <c r="HP303">
        <v>31</v>
      </c>
      <c r="HQ303">
        <v>1929.82</v>
      </c>
      <c r="HR303">
        <v>32.832099999999997</v>
      </c>
      <c r="HS303">
        <v>99.179400000000001</v>
      </c>
      <c r="HT303">
        <v>98.152600000000007</v>
      </c>
    </row>
    <row r="304" spans="1:228" x14ac:dyDescent="0.2">
      <c r="A304">
        <v>289</v>
      </c>
      <c r="B304">
        <v>1674759011</v>
      </c>
      <c r="C304">
        <v>1153.900000095367</v>
      </c>
      <c r="D304" t="s">
        <v>937</v>
      </c>
      <c r="E304" t="s">
        <v>938</v>
      </c>
      <c r="F304">
        <v>4</v>
      </c>
      <c r="G304">
        <v>1674759009</v>
      </c>
      <c r="H304">
        <f t="shared" si="136"/>
        <v>6.0613346984600761E-4</v>
      </c>
      <c r="I304">
        <f t="shared" si="137"/>
        <v>0.60613346984600758</v>
      </c>
      <c r="J304">
        <f t="shared" si="138"/>
        <v>15.255375029432738</v>
      </c>
      <c r="K304">
        <f t="shared" si="139"/>
        <v>1896.2842857142859</v>
      </c>
      <c r="L304">
        <f t="shared" si="140"/>
        <v>1293.792504894059</v>
      </c>
      <c r="M304">
        <f t="shared" si="141"/>
        <v>130.98796456584751</v>
      </c>
      <c r="N304">
        <f t="shared" si="142"/>
        <v>191.98628673788429</v>
      </c>
      <c r="O304">
        <f t="shared" si="143"/>
        <v>4.3401192902629927E-2</v>
      </c>
      <c r="P304">
        <f t="shared" si="144"/>
        <v>2.7695398375701266</v>
      </c>
      <c r="Q304">
        <f t="shared" si="145"/>
        <v>4.3026857688359295E-2</v>
      </c>
      <c r="R304">
        <f t="shared" si="146"/>
        <v>2.6925149359600095E-2</v>
      </c>
      <c r="S304">
        <f t="shared" si="147"/>
        <v>226.11964637826847</v>
      </c>
      <c r="T304">
        <f t="shared" si="148"/>
        <v>33.386307910891951</v>
      </c>
      <c r="U304">
        <f t="shared" si="149"/>
        <v>31.875428571428571</v>
      </c>
      <c r="V304">
        <f t="shared" si="150"/>
        <v>4.7415181560173636</v>
      </c>
      <c r="W304">
        <f t="shared" si="151"/>
        <v>70.020206109892996</v>
      </c>
      <c r="X304">
        <f t="shared" si="152"/>
        <v>3.3724208678724188</v>
      </c>
      <c r="Y304">
        <f t="shared" si="153"/>
        <v>4.8163538144683304</v>
      </c>
      <c r="Z304">
        <f t="shared" si="154"/>
        <v>1.3690972881449448</v>
      </c>
      <c r="AA304">
        <f t="shared" si="155"/>
        <v>-26.730486020208936</v>
      </c>
      <c r="AB304">
        <f t="shared" si="156"/>
        <v>41.314473157776156</v>
      </c>
      <c r="AC304">
        <f t="shared" si="157"/>
        <v>3.3834851519948903</v>
      </c>
      <c r="AD304">
        <f t="shared" si="158"/>
        <v>244.08711866783059</v>
      </c>
      <c r="AE304">
        <f t="shared" si="159"/>
        <v>25.54940910119014</v>
      </c>
      <c r="AF304">
        <f t="shared" si="160"/>
        <v>0.6105345897720027</v>
      </c>
      <c r="AG304">
        <f t="shared" si="161"/>
        <v>15.255375029432738</v>
      </c>
      <c r="AH304">
        <v>1985.2722469034859</v>
      </c>
      <c r="AI304">
        <v>1964.1446666666659</v>
      </c>
      <c r="AJ304">
        <v>1.675033628430771</v>
      </c>
      <c r="AK304">
        <v>63.968165495996793</v>
      </c>
      <c r="AL304">
        <f t="shared" si="162"/>
        <v>0.60613346984600758</v>
      </c>
      <c r="AM304">
        <v>32.766765397927308</v>
      </c>
      <c r="AN304">
        <v>33.307911515151517</v>
      </c>
      <c r="AO304">
        <v>-4.7499161386529033E-5</v>
      </c>
      <c r="AP304">
        <v>93.478074377991348</v>
      </c>
      <c r="AQ304">
        <v>78</v>
      </c>
      <c r="AR304">
        <v>12</v>
      </c>
      <c r="AS304">
        <f t="shared" si="163"/>
        <v>1</v>
      </c>
      <c r="AT304">
        <f t="shared" si="164"/>
        <v>0</v>
      </c>
      <c r="AU304">
        <f t="shared" si="165"/>
        <v>47520.946875372807</v>
      </c>
      <c r="AV304">
        <f t="shared" si="166"/>
        <v>1200.018571428571</v>
      </c>
      <c r="AW304">
        <f t="shared" si="167"/>
        <v>1025.9413421649056</v>
      </c>
      <c r="AX304">
        <f t="shared" si="168"/>
        <v>0.85493788728916587</v>
      </c>
      <c r="AY304">
        <f t="shared" si="169"/>
        <v>0.18843012246809035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1674759009</v>
      </c>
      <c r="BF304">
        <v>1896.2842857142859</v>
      </c>
      <c r="BG304">
        <v>1920.937142857143</v>
      </c>
      <c r="BH304">
        <v>33.310028571428568</v>
      </c>
      <c r="BI304">
        <v>32.765228571428572</v>
      </c>
      <c r="BJ304">
        <v>1903.998571428571</v>
      </c>
      <c r="BK304">
        <v>33.029028571428569</v>
      </c>
      <c r="BL304">
        <v>649.9974285714286</v>
      </c>
      <c r="BM304">
        <v>101.1434285714286</v>
      </c>
      <c r="BN304">
        <v>9.9981071428571419E-2</v>
      </c>
      <c r="BO304">
        <v>32.15212857142857</v>
      </c>
      <c r="BP304">
        <v>31.875428571428571</v>
      </c>
      <c r="BQ304">
        <v>999.89999999999986</v>
      </c>
      <c r="BR304">
        <v>0</v>
      </c>
      <c r="BS304">
        <v>0</v>
      </c>
      <c r="BT304">
        <v>9011.5185714285708</v>
      </c>
      <c r="BU304">
        <v>0</v>
      </c>
      <c r="BV304">
        <v>236.5577142857143</v>
      </c>
      <c r="BW304">
        <v>-24.653742857142859</v>
      </c>
      <c r="BX304">
        <v>1961.6285714285709</v>
      </c>
      <c r="BY304">
        <v>1986.011428571428</v>
      </c>
      <c r="BZ304">
        <v>0.544825</v>
      </c>
      <c r="CA304">
        <v>1920.937142857143</v>
      </c>
      <c r="CB304">
        <v>32.765228571428572</v>
      </c>
      <c r="CC304">
        <v>3.369094285714286</v>
      </c>
      <c r="CD304">
        <v>3.313987142857143</v>
      </c>
      <c r="CE304">
        <v>25.9741</v>
      </c>
      <c r="CF304">
        <v>25.69575714285714</v>
      </c>
      <c r="CG304">
        <v>1200.018571428571</v>
      </c>
      <c r="CH304">
        <v>0.49998900000000002</v>
      </c>
      <c r="CI304">
        <v>0.50001099999999998</v>
      </c>
      <c r="CJ304">
        <v>0</v>
      </c>
      <c r="CK304">
        <v>922.47957142857138</v>
      </c>
      <c r="CL304">
        <v>4.9990899999999998</v>
      </c>
      <c r="CM304">
        <v>9562.3171428571422</v>
      </c>
      <c r="CN304">
        <v>9557.9628571428566</v>
      </c>
      <c r="CO304">
        <v>41.436999999999998</v>
      </c>
      <c r="CP304">
        <v>43.061999999999998</v>
      </c>
      <c r="CQ304">
        <v>42.186999999999998</v>
      </c>
      <c r="CR304">
        <v>42.125</v>
      </c>
      <c r="CS304">
        <v>42.75</v>
      </c>
      <c r="CT304">
        <v>597.49428571428575</v>
      </c>
      <c r="CU304">
        <v>597.52428571428561</v>
      </c>
      <c r="CV304">
        <v>0</v>
      </c>
      <c r="CW304">
        <v>1674759028</v>
      </c>
      <c r="CX304">
        <v>0</v>
      </c>
      <c r="CY304">
        <v>1674757564.0999999</v>
      </c>
      <c r="CZ304" t="s">
        <v>356</v>
      </c>
      <c r="DA304">
        <v>1674757564.0999999</v>
      </c>
      <c r="DB304">
        <v>1674757561.0999999</v>
      </c>
      <c r="DC304">
        <v>36</v>
      </c>
      <c r="DD304">
        <v>6.9000000000000006E-2</v>
      </c>
      <c r="DE304">
        <v>-3.7999999999999999E-2</v>
      </c>
      <c r="DF304">
        <v>-5.3319999999999999</v>
      </c>
      <c r="DG304">
        <v>0.27300000000000002</v>
      </c>
      <c r="DH304">
        <v>415</v>
      </c>
      <c r="DI304">
        <v>32</v>
      </c>
      <c r="DJ304">
        <v>0.52</v>
      </c>
      <c r="DK304">
        <v>0.2</v>
      </c>
      <c r="DL304">
        <v>-24.639334146341461</v>
      </c>
      <c r="DM304">
        <v>0.71507038327522887</v>
      </c>
      <c r="DN304">
        <v>0.1129243014519799</v>
      </c>
      <c r="DO304">
        <v>0</v>
      </c>
      <c r="DP304">
        <v>0.54738851219512197</v>
      </c>
      <c r="DQ304">
        <v>-1.4902975609755981E-2</v>
      </c>
      <c r="DR304">
        <v>1.707160716882241E-3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3.29806</v>
      </c>
      <c r="EB304">
        <v>2.6253600000000001</v>
      </c>
      <c r="EC304">
        <v>0.276391</v>
      </c>
      <c r="ED304">
        <v>0.27614699999999998</v>
      </c>
      <c r="EE304">
        <v>0.13750299999999999</v>
      </c>
      <c r="EF304">
        <v>0.134885</v>
      </c>
      <c r="EG304">
        <v>21884.7</v>
      </c>
      <c r="EH304">
        <v>22265.5</v>
      </c>
      <c r="EI304">
        <v>28145</v>
      </c>
      <c r="EJ304">
        <v>29610.9</v>
      </c>
      <c r="EK304">
        <v>33421</v>
      </c>
      <c r="EL304">
        <v>35581.599999999999</v>
      </c>
      <c r="EM304">
        <v>39730.6</v>
      </c>
      <c r="EN304">
        <v>42328.2</v>
      </c>
      <c r="EO304">
        <v>2.1144799999999999</v>
      </c>
      <c r="EP304">
        <v>2.2136499999999999</v>
      </c>
      <c r="EQ304">
        <v>0.11888899999999999</v>
      </c>
      <c r="ER304">
        <v>0</v>
      </c>
      <c r="ES304">
        <v>29.9467</v>
      </c>
      <c r="ET304">
        <v>999.9</v>
      </c>
      <c r="EU304">
        <v>68.400000000000006</v>
      </c>
      <c r="EV304">
        <v>35.1</v>
      </c>
      <c r="EW304">
        <v>38.409100000000002</v>
      </c>
      <c r="EX304">
        <v>56.994700000000002</v>
      </c>
      <c r="EY304">
        <v>-3.7820499999999999</v>
      </c>
      <c r="EZ304">
        <v>2</v>
      </c>
      <c r="FA304">
        <v>0.33791199999999999</v>
      </c>
      <c r="FB304">
        <v>-0.39939799999999998</v>
      </c>
      <c r="FC304">
        <v>20.2745</v>
      </c>
      <c r="FD304">
        <v>5.2207299999999996</v>
      </c>
      <c r="FE304">
        <v>12.0046</v>
      </c>
      <c r="FF304">
        <v>4.9871999999999996</v>
      </c>
      <c r="FG304">
        <v>3.2845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1.86219</v>
      </c>
      <c r="FN304">
        <v>1.86426</v>
      </c>
      <c r="FO304">
        <v>1.8603499999999999</v>
      </c>
      <c r="FP304">
        <v>1.8611</v>
      </c>
      <c r="FQ304">
        <v>1.86019</v>
      </c>
      <c r="FR304">
        <v>1.86188</v>
      </c>
      <c r="FS304">
        <v>1.8585100000000001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-7.72</v>
      </c>
      <c r="GH304">
        <v>0.28100000000000003</v>
      </c>
      <c r="GI304">
        <v>-3.9704311847748919</v>
      </c>
      <c r="GJ304">
        <v>-4.001498376286535E-3</v>
      </c>
      <c r="GK304">
        <v>2.0240158909263329E-6</v>
      </c>
      <c r="GL304">
        <v>-5.0118485733500383E-10</v>
      </c>
      <c r="GM304">
        <v>-5.8397261604675788E-2</v>
      </c>
      <c r="GN304">
        <v>3.5264372609216709E-3</v>
      </c>
      <c r="GO304">
        <v>5.1992710767976636E-4</v>
      </c>
      <c r="GP304">
        <v>-9.5545545698783704E-6</v>
      </c>
      <c r="GQ304">
        <v>7</v>
      </c>
      <c r="GR304">
        <v>2079</v>
      </c>
      <c r="GS304">
        <v>3</v>
      </c>
      <c r="GT304">
        <v>32</v>
      </c>
      <c r="GU304">
        <v>24.1</v>
      </c>
      <c r="GV304">
        <v>24.2</v>
      </c>
      <c r="GW304">
        <v>4.6704100000000004</v>
      </c>
      <c r="GX304">
        <v>2.49268</v>
      </c>
      <c r="GY304">
        <v>2.04834</v>
      </c>
      <c r="GZ304">
        <v>2.6171899999999999</v>
      </c>
      <c r="HA304">
        <v>2.1972700000000001</v>
      </c>
      <c r="HB304">
        <v>2.3071299999999999</v>
      </c>
      <c r="HC304">
        <v>39.591700000000003</v>
      </c>
      <c r="HD304">
        <v>14.044499999999999</v>
      </c>
      <c r="HE304">
        <v>18</v>
      </c>
      <c r="HF304">
        <v>603.33500000000004</v>
      </c>
      <c r="HG304">
        <v>757.6</v>
      </c>
      <c r="HH304">
        <v>31.0001</v>
      </c>
      <c r="HI304">
        <v>31.710100000000001</v>
      </c>
      <c r="HJ304">
        <v>30</v>
      </c>
      <c r="HK304">
        <v>31.641100000000002</v>
      </c>
      <c r="HL304">
        <v>31.642199999999999</v>
      </c>
      <c r="HM304">
        <v>93.365600000000001</v>
      </c>
      <c r="HN304">
        <v>20.204799999999999</v>
      </c>
      <c r="HO304">
        <v>100</v>
      </c>
      <c r="HP304">
        <v>31</v>
      </c>
      <c r="HQ304">
        <v>1936.52</v>
      </c>
      <c r="HR304">
        <v>32.8354</v>
      </c>
      <c r="HS304">
        <v>99.179000000000002</v>
      </c>
      <c r="HT304">
        <v>98.151700000000005</v>
      </c>
    </row>
    <row r="305" spans="1:228" x14ac:dyDescent="0.2">
      <c r="A305">
        <v>290</v>
      </c>
      <c r="B305">
        <v>1674759015</v>
      </c>
      <c r="C305">
        <v>1157.900000095367</v>
      </c>
      <c r="D305" t="s">
        <v>939</v>
      </c>
      <c r="E305" t="s">
        <v>940</v>
      </c>
      <c r="F305">
        <v>4</v>
      </c>
      <c r="G305">
        <v>1674759012.6875</v>
      </c>
      <c r="H305">
        <f t="shared" si="136"/>
        <v>6.0225505580861381E-4</v>
      </c>
      <c r="I305">
        <f t="shared" si="137"/>
        <v>0.60225505580861383</v>
      </c>
      <c r="J305">
        <f t="shared" si="138"/>
        <v>15.255169070589488</v>
      </c>
      <c r="K305">
        <f t="shared" si="139"/>
        <v>1902.38375</v>
      </c>
      <c r="L305">
        <f t="shared" si="140"/>
        <v>1295.8712484838838</v>
      </c>
      <c r="M305">
        <f t="shared" si="141"/>
        <v>131.19665057187666</v>
      </c>
      <c r="N305">
        <f t="shared" si="142"/>
        <v>192.60121435240742</v>
      </c>
      <c r="O305">
        <f t="shared" si="143"/>
        <v>4.3101231054261772E-2</v>
      </c>
      <c r="P305">
        <f t="shared" si="144"/>
        <v>2.7660389072737708</v>
      </c>
      <c r="Q305">
        <f t="shared" si="145"/>
        <v>4.2731565583606933E-2</v>
      </c>
      <c r="R305">
        <f t="shared" si="146"/>
        <v>2.6740177080190948E-2</v>
      </c>
      <c r="S305">
        <f t="shared" si="147"/>
        <v>226.1174336097796</v>
      </c>
      <c r="T305">
        <f t="shared" si="148"/>
        <v>33.389705767416253</v>
      </c>
      <c r="U305">
        <f t="shared" si="149"/>
        <v>31.875362500000001</v>
      </c>
      <c r="V305">
        <f t="shared" si="150"/>
        <v>4.7415004080876137</v>
      </c>
      <c r="W305">
        <f t="shared" si="151"/>
        <v>70.003252785424337</v>
      </c>
      <c r="X305">
        <f t="shared" si="152"/>
        <v>3.3717776016244736</v>
      </c>
      <c r="Y305">
        <f t="shared" si="153"/>
        <v>4.8166013255980094</v>
      </c>
      <c r="Z305">
        <f t="shared" si="154"/>
        <v>1.3697228064631402</v>
      </c>
      <c r="AA305">
        <f t="shared" si="155"/>
        <v>-26.559447961159869</v>
      </c>
      <c r="AB305">
        <f t="shared" si="156"/>
        <v>41.407642826056716</v>
      </c>
      <c r="AC305">
        <f t="shared" si="157"/>
        <v>3.3954215223220365</v>
      </c>
      <c r="AD305">
        <f t="shared" si="158"/>
        <v>244.36104999699847</v>
      </c>
      <c r="AE305">
        <f t="shared" si="159"/>
        <v>25.754805012036755</v>
      </c>
      <c r="AF305">
        <f t="shared" si="160"/>
        <v>0.60727088473264401</v>
      </c>
      <c r="AG305">
        <f t="shared" si="161"/>
        <v>15.255169070589488</v>
      </c>
      <c r="AH305">
        <v>1992.338057725146</v>
      </c>
      <c r="AI305">
        <v>1971.0392121212119</v>
      </c>
      <c r="AJ305">
        <v>1.71883333996781</v>
      </c>
      <c r="AK305">
        <v>63.968165495996793</v>
      </c>
      <c r="AL305">
        <f t="shared" si="162"/>
        <v>0.60225505580861383</v>
      </c>
      <c r="AM305">
        <v>32.762606909608387</v>
      </c>
      <c r="AN305">
        <v>33.300682424242417</v>
      </c>
      <c r="AO305">
        <v>-1.155044012574647E-4</v>
      </c>
      <c r="AP305">
        <v>93.478074377991348</v>
      </c>
      <c r="AQ305">
        <v>78</v>
      </c>
      <c r="AR305">
        <v>12</v>
      </c>
      <c r="AS305">
        <f t="shared" si="163"/>
        <v>1</v>
      </c>
      <c r="AT305">
        <f t="shared" si="164"/>
        <v>0</v>
      </c>
      <c r="AU305">
        <f t="shared" si="165"/>
        <v>47424.213224897605</v>
      </c>
      <c r="AV305">
        <f t="shared" si="166"/>
        <v>1200.01125</v>
      </c>
      <c r="AW305">
        <f t="shared" si="167"/>
        <v>1025.9346510931503</v>
      </c>
      <c r="AX305">
        <f t="shared" si="168"/>
        <v>0.85493752753830443</v>
      </c>
      <c r="AY305">
        <f t="shared" si="169"/>
        <v>0.18842942814892744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1674759012.6875</v>
      </c>
      <c r="BF305">
        <v>1902.38375</v>
      </c>
      <c r="BG305">
        <v>1927.2237500000001</v>
      </c>
      <c r="BH305">
        <v>33.304124999999999</v>
      </c>
      <c r="BI305">
        <v>32.762237499999998</v>
      </c>
      <c r="BJ305">
        <v>1910.10625</v>
      </c>
      <c r="BK305">
        <v>33.023150000000001</v>
      </c>
      <c r="BL305">
        <v>650.0016250000001</v>
      </c>
      <c r="BM305">
        <v>101.142</v>
      </c>
      <c r="BN305">
        <v>0.1000413875</v>
      </c>
      <c r="BO305">
        <v>32.153037500000003</v>
      </c>
      <c r="BP305">
        <v>31.875362500000001</v>
      </c>
      <c r="BQ305">
        <v>999.9</v>
      </c>
      <c r="BR305">
        <v>0</v>
      </c>
      <c r="BS305">
        <v>0</v>
      </c>
      <c r="BT305">
        <v>8993.0475000000006</v>
      </c>
      <c r="BU305">
        <v>0</v>
      </c>
      <c r="BV305">
        <v>236.82849999999999</v>
      </c>
      <c r="BW305">
        <v>-24.839512500000001</v>
      </c>
      <c r="BX305">
        <v>1967.925</v>
      </c>
      <c r="BY305">
        <v>1992.5025000000001</v>
      </c>
      <c r="BZ305">
        <v>0.54189287500000005</v>
      </c>
      <c r="CA305">
        <v>1927.2237500000001</v>
      </c>
      <c r="CB305">
        <v>32.762237499999998</v>
      </c>
      <c r="CC305">
        <v>3.3684462499999999</v>
      </c>
      <c r="CD305">
        <v>3.3136362500000001</v>
      </c>
      <c r="CE305">
        <v>25.970849999999999</v>
      </c>
      <c r="CF305">
        <v>25.693987499999999</v>
      </c>
      <c r="CG305">
        <v>1200.01125</v>
      </c>
      <c r="CH305">
        <v>0.49999925000000001</v>
      </c>
      <c r="CI305">
        <v>0.50000074999999999</v>
      </c>
      <c r="CJ305">
        <v>0</v>
      </c>
      <c r="CK305">
        <v>922.67337499999996</v>
      </c>
      <c r="CL305">
        <v>4.9990899999999998</v>
      </c>
      <c r="CM305">
        <v>9565.7787499999995</v>
      </c>
      <c r="CN305">
        <v>9557.9287499999991</v>
      </c>
      <c r="CO305">
        <v>41.436999999999998</v>
      </c>
      <c r="CP305">
        <v>43.061999999999998</v>
      </c>
      <c r="CQ305">
        <v>42.202749999999988</v>
      </c>
      <c r="CR305">
        <v>42.125</v>
      </c>
      <c r="CS305">
        <v>42.765500000000003</v>
      </c>
      <c r="CT305">
        <v>597.505</v>
      </c>
      <c r="CU305">
        <v>597.50625000000002</v>
      </c>
      <c r="CV305">
        <v>0</v>
      </c>
      <c r="CW305">
        <v>1674759031.5999999</v>
      </c>
      <c r="CX305">
        <v>0</v>
      </c>
      <c r="CY305">
        <v>1674757564.0999999</v>
      </c>
      <c r="CZ305" t="s">
        <v>356</v>
      </c>
      <c r="DA305">
        <v>1674757564.0999999</v>
      </c>
      <c r="DB305">
        <v>1674757561.0999999</v>
      </c>
      <c r="DC305">
        <v>36</v>
      </c>
      <c r="DD305">
        <v>6.9000000000000006E-2</v>
      </c>
      <c r="DE305">
        <v>-3.7999999999999999E-2</v>
      </c>
      <c r="DF305">
        <v>-5.3319999999999999</v>
      </c>
      <c r="DG305">
        <v>0.27300000000000002</v>
      </c>
      <c r="DH305">
        <v>415</v>
      </c>
      <c r="DI305">
        <v>32</v>
      </c>
      <c r="DJ305">
        <v>0.52</v>
      </c>
      <c r="DK305">
        <v>0.2</v>
      </c>
      <c r="DL305">
        <v>-24.648160975609759</v>
      </c>
      <c r="DM305">
        <v>-0.40782648083623729</v>
      </c>
      <c r="DN305">
        <v>0.12635558975551039</v>
      </c>
      <c r="DO305">
        <v>0</v>
      </c>
      <c r="DP305">
        <v>0.54605295121951214</v>
      </c>
      <c r="DQ305">
        <v>-1.9861003484321141E-2</v>
      </c>
      <c r="DR305">
        <v>2.2240903314610502E-3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357</v>
      </c>
      <c r="EA305">
        <v>3.2980700000000001</v>
      </c>
      <c r="EB305">
        <v>2.6252800000000001</v>
      </c>
      <c r="EC305">
        <v>0.27694099999999999</v>
      </c>
      <c r="ED305">
        <v>0.27669899999999997</v>
      </c>
      <c r="EE305">
        <v>0.13748099999999999</v>
      </c>
      <c r="EF305">
        <v>0.13488</v>
      </c>
      <c r="EG305">
        <v>21868.2</v>
      </c>
      <c r="EH305">
        <v>22248.5</v>
      </c>
      <c r="EI305">
        <v>28145.3</v>
      </c>
      <c r="EJ305">
        <v>29611</v>
      </c>
      <c r="EK305">
        <v>33422</v>
      </c>
      <c r="EL305">
        <v>35582</v>
      </c>
      <c r="EM305">
        <v>39730.800000000003</v>
      </c>
      <c r="EN305">
        <v>42328.4</v>
      </c>
      <c r="EO305">
        <v>2.1143299999999998</v>
      </c>
      <c r="EP305">
        <v>2.2135699999999998</v>
      </c>
      <c r="EQ305">
        <v>0.118796</v>
      </c>
      <c r="ER305">
        <v>0</v>
      </c>
      <c r="ES305">
        <v>29.946400000000001</v>
      </c>
      <c r="ET305">
        <v>999.9</v>
      </c>
      <c r="EU305">
        <v>68.400000000000006</v>
      </c>
      <c r="EV305">
        <v>35.1</v>
      </c>
      <c r="EW305">
        <v>38.408000000000001</v>
      </c>
      <c r="EX305">
        <v>57.264699999999998</v>
      </c>
      <c r="EY305">
        <v>-3.7940700000000001</v>
      </c>
      <c r="EZ305">
        <v>2</v>
      </c>
      <c r="FA305">
        <v>0.33797300000000002</v>
      </c>
      <c r="FB305">
        <v>-0.401364</v>
      </c>
      <c r="FC305">
        <v>20.2746</v>
      </c>
      <c r="FD305">
        <v>5.2204300000000003</v>
      </c>
      <c r="FE305">
        <v>12.004300000000001</v>
      </c>
      <c r="FF305">
        <v>4.9870999999999999</v>
      </c>
      <c r="FG305">
        <v>3.2844799999999998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1.86219</v>
      </c>
      <c r="FN305">
        <v>1.8643000000000001</v>
      </c>
      <c r="FO305">
        <v>1.8603499999999999</v>
      </c>
      <c r="FP305">
        <v>1.8611</v>
      </c>
      <c r="FQ305">
        <v>1.8602000000000001</v>
      </c>
      <c r="FR305">
        <v>1.86188</v>
      </c>
      <c r="FS305">
        <v>1.8585100000000001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-7.73</v>
      </c>
      <c r="GH305">
        <v>0.28089999999999998</v>
      </c>
      <c r="GI305">
        <v>-3.9704311847748919</v>
      </c>
      <c r="GJ305">
        <v>-4.001498376286535E-3</v>
      </c>
      <c r="GK305">
        <v>2.0240158909263329E-6</v>
      </c>
      <c r="GL305">
        <v>-5.0118485733500383E-10</v>
      </c>
      <c r="GM305">
        <v>-5.8397261604675788E-2</v>
      </c>
      <c r="GN305">
        <v>3.5264372609216709E-3</v>
      </c>
      <c r="GO305">
        <v>5.1992710767976636E-4</v>
      </c>
      <c r="GP305">
        <v>-9.5545545698783704E-6</v>
      </c>
      <c r="GQ305">
        <v>7</v>
      </c>
      <c r="GR305">
        <v>2079</v>
      </c>
      <c r="GS305">
        <v>3</v>
      </c>
      <c r="GT305">
        <v>32</v>
      </c>
      <c r="GU305">
        <v>24.2</v>
      </c>
      <c r="GV305">
        <v>24.2</v>
      </c>
      <c r="GW305">
        <v>4.68262</v>
      </c>
      <c r="GX305">
        <v>2.4902299999999999</v>
      </c>
      <c r="GY305">
        <v>2.04834</v>
      </c>
      <c r="GZ305">
        <v>2.6171899999999999</v>
      </c>
      <c r="HA305">
        <v>2.1972700000000001</v>
      </c>
      <c r="HB305">
        <v>2.2997999999999998</v>
      </c>
      <c r="HC305">
        <v>39.591700000000003</v>
      </c>
      <c r="HD305">
        <v>14.044499999999999</v>
      </c>
      <c r="HE305">
        <v>18</v>
      </c>
      <c r="HF305">
        <v>603.22400000000005</v>
      </c>
      <c r="HG305">
        <v>757.54300000000001</v>
      </c>
      <c r="HH305">
        <v>30.9998</v>
      </c>
      <c r="HI305">
        <v>31.712599999999998</v>
      </c>
      <c r="HJ305">
        <v>30.0001</v>
      </c>
      <c r="HK305">
        <v>31.641100000000002</v>
      </c>
      <c r="HL305">
        <v>31.6433</v>
      </c>
      <c r="HM305">
        <v>93.607399999999998</v>
      </c>
      <c r="HN305">
        <v>20.204799999999999</v>
      </c>
      <c r="HO305">
        <v>100</v>
      </c>
      <c r="HP305">
        <v>31</v>
      </c>
      <c r="HQ305">
        <v>1943.21</v>
      </c>
      <c r="HR305">
        <v>32.847099999999998</v>
      </c>
      <c r="HS305">
        <v>99.179699999999997</v>
      </c>
      <c r="HT305">
        <v>98.152100000000004</v>
      </c>
    </row>
    <row r="306" spans="1:228" x14ac:dyDescent="0.2">
      <c r="A306">
        <v>291</v>
      </c>
      <c r="B306">
        <v>1674759019</v>
      </c>
      <c r="C306">
        <v>1161.900000095367</v>
      </c>
      <c r="D306" t="s">
        <v>941</v>
      </c>
      <c r="E306" t="s">
        <v>942</v>
      </c>
      <c r="F306">
        <v>4</v>
      </c>
      <c r="G306">
        <v>1674759017</v>
      </c>
      <c r="H306">
        <f t="shared" si="136"/>
        <v>5.9987026583279237E-4</v>
      </c>
      <c r="I306">
        <f t="shared" si="137"/>
        <v>0.59987026583279235</v>
      </c>
      <c r="J306">
        <f t="shared" si="138"/>
        <v>14.862064315760637</v>
      </c>
      <c r="K306">
        <f t="shared" si="139"/>
        <v>1909.6442857142861</v>
      </c>
      <c r="L306">
        <f t="shared" si="140"/>
        <v>1315.1574122481172</v>
      </c>
      <c r="M306">
        <f t="shared" si="141"/>
        <v>133.14893592069802</v>
      </c>
      <c r="N306">
        <f t="shared" si="142"/>
        <v>193.33587163171359</v>
      </c>
      <c r="O306">
        <f t="shared" si="143"/>
        <v>4.2916561256978666E-2</v>
      </c>
      <c r="P306">
        <f t="shared" si="144"/>
        <v>2.7713796272802673</v>
      </c>
      <c r="Q306">
        <f t="shared" si="145"/>
        <v>4.2550741996773229E-2</v>
      </c>
      <c r="R306">
        <f t="shared" si="146"/>
        <v>2.6626821126217583E-2</v>
      </c>
      <c r="S306">
        <f t="shared" si="147"/>
        <v>226.118508520467</v>
      </c>
      <c r="T306">
        <f t="shared" si="148"/>
        <v>33.38356991221935</v>
      </c>
      <c r="U306">
        <f t="shared" si="149"/>
        <v>31.874085714285719</v>
      </c>
      <c r="V306">
        <f t="shared" si="150"/>
        <v>4.7411574526946305</v>
      </c>
      <c r="W306">
        <f t="shared" si="151"/>
        <v>70.006460058051317</v>
      </c>
      <c r="X306">
        <f t="shared" si="152"/>
        <v>3.3710562619353928</v>
      </c>
      <c r="Y306">
        <f t="shared" si="153"/>
        <v>4.8153502678753046</v>
      </c>
      <c r="Z306">
        <f t="shared" si="154"/>
        <v>1.3701011907592378</v>
      </c>
      <c r="AA306">
        <f t="shared" si="155"/>
        <v>-26.454278723226142</v>
      </c>
      <c r="AB306">
        <f t="shared" si="156"/>
        <v>40.991870394832048</v>
      </c>
      <c r="AC306">
        <f t="shared" si="157"/>
        <v>3.3547537409935875</v>
      </c>
      <c r="AD306">
        <f t="shared" si="158"/>
        <v>244.01085393306653</v>
      </c>
      <c r="AE306">
        <f t="shared" si="159"/>
        <v>25.653954804102845</v>
      </c>
      <c r="AF306">
        <f t="shared" si="160"/>
        <v>0.60212092388750393</v>
      </c>
      <c r="AG306">
        <f t="shared" si="161"/>
        <v>14.862064315760637</v>
      </c>
      <c r="AH306">
        <v>1999.16965657073</v>
      </c>
      <c r="AI306">
        <v>1978.07</v>
      </c>
      <c r="AJ306">
        <v>1.763792035538412</v>
      </c>
      <c r="AK306">
        <v>63.968165495996793</v>
      </c>
      <c r="AL306">
        <f t="shared" si="162"/>
        <v>0.59987026583279235</v>
      </c>
      <c r="AM306">
        <v>32.759502392779332</v>
      </c>
      <c r="AN306">
        <v>33.295339393939379</v>
      </c>
      <c r="AO306">
        <v>-9.7487197273659238E-5</v>
      </c>
      <c r="AP306">
        <v>93.478074377991348</v>
      </c>
      <c r="AQ306">
        <v>78</v>
      </c>
      <c r="AR306">
        <v>12</v>
      </c>
      <c r="AS306">
        <f t="shared" si="163"/>
        <v>1</v>
      </c>
      <c r="AT306">
        <f t="shared" si="164"/>
        <v>0</v>
      </c>
      <c r="AU306">
        <f t="shared" si="165"/>
        <v>47572.291768975709</v>
      </c>
      <c r="AV306">
        <f t="shared" si="166"/>
        <v>1200.017142857143</v>
      </c>
      <c r="AW306">
        <f t="shared" si="167"/>
        <v>1025.9396707359933</v>
      </c>
      <c r="AX306">
        <f t="shared" si="168"/>
        <v>0.8549375122202959</v>
      </c>
      <c r="AY306">
        <f t="shared" si="169"/>
        <v>0.18842939858517127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1674759017</v>
      </c>
      <c r="BF306">
        <v>1909.6442857142861</v>
      </c>
      <c r="BG306">
        <v>1934.3857142857139</v>
      </c>
      <c r="BH306">
        <v>33.297071428571428</v>
      </c>
      <c r="BI306">
        <v>32.759785714285719</v>
      </c>
      <c r="BJ306">
        <v>1917.3771428571431</v>
      </c>
      <c r="BK306">
        <v>33.01614285714286</v>
      </c>
      <c r="BL306">
        <v>650.01400000000001</v>
      </c>
      <c r="BM306">
        <v>101.142</v>
      </c>
      <c r="BN306">
        <v>9.9824499999999997E-2</v>
      </c>
      <c r="BO306">
        <v>32.148442857142861</v>
      </c>
      <c r="BP306">
        <v>31.874085714285719</v>
      </c>
      <c r="BQ306">
        <v>999.89999999999986</v>
      </c>
      <c r="BR306">
        <v>0</v>
      </c>
      <c r="BS306">
        <v>0</v>
      </c>
      <c r="BT306">
        <v>9021.4285714285706</v>
      </c>
      <c r="BU306">
        <v>0</v>
      </c>
      <c r="BV306">
        <v>236.97314285714279</v>
      </c>
      <c r="BW306">
        <v>-24.741614285714281</v>
      </c>
      <c r="BX306">
        <v>1975.42</v>
      </c>
      <c r="BY306">
        <v>1999.9014285714291</v>
      </c>
      <c r="BZ306">
        <v>0.53729028571428572</v>
      </c>
      <c r="CA306">
        <v>1934.3857142857139</v>
      </c>
      <c r="CB306">
        <v>32.759785714285719</v>
      </c>
      <c r="CC306">
        <v>3.3677328571428569</v>
      </c>
      <c r="CD306">
        <v>3.3133914285714279</v>
      </c>
      <c r="CE306">
        <v>25.967285714285708</v>
      </c>
      <c r="CF306">
        <v>25.692728571428571</v>
      </c>
      <c r="CG306">
        <v>1200.017142857143</v>
      </c>
      <c r="CH306">
        <v>0.50000100000000003</v>
      </c>
      <c r="CI306">
        <v>0.49999900000000003</v>
      </c>
      <c r="CJ306">
        <v>0</v>
      </c>
      <c r="CK306">
        <v>922.98199999999997</v>
      </c>
      <c r="CL306">
        <v>4.9990899999999998</v>
      </c>
      <c r="CM306">
        <v>9570.2442857142869</v>
      </c>
      <c r="CN306">
        <v>9558.0014285714296</v>
      </c>
      <c r="CO306">
        <v>41.436999999999998</v>
      </c>
      <c r="CP306">
        <v>43.061999999999998</v>
      </c>
      <c r="CQ306">
        <v>42.186999999999998</v>
      </c>
      <c r="CR306">
        <v>42.125</v>
      </c>
      <c r="CS306">
        <v>42.75</v>
      </c>
      <c r="CT306">
        <v>597.50857142857149</v>
      </c>
      <c r="CU306">
        <v>597.50857142857149</v>
      </c>
      <c r="CV306">
        <v>0</v>
      </c>
      <c r="CW306">
        <v>1674759035.8</v>
      </c>
      <c r="CX306">
        <v>0</v>
      </c>
      <c r="CY306">
        <v>1674757564.0999999</v>
      </c>
      <c r="CZ306" t="s">
        <v>356</v>
      </c>
      <c r="DA306">
        <v>1674757564.0999999</v>
      </c>
      <c r="DB306">
        <v>1674757561.0999999</v>
      </c>
      <c r="DC306">
        <v>36</v>
      </c>
      <c r="DD306">
        <v>6.9000000000000006E-2</v>
      </c>
      <c r="DE306">
        <v>-3.7999999999999999E-2</v>
      </c>
      <c r="DF306">
        <v>-5.3319999999999999</v>
      </c>
      <c r="DG306">
        <v>0.27300000000000002</v>
      </c>
      <c r="DH306">
        <v>415</v>
      </c>
      <c r="DI306">
        <v>32</v>
      </c>
      <c r="DJ306">
        <v>0.52</v>
      </c>
      <c r="DK306">
        <v>0.2</v>
      </c>
      <c r="DL306">
        <v>-24.655178048780481</v>
      </c>
      <c r="DM306">
        <v>-1.1485818815331741</v>
      </c>
      <c r="DN306">
        <v>0.12963280319612569</v>
      </c>
      <c r="DO306">
        <v>0</v>
      </c>
      <c r="DP306">
        <v>0.54408719512195125</v>
      </c>
      <c r="DQ306">
        <v>-3.3873679442506882E-2</v>
      </c>
      <c r="DR306">
        <v>3.62200502497606E-3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3.2980700000000001</v>
      </c>
      <c r="EB306">
        <v>2.6252300000000002</v>
      </c>
      <c r="EC306">
        <v>0.27749699999999999</v>
      </c>
      <c r="ED306">
        <v>0.27723900000000001</v>
      </c>
      <c r="EE306">
        <v>0.13747000000000001</v>
      </c>
      <c r="EF306">
        <v>0.13489300000000001</v>
      </c>
      <c r="EG306">
        <v>21851.8</v>
      </c>
      <c r="EH306">
        <v>22231.8</v>
      </c>
      <c r="EI306">
        <v>28145.9</v>
      </c>
      <c r="EJ306">
        <v>29610.9</v>
      </c>
      <c r="EK306">
        <v>33423.1</v>
      </c>
      <c r="EL306">
        <v>35581.4</v>
      </c>
      <c r="EM306">
        <v>39731.5</v>
      </c>
      <c r="EN306">
        <v>42328.3</v>
      </c>
      <c r="EO306">
        <v>2.1143999999999998</v>
      </c>
      <c r="EP306">
        <v>2.2136800000000001</v>
      </c>
      <c r="EQ306">
        <v>0.11834500000000001</v>
      </c>
      <c r="ER306">
        <v>0</v>
      </c>
      <c r="ES306">
        <v>29.944099999999999</v>
      </c>
      <c r="ET306">
        <v>999.9</v>
      </c>
      <c r="EU306">
        <v>68.400000000000006</v>
      </c>
      <c r="EV306">
        <v>35.1</v>
      </c>
      <c r="EW306">
        <v>38.409799999999997</v>
      </c>
      <c r="EX306">
        <v>56.7547</v>
      </c>
      <c r="EY306">
        <v>-3.9583400000000002</v>
      </c>
      <c r="EZ306">
        <v>2</v>
      </c>
      <c r="FA306">
        <v>0.33804899999999999</v>
      </c>
      <c r="FB306">
        <v>-0.40343699999999999</v>
      </c>
      <c r="FC306">
        <v>20.274699999999999</v>
      </c>
      <c r="FD306">
        <v>5.2202799999999998</v>
      </c>
      <c r="FE306">
        <v>12.0044</v>
      </c>
      <c r="FF306">
        <v>4.9870999999999999</v>
      </c>
      <c r="FG306">
        <v>3.2845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1.86219</v>
      </c>
      <c r="FN306">
        <v>1.8643000000000001</v>
      </c>
      <c r="FO306">
        <v>1.8603499999999999</v>
      </c>
      <c r="FP306">
        <v>1.8610800000000001</v>
      </c>
      <c r="FQ306">
        <v>1.8602000000000001</v>
      </c>
      <c r="FR306">
        <v>1.86189</v>
      </c>
      <c r="FS306">
        <v>1.8585199999999999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-7.74</v>
      </c>
      <c r="GH306">
        <v>0.28089999999999998</v>
      </c>
      <c r="GI306">
        <v>-3.9704311847748919</v>
      </c>
      <c r="GJ306">
        <v>-4.001498376286535E-3</v>
      </c>
      <c r="GK306">
        <v>2.0240158909263329E-6</v>
      </c>
      <c r="GL306">
        <v>-5.0118485733500383E-10</v>
      </c>
      <c r="GM306">
        <v>-5.8397261604675788E-2</v>
      </c>
      <c r="GN306">
        <v>3.5264372609216709E-3</v>
      </c>
      <c r="GO306">
        <v>5.1992710767976636E-4</v>
      </c>
      <c r="GP306">
        <v>-9.5545545698783704E-6</v>
      </c>
      <c r="GQ306">
        <v>7</v>
      </c>
      <c r="GR306">
        <v>2079</v>
      </c>
      <c r="GS306">
        <v>3</v>
      </c>
      <c r="GT306">
        <v>32</v>
      </c>
      <c r="GU306">
        <v>24.2</v>
      </c>
      <c r="GV306">
        <v>24.3</v>
      </c>
      <c r="GW306">
        <v>4.69482</v>
      </c>
      <c r="GX306">
        <v>2.4865699999999999</v>
      </c>
      <c r="GY306">
        <v>2.04834</v>
      </c>
      <c r="GZ306">
        <v>2.6171899999999999</v>
      </c>
      <c r="HA306">
        <v>2.1972700000000001</v>
      </c>
      <c r="HB306">
        <v>2.323</v>
      </c>
      <c r="HC306">
        <v>39.566600000000001</v>
      </c>
      <c r="HD306">
        <v>14.044499999999999</v>
      </c>
      <c r="HE306">
        <v>18</v>
      </c>
      <c r="HF306">
        <v>603.29</v>
      </c>
      <c r="HG306">
        <v>757.64300000000003</v>
      </c>
      <c r="HH306">
        <v>30.999600000000001</v>
      </c>
      <c r="HI306">
        <v>31.712800000000001</v>
      </c>
      <c r="HJ306">
        <v>30.0002</v>
      </c>
      <c r="HK306">
        <v>31.642299999999999</v>
      </c>
      <c r="HL306">
        <v>31.643699999999999</v>
      </c>
      <c r="HM306">
        <v>93.851100000000002</v>
      </c>
      <c r="HN306">
        <v>19.9344</v>
      </c>
      <c r="HO306">
        <v>100</v>
      </c>
      <c r="HP306">
        <v>31</v>
      </c>
      <c r="HQ306">
        <v>1949.89</v>
      </c>
      <c r="HR306">
        <v>32.851900000000001</v>
      </c>
      <c r="HS306">
        <v>99.181700000000006</v>
      </c>
      <c r="HT306">
        <v>98.151799999999994</v>
      </c>
    </row>
    <row r="307" spans="1:228" x14ac:dyDescent="0.2">
      <c r="A307">
        <v>292</v>
      </c>
      <c r="B307">
        <v>1674759023</v>
      </c>
      <c r="C307">
        <v>1165.900000095367</v>
      </c>
      <c r="D307" t="s">
        <v>943</v>
      </c>
      <c r="E307" t="s">
        <v>944</v>
      </c>
      <c r="F307">
        <v>4</v>
      </c>
      <c r="G307">
        <v>1674759020.6875</v>
      </c>
      <c r="H307">
        <f t="shared" si="136"/>
        <v>5.8376578996221379E-4</v>
      </c>
      <c r="I307">
        <f t="shared" si="137"/>
        <v>0.58376578996221373</v>
      </c>
      <c r="J307">
        <f t="shared" si="138"/>
        <v>15.218298512602036</v>
      </c>
      <c r="K307">
        <f t="shared" si="139"/>
        <v>1915.8812499999999</v>
      </c>
      <c r="L307">
        <f t="shared" si="140"/>
        <v>1292.7571244304413</v>
      </c>
      <c r="M307">
        <f t="shared" si="141"/>
        <v>130.88214444701674</v>
      </c>
      <c r="N307">
        <f t="shared" si="142"/>
        <v>193.96887610757327</v>
      </c>
      <c r="O307">
        <f t="shared" si="143"/>
        <v>4.177852066866114E-2</v>
      </c>
      <c r="P307">
        <f t="shared" si="144"/>
        <v>2.7683729532614167</v>
      </c>
      <c r="Q307">
        <f t="shared" si="145"/>
        <v>4.1431387601763958E-2</v>
      </c>
      <c r="R307">
        <f t="shared" si="146"/>
        <v>2.5925565240331756E-2</v>
      </c>
      <c r="S307">
        <f t="shared" si="147"/>
        <v>226.11674510961473</v>
      </c>
      <c r="T307">
        <f t="shared" si="148"/>
        <v>33.390639806528355</v>
      </c>
      <c r="U307">
        <f t="shared" si="149"/>
        <v>31.870875000000002</v>
      </c>
      <c r="V307">
        <f t="shared" si="150"/>
        <v>4.7402951232412773</v>
      </c>
      <c r="W307">
        <f t="shared" si="151"/>
        <v>69.998239147238792</v>
      </c>
      <c r="X307">
        <f t="shared" si="152"/>
        <v>3.3709357174085124</v>
      </c>
      <c r="Y307">
        <f t="shared" si="153"/>
        <v>4.8157435936607911</v>
      </c>
      <c r="Z307">
        <f t="shared" si="154"/>
        <v>1.3693594058327649</v>
      </c>
      <c r="AA307">
        <f t="shared" si="155"/>
        <v>-25.744071337333629</v>
      </c>
      <c r="AB307">
        <f t="shared" si="156"/>
        <v>41.642203427620757</v>
      </c>
      <c r="AC307">
        <f t="shared" si="157"/>
        <v>3.411648391358125</v>
      </c>
      <c r="AD307">
        <f t="shared" si="158"/>
        <v>245.42652559125997</v>
      </c>
      <c r="AE307">
        <f t="shared" si="159"/>
        <v>25.646227807623095</v>
      </c>
      <c r="AF307">
        <f t="shared" si="160"/>
        <v>0.57155475120349553</v>
      </c>
      <c r="AG307">
        <f t="shared" si="161"/>
        <v>15.218298512602036</v>
      </c>
      <c r="AH307">
        <v>2006.1765907790291</v>
      </c>
      <c r="AI307">
        <v>1984.9636363636359</v>
      </c>
      <c r="AJ307">
        <v>1.70587922345725</v>
      </c>
      <c r="AK307">
        <v>63.968165495996793</v>
      </c>
      <c r="AL307">
        <f t="shared" si="162"/>
        <v>0.58376578996221373</v>
      </c>
      <c r="AM307">
        <v>32.776801208390289</v>
      </c>
      <c r="AN307">
        <v>33.298090909090909</v>
      </c>
      <c r="AO307">
        <v>-6.6718319652937129E-5</v>
      </c>
      <c r="AP307">
        <v>93.478074377991348</v>
      </c>
      <c r="AQ307">
        <v>78</v>
      </c>
      <c r="AR307">
        <v>12</v>
      </c>
      <c r="AS307">
        <f t="shared" si="163"/>
        <v>1</v>
      </c>
      <c r="AT307">
        <f t="shared" si="164"/>
        <v>0</v>
      </c>
      <c r="AU307">
        <f t="shared" si="165"/>
        <v>47489.091245752781</v>
      </c>
      <c r="AV307">
        <f t="shared" si="166"/>
        <v>1200.00875</v>
      </c>
      <c r="AW307">
        <f t="shared" si="167"/>
        <v>1025.9324010930645</v>
      </c>
      <c r="AX307">
        <f t="shared" si="168"/>
        <v>0.85493743365876673</v>
      </c>
      <c r="AY307">
        <f t="shared" si="169"/>
        <v>0.18842924696141986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1674759020.6875</v>
      </c>
      <c r="BF307">
        <v>1915.8812499999999</v>
      </c>
      <c r="BG307">
        <v>1940.5650000000001</v>
      </c>
      <c r="BH307">
        <v>33.295612499999997</v>
      </c>
      <c r="BI307">
        <v>32.785600000000002</v>
      </c>
      <c r="BJ307">
        <v>1923.6275000000001</v>
      </c>
      <c r="BK307">
        <v>33.014712500000002</v>
      </c>
      <c r="BL307">
        <v>650.01287499999989</v>
      </c>
      <c r="BM307">
        <v>101.142625</v>
      </c>
      <c r="BN307">
        <v>0.100015225</v>
      </c>
      <c r="BO307">
        <v>32.149887499999998</v>
      </c>
      <c r="BP307">
        <v>31.870875000000002</v>
      </c>
      <c r="BQ307">
        <v>999.9</v>
      </c>
      <c r="BR307">
        <v>0</v>
      </c>
      <c r="BS307">
        <v>0</v>
      </c>
      <c r="BT307">
        <v>9005.3887500000019</v>
      </c>
      <c r="BU307">
        <v>0</v>
      </c>
      <c r="BV307">
        <v>237.10775000000001</v>
      </c>
      <c r="BW307">
        <v>-24.6816125</v>
      </c>
      <c r="BX307">
        <v>1981.8687500000001</v>
      </c>
      <c r="BY307">
        <v>2006.34</v>
      </c>
      <c r="BZ307">
        <v>0.51003312499999998</v>
      </c>
      <c r="CA307">
        <v>1940.5650000000001</v>
      </c>
      <c r="CB307">
        <v>32.785600000000002</v>
      </c>
      <c r="CC307">
        <v>3.3676075000000001</v>
      </c>
      <c r="CD307">
        <v>3.31602</v>
      </c>
      <c r="CE307">
        <v>25.966662500000002</v>
      </c>
      <c r="CF307">
        <v>25.706087499999999</v>
      </c>
      <c r="CG307">
        <v>1200.00875</v>
      </c>
      <c r="CH307">
        <v>0.50000274999999994</v>
      </c>
      <c r="CI307">
        <v>0.49999725000000012</v>
      </c>
      <c r="CJ307">
        <v>0</v>
      </c>
      <c r="CK307">
        <v>923.21637499999997</v>
      </c>
      <c r="CL307">
        <v>4.9990899999999998</v>
      </c>
      <c r="CM307">
        <v>9573.5450000000001</v>
      </c>
      <c r="CN307">
        <v>9557.9225000000006</v>
      </c>
      <c r="CO307">
        <v>41.436999999999998</v>
      </c>
      <c r="CP307">
        <v>43.061999999999998</v>
      </c>
      <c r="CQ307">
        <v>42.186999999999998</v>
      </c>
      <c r="CR307">
        <v>42.125</v>
      </c>
      <c r="CS307">
        <v>42.75</v>
      </c>
      <c r="CT307">
        <v>597.50749999999994</v>
      </c>
      <c r="CU307">
        <v>597.50125000000003</v>
      </c>
      <c r="CV307">
        <v>0</v>
      </c>
      <c r="CW307">
        <v>1674759040</v>
      </c>
      <c r="CX307">
        <v>0</v>
      </c>
      <c r="CY307">
        <v>1674757564.0999999</v>
      </c>
      <c r="CZ307" t="s">
        <v>356</v>
      </c>
      <c r="DA307">
        <v>1674757564.0999999</v>
      </c>
      <c r="DB307">
        <v>1674757561.0999999</v>
      </c>
      <c r="DC307">
        <v>36</v>
      </c>
      <c r="DD307">
        <v>6.9000000000000006E-2</v>
      </c>
      <c r="DE307">
        <v>-3.7999999999999999E-2</v>
      </c>
      <c r="DF307">
        <v>-5.3319999999999999</v>
      </c>
      <c r="DG307">
        <v>0.27300000000000002</v>
      </c>
      <c r="DH307">
        <v>415</v>
      </c>
      <c r="DI307">
        <v>32</v>
      </c>
      <c r="DJ307">
        <v>0.52</v>
      </c>
      <c r="DK307">
        <v>0.2</v>
      </c>
      <c r="DL307">
        <v>-24.68827073170732</v>
      </c>
      <c r="DM307">
        <v>-0.62264111498265806</v>
      </c>
      <c r="DN307">
        <v>0.1079223665055004</v>
      </c>
      <c r="DO307">
        <v>0</v>
      </c>
      <c r="DP307">
        <v>0.53765912195121957</v>
      </c>
      <c r="DQ307">
        <v>-0.10655161672473749</v>
      </c>
      <c r="DR307">
        <v>1.3087658949942351E-2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365</v>
      </c>
      <c r="EA307">
        <v>3.2980700000000001</v>
      </c>
      <c r="EB307">
        <v>2.6253299999999999</v>
      </c>
      <c r="EC307">
        <v>0.27803899999999998</v>
      </c>
      <c r="ED307">
        <v>0.27778000000000003</v>
      </c>
      <c r="EE307">
        <v>0.13748099999999999</v>
      </c>
      <c r="EF307">
        <v>0.13500300000000001</v>
      </c>
      <c r="EG307">
        <v>21835.200000000001</v>
      </c>
      <c r="EH307">
        <v>22215.200000000001</v>
      </c>
      <c r="EI307">
        <v>28145.7</v>
      </c>
      <c r="EJ307">
        <v>29611.1</v>
      </c>
      <c r="EK307">
        <v>33422.300000000003</v>
      </c>
      <c r="EL307">
        <v>35576.9</v>
      </c>
      <c r="EM307">
        <v>39731</v>
      </c>
      <c r="EN307">
        <v>42328.2</v>
      </c>
      <c r="EO307">
        <v>2.11442</v>
      </c>
      <c r="EP307">
        <v>2.2136499999999999</v>
      </c>
      <c r="EQ307">
        <v>0.11862399999999999</v>
      </c>
      <c r="ER307">
        <v>0</v>
      </c>
      <c r="ES307">
        <v>29.944099999999999</v>
      </c>
      <c r="ET307">
        <v>999.9</v>
      </c>
      <c r="EU307">
        <v>68.400000000000006</v>
      </c>
      <c r="EV307">
        <v>35.1</v>
      </c>
      <c r="EW307">
        <v>38.408000000000001</v>
      </c>
      <c r="EX307">
        <v>57.1447</v>
      </c>
      <c r="EY307">
        <v>-3.9222800000000002</v>
      </c>
      <c r="EZ307">
        <v>2</v>
      </c>
      <c r="FA307">
        <v>0.33832600000000002</v>
      </c>
      <c r="FB307">
        <v>-0.40584700000000001</v>
      </c>
      <c r="FC307">
        <v>20.274699999999999</v>
      </c>
      <c r="FD307">
        <v>5.2202799999999998</v>
      </c>
      <c r="FE307">
        <v>12.004099999999999</v>
      </c>
      <c r="FF307">
        <v>4.9870000000000001</v>
      </c>
      <c r="FG307">
        <v>3.28443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1.86219</v>
      </c>
      <c r="FN307">
        <v>1.8643099999999999</v>
      </c>
      <c r="FO307">
        <v>1.8603499999999999</v>
      </c>
      <c r="FP307">
        <v>1.86107</v>
      </c>
      <c r="FQ307">
        <v>1.8602000000000001</v>
      </c>
      <c r="FR307">
        <v>1.86189</v>
      </c>
      <c r="FS307">
        <v>1.8585199999999999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-7.76</v>
      </c>
      <c r="GH307">
        <v>0.28100000000000003</v>
      </c>
      <c r="GI307">
        <v>-3.9704311847748919</v>
      </c>
      <c r="GJ307">
        <v>-4.001498376286535E-3</v>
      </c>
      <c r="GK307">
        <v>2.0240158909263329E-6</v>
      </c>
      <c r="GL307">
        <v>-5.0118485733500383E-10</v>
      </c>
      <c r="GM307">
        <v>-5.8397261604675788E-2</v>
      </c>
      <c r="GN307">
        <v>3.5264372609216709E-3</v>
      </c>
      <c r="GO307">
        <v>5.1992710767976636E-4</v>
      </c>
      <c r="GP307">
        <v>-9.5545545698783704E-6</v>
      </c>
      <c r="GQ307">
        <v>7</v>
      </c>
      <c r="GR307">
        <v>2079</v>
      </c>
      <c r="GS307">
        <v>3</v>
      </c>
      <c r="GT307">
        <v>32</v>
      </c>
      <c r="GU307">
        <v>24.3</v>
      </c>
      <c r="GV307">
        <v>24.4</v>
      </c>
      <c r="GW307">
        <v>4.7070299999999996</v>
      </c>
      <c r="GX307">
        <v>2.4877899999999999</v>
      </c>
      <c r="GY307">
        <v>2.04834</v>
      </c>
      <c r="GZ307">
        <v>2.6171899999999999</v>
      </c>
      <c r="HA307">
        <v>2.1972700000000001</v>
      </c>
      <c r="HB307">
        <v>2.3547400000000001</v>
      </c>
      <c r="HC307">
        <v>39.566600000000001</v>
      </c>
      <c r="HD307">
        <v>14.044499999999999</v>
      </c>
      <c r="HE307">
        <v>18</v>
      </c>
      <c r="HF307">
        <v>603.32500000000005</v>
      </c>
      <c r="HG307">
        <v>757.65099999999995</v>
      </c>
      <c r="HH307">
        <v>30.999500000000001</v>
      </c>
      <c r="HI307">
        <v>31.714700000000001</v>
      </c>
      <c r="HJ307">
        <v>30.000399999999999</v>
      </c>
      <c r="HK307">
        <v>31.643899999999999</v>
      </c>
      <c r="HL307">
        <v>31.646100000000001</v>
      </c>
      <c r="HM307">
        <v>94.094499999999996</v>
      </c>
      <c r="HN307">
        <v>19.9344</v>
      </c>
      <c r="HO307">
        <v>100</v>
      </c>
      <c r="HP307">
        <v>31</v>
      </c>
      <c r="HQ307">
        <v>1956.59</v>
      </c>
      <c r="HR307">
        <v>32.854399999999998</v>
      </c>
      <c r="HS307">
        <v>99.180700000000002</v>
      </c>
      <c r="HT307">
        <v>98.152000000000001</v>
      </c>
    </row>
    <row r="308" spans="1:228" x14ac:dyDescent="0.2">
      <c r="A308">
        <v>293</v>
      </c>
      <c r="B308">
        <v>1674759027</v>
      </c>
      <c r="C308">
        <v>1169.900000095367</v>
      </c>
      <c r="D308" t="s">
        <v>945</v>
      </c>
      <c r="E308" t="s">
        <v>946</v>
      </c>
      <c r="F308">
        <v>4</v>
      </c>
      <c r="G308">
        <v>1674759025</v>
      </c>
      <c r="H308">
        <f t="shared" si="136"/>
        <v>5.7362175675850988E-4</v>
      </c>
      <c r="I308">
        <f t="shared" si="137"/>
        <v>0.5736217567585099</v>
      </c>
      <c r="J308">
        <f t="shared" si="138"/>
        <v>15.646590312450051</v>
      </c>
      <c r="K308">
        <f t="shared" si="139"/>
        <v>1922.8342857142859</v>
      </c>
      <c r="L308">
        <f t="shared" si="140"/>
        <v>1272.9183921331432</v>
      </c>
      <c r="M308">
        <f t="shared" si="141"/>
        <v>128.87331646058024</v>
      </c>
      <c r="N308">
        <f t="shared" si="142"/>
        <v>194.67236307965265</v>
      </c>
      <c r="O308">
        <f t="shared" si="143"/>
        <v>4.1063975851055319E-2</v>
      </c>
      <c r="P308">
        <f t="shared" si="144"/>
        <v>2.7657914610588654</v>
      </c>
      <c r="Q308">
        <f t="shared" si="145"/>
        <v>4.0728253655190276E-2</v>
      </c>
      <c r="R308">
        <f t="shared" si="146"/>
        <v>2.5485092930718416E-2</v>
      </c>
      <c r="S308">
        <f t="shared" si="147"/>
        <v>226.11625080589812</v>
      </c>
      <c r="T308">
        <f t="shared" si="148"/>
        <v>33.401499689681138</v>
      </c>
      <c r="U308">
        <f t="shared" si="149"/>
        <v>31.87348571428571</v>
      </c>
      <c r="V308">
        <f t="shared" si="150"/>
        <v>4.7409962951020148</v>
      </c>
      <c r="W308">
        <f t="shared" si="151"/>
        <v>69.997084783852685</v>
      </c>
      <c r="X308">
        <f t="shared" si="152"/>
        <v>3.3722195534526036</v>
      </c>
      <c r="Y308">
        <f t="shared" si="153"/>
        <v>4.8176571408164213</v>
      </c>
      <c r="Z308">
        <f t="shared" si="154"/>
        <v>1.3687767416494112</v>
      </c>
      <c r="AA308">
        <f t="shared" si="155"/>
        <v>-25.296719473050285</v>
      </c>
      <c r="AB308">
        <f t="shared" si="156"/>
        <v>42.261849844176922</v>
      </c>
      <c r="AC308">
        <f t="shared" si="157"/>
        <v>3.4658105527616634</v>
      </c>
      <c r="AD308">
        <f t="shared" si="158"/>
        <v>246.54719172978645</v>
      </c>
      <c r="AE308">
        <f t="shared" si="159"/>
        <v>25.952195560512408</v>
      </c>
      <c r="AF308">
        <f t="shared" si="160"/>
        <v>0.56357466926887312</v>
      </c>
      <c r="AG308">
        <f t="shared" si="161"/>
        <v>15.646590312450051</v>
      </c>
      <c r="AH308">
        <v>2013.107342958587</v>
      </c>
      <c r="AI308">
        <v>1991.6068484848479</v>
      </c>
      <c r="AJ308">
        <v>1.6749281242695471</v>
      </c>
      <c r="AK308">
        <v>63.968165495996793</v>
      </c>
      <c r="AL308">
        <f t="shared" si="162"/>
        <v>0.5736217567585099</v>
      </c>
      <c r="AM308">
        <v>32.805459111585371</v>
      </c>
      <c r="AN308">
        <v>33.316487272727272</v>
      </c>
      <c r="AO308">
        <v>1.4282316959622651E-4</v>
      </c>
      <c r="AP308">
        <v>93.478074377991348</v>
      </c>
      <c r="AQ308">
        <v>78</v>
      </c>
      <c r="AR308">
        <v>12</v>
      </c>
      <c r="AS308">
        <f t="shared" si="163"/>
        <v>1</v>
      </c>
      <c r="AT308">
        <f t="shared" si="164"/>
        <v>0</v>
      </c>
      <c r="AU308">
        <f t="shared" si="165"/>
        <v>47416.789813940057</v>
      </c>
      <c r="AV308">
        <f t="shared" si="166"/>
        <v>1200.007142857143</v>
      </c>
      <c r="AW308">
        <f t="shared" si="167"/>
        <v>1025.9309278787039</v>
      </c>
      <c r="AX308">
        <f t="shared" si="168"/>
        <v>0.85493735098611623</v>
      </c>
      <c r="AY308">
        <f t="shared" si="169"/>
        <v>0.18842908740320435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1674759025</v>
      </c>
      <c r="BF308">
        <v>1922.8342857142859</v>
      </c>
      <c r="BG308">
        <v>1947.79</v>
      </c>
      <c r="BH308">
        <v>33.308371428571427</v>
      </c>
      <c r="BI308">
        <v>32.805485714285723</v>
      </c>
      <c r="BJ308">
        <v>1930.594285714285</v>
      </c>
      <c r="BK308">
        <v>33.027371428571428</v>
      </c>
      <c r="BL308">
        <v>650.01199999999994</v>
      </c>
      <c r="BM308">
        <v>101.1424285714286</v>
      </c>
      <c r="BN308">
        <v>9.9974128571428594E-2</v>
      </c>
      <c r="BO308">
        <v>32.156914285714286</v>
      </c>
      <c r="BP308">
        <v>31.87348571428571</v>
      </c>
      <c r="BQ308">
        <v>999.89999999999986</v>
      </c>
      <c r="BR308">
        <v>0</v>
      </c>
      <c r="BS308">
        <v>0</v>
      </c>
      <c r="BT308">
        <v>8991.6957142857154</v>
      </c>
      <c r="BU308">
        <v>0</v>
      </c>
      <c r="BV308">
        <v>237.2007142857143</v>
      </c>
      <c r="BW308">
        <v>-24.954214285714279</v>
      </c>
      <c r="BX308">
        <v>1989.0885714285721</v>
      </c>
      <c r="BY308">
        <v>2013.854285714285</v>
      </c>
      <c r="BZ308">
        <v>0.50290028571428569</v>
      </c>
      <c r="CA308">
        <v>1947.79</v>
      </c>
      <c r="CB308">
        <v>32.805485714285723</v>
      </c>
      <c r="CC308">
        <v>3.368884285714286</v>
      </c>
      <c r="CD308">
        <v>3.318021428571428</v>
      </c>
      <c r="CE308">
        <v>25.973085714285709</v>
      </c>
      <c r="CF308">
        <v>25.716257142857149</v>
      </c>
      <c r="CG308">
        <v>1200.007142857143</v>
      </c>
      <c r="CH308">
        <v>0.50000500000000003</v>
      </c>
      <c r="CI308">
        <v>0.49999500000000002</v>
      </c>
      <c r="CJ308">
        <v>0</v>
      </c>
      <c r="CK308">
        <v>923.601</v>
      </c>
      <c r="CL308">
        <v>4.9990899999999998</v>
      </c>
      <c r="CM308">
        <v>9577.0828571428556</v>
      </c>
      <c r="CN308">
        <v>9557.9342857142856</v>
      </c>
      <c r="CO308">
        <v>41.410428571428568</v>
      </c>
      <c r="CP308">
        <v>43.061999999999998</v>
      </c>
      <c r="CQ308">
        <v>42.186999999999998</v>
      </c>
      <c r="CR308">
        <v>42.125</v>
      </c>
      <c r="CS308">
        <v>42.75</v>
      </c>
      <c r="CT308">
        <v>597.5100000000001</v>
      </c>
      <c r="CU308">
        <v>597.49714285714288</v>
      </c>
      <c r="CV308">
        <v>0</v>
      </c>
      <c r="CW308">
        <v>1674759044.2</v>
      </c>
      <c r="CX308">
        <v>0</v>
      </c>
      <c r="CY308">
        <v>1674757564.0999999</v>
      </c>
      <c r="CZ308" t="s">
        <v>356</v>
      </c>
      <c r="DA308">
        <v>1674757564.0999999</v>
      </c>
      <c r="DB308">
        <v>1674757561.0999999</v>
      </c>
      <c r="DC308">
        <v>36</v>
      </c>
      <c r="DD308">
        <v>6.9000000000000006E-2</v>
      </c>
      <c r="DE308">
        <v>-3.7999999999999999E-2</v>
      </c>
      <c r="DF308">
        <v>-5.3319999999999999</v>
      </c>
      <c r="DG308">
        <v>0.27300000000000002</v>
      </c>
      <c r="DH308">
        <v>415</v>
      </c>
      <c r="DI308">
        <v>32</v>
      </c>
      <c r="DJ308">
        <v>0.52</v>
      </c>
      <c r="DK308">
        <v>0.2</v>
      </c>
      <c r="DL308">
        <v>-24.75259512195122</v>
      </c>
      <c r="DM308">
        <v>-0.63277212543559314</v>
      </c>
      <c r="DN308">
        <v>0.11570418326484649</v>
      </c>
      <c r="DO308">
        <v>0</v>
      </c>
      <c r="DP308">
        <v>0.52833724390243897</v>
      </c>
      <c r="DQ308">
        <v>-0.1699795400696873</v>
      </c>
      <c r="DR308">
        <v>1.8787435542989232E-2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365</v>
      </c>
      <c r="EA308">
        <v>3.2980200000000002</v>
      </c>
      <c r="EB308">
        <v>2.6251500000000001</v>
      </c>
      <c r="EC308">
        <v>0.27856300000000001</v>
      </c>
      <c r="ED308">
        <v>0.27832699999999999</v>
      </c>
      <c r="EE308">
        <v>0.13753299999999999</v>
      </c>
      <c r="EF308">
        <v>0.13500200000000001</v>
      </c>
      <c r="EG308">
        <v>21818.6</v>
      </c>
      <c r="EH308">
        <v>22198.5</v>
      </c>
      <c r="EI308">
        <v>28144.799999999999</v>
      </c>
      <c r="EJ308">
        <v>29611.3</v>
      </c>
      <c r="EK308">
        <v>33419.699999999997</v>
      </c>
      <c r="EL308">
        <v>35577.199999999997</v>
      </c>
      <c r="EM308">
        <v>39730.199999999997</v>
      </c>
      <c r="EN308">
        <v>42328.6</v>
      </c>
      <c r="EO308">
        <v>2.1145999999999998</v>
      </c>
      <c r="EP308">
        <v>2.2134</v>
      </c>
      <c r="EQ308">
        <v>0.119131</v>
      </c>
      <c r="ER308">
        <v>0</v>
      </c>
      <c r="ES308">
        <v>29.9421</v>
      </c>
      <c r="ET308">
        <v>999.9</v>
      </c>
      <c r="EU308">
        <v>68.400000000000006</v>
      </c>
      <c r="EV308">
        <v>35.1</v>
      </c>
      <c r="EW308">
        <v>38.409500000000001</v>
      </c>
      <c r="EX308">
        <v>57.444699999999997</v>
      </c>
      <c r="EY308">
        <v>-3.9182700000000001</v>
      </c>
      <c r="EZ308">
        <v>2</v>
      </c>
      <c r="FA308">
        <v>0.338422</v>
      </c>
      <c r="FB308">
        <v>-0.40782099999999999</v>
      </c>
      <c r="FC308">
        <v>20.2746</v>
      </c>
      <c r="FD308">
        <v>5.2214799999999997</v>
      </c>
      <c r="FE308">
        <v>12.004099999999999</v>
      </c>
      <c r="FF308">
        <v>4.9873000000000003</v>
      </c>
      <c r="FG308">
        <v>3.2846500000000001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1.86219</v>
      </c>
      <c r="FN308">
        <v>1.8642799999999999</v>
      </c>
      <c r="FO308">
        <v>1.8603499999999999</v>
      </c>
      <c r="FP308">
        <v>1.8610800000000001</v>
      </c>
      <c r="FQ308">
        <v>1.8602000000000001</v>
      </c>
      <c r="FR308">
        <v>1.86188</v>
      </c>
      <c r="FS308">
        <v>1.8585100000000001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-7.76</v>
      </c>
      <c r="GH308">
        <v>0.28110000000000002</v>
      </c>
      <c r="GI308">
        <v>-3.9704311847748919</v>
      </c>
      <c r="GJ308">
        <v>-4.001498376286535E-3</v>
      </c>
      <c r="GK308">
        <v>2.0240158909263329E-6</v>
      </c>
      <c r="GL308">
        <v>-5.0118485733500383E-10</v>
      </c>
      <c r="GM308">
        <v>-5.8397261604675788E-2</v>
      </c>
      <c r="GN308">
        <v>3.5264372609216709E-3</v>
      </c>
      <c r="GO308">
        <v>5.1992710767976636E-4</v>
      </c>
      <c r="GP308">
        <v>-9.5545545698783704E-6</v>
      </c>
      <c r="GQ308">
        <v>7</v>
      </c>
      <c r="GR308">
        <v>2079</v>
      </c>
      <c r="GS308">
        <v>3</v>
      </c>
      <c r="GT308">
        <v>32</v>
      </c>
      <c r="GU308">
        <v>24.4</v>
      </c>
      <c r="GV308">
        <v>24.4</v>
      </c>
      <c r="GW308">
        <v>4.7192400000000001</v>
      </c>
      <c r="GX308">
        <v>2.4865699999999999</v>
      </c>
      <c r="GY308">
        <v>2.04834</v>
      </c>
      <c r="GZ308">
        <v>2.6171899999999999</v>
      </c>
      <c r="HA308">
        <v>2.1972700000000001</v>
      </c>
      <c r="HB308">
        <v>2.3584000000000001</v>
      </c>
      <c r="HC308">
        <v>39.566600000000001</v>
      </c>
      <c r="HD308">
        <v>14.044499999999999</v>
      </c>
      <c r="HE308">
        <v>18</v>
      </c>
      <c r="HF308">
        <v>603.46400000000006</v>
      </c>
      <c r="HG308">
        <v>757.40899999999999</v>
      </c>
      <c r="HH308">
        <v>30.999500000000001</v>
      </c>
      <c r="HI308">
        <v>31.715599999999998</v>
      </c>
      <c r="HJ308">
        <v>30.000299999999999</v>
      </c>
      <c r="HK308">
        <v>31.645099999999999</v>
      </c>
      <c r="HL308">
        <v>31.646100000000001</v>
      </c>
      <c r="HM308">
        <v>94.338800000000006</v>
      </c>
      <c r="HN308">
        <v>19.9344</v>
      </c>
      <c r="HO308">
        <v>100</v>
      </c>
      <c r="HP308">
        <v>31</v>
      </c>
      <c r="HQ308">
        <v>1963.28</v>
      </c>
      <c r="HR308">
        <v>32.845399999999998</v>
      </c>
      <c r="HS308">
        <v>99.178299999999993</v>
      </c>
      <c r="HT308">
        <v>98.152799999999999</v>
      </c>
    </row>
    <row r="309" spans="1:228" x14ac:dyDescent="0.2">
      <c r="A309">
        <v>294</v>
      </c>
      <c r="B309">
        <v>1674759031</v>
      </c>
      <c r="C309">
        <v>1173.900000095367</v>
      </c>
      <c r="D309" t="s">
        <v>947</v>
      </c>
      <c r="E309" t="s">
        <v>948</v>
      </c>
      <c r="F309">
        <v>4</v>
      </c>
      <c r="G309">
        <v>1674759028.6875</v>
      </c>
      <c r="H309">
        <f t="shared" si="136"/>
        <v>5.9924741911926102E-4</v>
      </c>
      <c r="I309">
        <f t="shared" si="137"/>
        <v>0.59924741911926105</v>
      </c>
      <c r="J309">
        <f t="shared" si="138"/>
        <v>14.966965199034531</v>
      </c>
      <c r="K309">
        <f t="shared" si="139"/>
        <v>1929.04375</v>
      </c>
      <c r="L309">
        <f t="shared" si="140"/>
        <v>1330.1374704535667</v>
      </c>
      <c r="M309">
        <f t="shared" si="141"/>
        <v>134.66585325233473</v>
      </c>
      <c r="N309">
        <f t="shared" si="142"/>
        <v>195.30035678661974</v>
      </c>
      <c r="O309">
        <f t="shared" si="143"/>
        <v>4.2907671425646027E-2</v>
      </c>
      <c r="P309">
        <f t="shared" si="144"/>
        <v>2.7666735605815838</v>
      </c>
      <c r="Q309">
        <f t="shared" si="145"/>
        <v>4.2541386739542796E-2</v>
      </c>
      <c r="R309">
        <f t="shared" si="146"/>
        <v>2.6621015192073674E-2</v>
      </c>
      <c r="S309">
        <f t="shared" si="147"/>
        <v>226.11591185934006</v>
      </c>
      <c r="T309">
        <f t="shared" si="148"/>
        <v>33.399922031405971</v>
      </c>
      <c r="U309">
        <f t="shared" si="149"/>
        <v>31.8795875</v>
      </c>
      <c r="V309">
        <f t="shared" si="150"/>
        <v>4.7426354326510252</v>
      </c>
      <c r="W309">
        <f t="shared" si="151"/>
        <v>70.004478506923562</v>
      </c>
      <c r="X309">
        <f t="shared" si="152"/>
        <v>3.3736814635094565</v>
      </c>
      <c r="Y309">
        <f t="shared" si="153"/>
        <v>4.8192366195196978</v>
      </c>
      <c r="Z309">
        <f t="shared" si="154"/>
        <v>1.3689539691415686</v>
      </c>
      <c r="AA309">
        <f t="shared" si="155"/>
        <v>-26.426811183159412</v>
      </c>
      <c r="AB309">
        <f t="shared" si="156"/>
        <v>42.230048727579543</v>
      </c>
      <c r="AC309">
        <f t="shared" si="157"/>
        <v>3.4623010422019691</v>
      </c>
      <c r="AD309">
        <f t="shared" si="158"/>
        <v>245.38145044596217</v>
      </c>
      <c r="AE309">
        <f t="shared" si="159"/>
        <v>25.960054518378794</v>
      </c>
      <c r="AF309">
        <f t="shared" si="160"/>
        <v>0.58106436093468739</v>
      </c>
      <c r="AG309">
        <f t="shared" si="161"/>
        <v>14.966965199034531</v>
      </c>
      <c r="AH309">
        <v>2020.133322163864</v>
      </c>
      <c r="AI309">
        <v>1998.797939393939</v>
      </c>
      <c r="AJ309">
        <v>1.798238535761832</v>
      </c>
      <c r="AK309">
        <v>63.968165495996793</v>
      </c>
      <c r="AL309">
        <f t="shared" si="162"/>
        <v>0.59924741911926105</v>
      </c>
      <c r="AM309">
        <v>32.804851469466684</v>
      </c>
      <c r="AN309">
        <v>33.326963030303027</v>
      </c>
      <c r="AO309">
        <v>2.1986334075794279E-3</v>
      </c>
      <c r="AP309">
        <v>93.478074377991348</v>
      </c>
      <c r="AQ309">
        <v>78</v>
      </c>
      <c r="AR309">
        <v>12</v>
      </c>
      <c r="AS309">
        <f t="shared" si="163"/>
        <v>1</v>
      </c>
      <c r="AT309">
        <f t="shared" si="164"/>
        <v>0</v>
      </c>
      <c r="AU309">
        <f t="shared" si="165"/>
        <v>47440.213755279059</v>
      </c>
      <c r="AV309">
        <f t="shared" si="166"/>
        <v>1200.0062499999999</v>
      </c>
      <c r="AW309">
        <f t="shared" si="167"/>
        <v>1025.930076092922</v>
      </c>
      <c r="AX309">
        <f t="shared" si="168"/>
        <v>0.85493727727911595</v>
      </c>
      <c r="AY309">
        <f t="shared" si="169"/>
        <v>0.18842894514869407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1674759028.6875</v>
      </c>
      <c r="BF309">
        <v>1929.04375</v>
      </c>
      <c r="BG309">
        <v>1954.04125</v>
      </c>
      <c r="BH309">
        <v>33.322924999999998</v>
      </c>
      <c r="BI309">
        <v>32.804437500000013</v>
      </c>
      <c r="BJ309">
        <v>1936.81125</v>
      </c>
      <c r="BK309">
        <v>33.041825000000003</v>
      </c>
      <c r="BL309">
        <v>650.00787500000001</v>
      </c>
      <c r="BM309">
        <v>101.14212499999999</v>
      </c>
      <c r="BN309">
        <v>9.9931737500000006E-2</v>
      </c>
      <c r="BO309">
        <v>32.162712499999998</v>
      </c>
      <c r="BP309">
        <v>31.8795875</v>
      </c>
      <c r="BQ309">
        <v>999.9</v>
      </c>
      <c r="BR309">
        <v>0</v>
      </c>
      <c r="BS309">
        <v>0</v>
      </c>
      <c r="BT309">
        <v>8996.40625</v>
      </c>
      <c r="BU309">
        <v>0</v>
      </c>
      <c r="BV309">
        <v>237.23425</v>
      </c>
      <c r="BW309">
        <v>-24.997225</v>
      </c>
      <c r="BX309">
        <v>1995.54</v>
      </c>
      <c r="BY309">
        <v>2020.3175000000001</v>
      </c>
      <c r="BZ309">
        <v>0.518493125</v>
      </c>
      <c r="CA309">
        <v>1954.04125</v>
      </c>
      <c r="CB309">
        <v>32.804437500000013</v>
      </c>
      <c r="CC309">
        <v>3.37035375</v>
      </c>
      <c r="CD309">
        <v>3.3179112499999999</v>
      </c>
      <c r="CE309">
        <v>25.980437500000001</v>
      </c>
      <c r="CF309">
        <v>25.715699999999998</v>
      </c>
      <c r="CG309">
        <v>1200.0062499999999</v>
      </c>
      <c r="CH309">
        <v>0.50000800000000001</v>
      </c>
      <c r="CI309">
        <v>0.49999199999999999</v>
      </c>
      <c r="CJ309">
        <v>0</v>
      </c>
      <c r="CK309">
        <v>923.80774999999994</v>
      </c>
      <c r="CL309">
        <v>4.9990899999999998</v>
      </c>
      <c r="CM309">
        <v>9580.2325000000001</v>
      </c>
      <c r="CN309">
        <v>9557.9225000000006</v>
      </c>
      <c r="CO309">
        <v>41.413749999999993</v>
      </c>
      <c r="CP309">
        <v>43.061999999999998</v>
      </c>
      <c r="CQ309">
        <v>42.186999999999998</v>
      </c>
      <c r="CR309">
        <v>42.125</v>
      </c>
      <c r="CS309">
        <v>42.75</v>
      </c>
      <c r="CT309">
        <v>597.51250000000005</v>
      </c>
      <c r="CU309">
        <v>597.49374999999998</v>
      </c>
      <c r="CV309">
        <v>0</v>
      </c>
      <c r="CW309">
        <v>1674759047.8</v>
      </c>
      <c r="CX309">
        <v>0</v>
      </c>
      <c r="CY309">
        <v>1674757564.0999999</v>
      </c>
      <c r="CZ309" t="s">
        <v>356</v>
      </c>
      <c r="DA309">
        <v>1674757564.0999999</v>
      </c>
      <c r="DB309">
        <v>1674757561.0999999</v>
      </c>
      <c r="DC309">
        <v>36</v>
      </c>
      <c r="DD309">
        <v>6.9000000000000006E-2</v>
      </c>
      <c r="DE309">
        <v>-3.7999999999999999E-2</v>
      </c>
      <c r="DF309">
        <v>-5.3319999999999999</v>
      </c>
      <c r="DG309">
        <v>0.27300000000000002</v>
      </c>
      <c r="DH309">
        <v>415</v>
      </c>
      <c r="DI309">
        <v>32</v>
      </c>
      <c r="DJ309">
        <v>0.52</v>
      </c>
      <c r="DK309">
        <v>0.2</v>
      </c>
      <c r="DL309">
        <v>-24.833641463414629</v>
      </c>
      <c r="DM309">
        <v>-0.73332125435535433</v>
      </c>
      <c r="DN309">
        <v>0.1286444049111021</v>
      </c>
      <c r="DO309">
        <v>0</v>
      </c>
      <c r="DP309">
        <v>0.52293541463414628</v>
      </c>
      <c r="DQ309">
        <v>-0.1314703484320551</v>
      </c>
      <c r="DR309">
        <v>1.722951663177652E-2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365</v>
      </c>
      <c r="EA309">
        <v>3.2980900000000002</v>
      </c>
      <c r="EB309">
        <v>2.6251600000000002</v>
      </c>
      <c r="EC309">
        <v>0.27912199999999998</v>
      </c>
      <c r="ED309">
        <v>0.278866</v>
      </c>
      <c r="EE309">
        <v>0.13755800000000001</v>
      </c>
      <c r="EF309">
        <v>0.134996</v>
      </c>
      <c r="EG309">
        <v>21801.599999999999</v>
      </c>
      <c r="EH309">
        <v>22181.3</v>
      </c>
      <c r="EI309">
        <v>28144.7</v>
      </c>
      <c r="EJ309">
        <v>29610.6</v>
      </c>
      <c r="EK309">
        <v>33418.400000000001</v>
      </c>
      <c r="EL309">
        <v>35576.800000000003</v>
      </c>
      <c r="EM309">
        <v>39729.9</v>
      </c>
      <c r="EN309">
        <v>42327.7</v>
      </c>
      <c r="EO309">
        <v>2.1147</v>
      </c>
      <c r="EP309">
        <v>2.2136499999999999</v>
      </c>
      <c r="EQ309">
        <v>0.11945500000000001</v>
      </c>
      <c r="ER309">
        <v>0</v>
      </c>
      <c r="ES309">
        <v>29.944099999999999</v>
      </c>
      <c r="ET309">
        <v>999.9</v>
      </c>
      <c r="EU309">
        <v>68.400000000000006</v>
      </c>
      <c r="EV309">
        <v>35.1</v>
      </c>
      <c r="EW309">
        <v>38.408499999999997</v>
      </c>
      <c r="EX309">
        <v>57.624699999999997</v>
      </c>
      <c r="EY309">
        <v>-3.9182700000000001</v>
      </c>
      <c r="EZ309">
        <v>2</v>
      </c>
      <c r="FA309">
        <v>0.33865299999999998</v>
      </c>
      <c r="FB309">
        <v>-0.40999200000000002</v>
      </c>
      <c r="FC309">
        <v>20.274799999999999</v>
      </c>
      <c r="FD309">
        <v>5.2214799999999997</v>
      </c>
      <c r="FE309">
        <v>12.004099999999999</v>
      </c>
      <c r="FF309">
        <v>4.9873500000000002</v>
      </c>
      <c r="FG309">
        <v>3.2846500000000001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1.8622099999999999</v>
      </c>
      <c r="FN309">
        <v>1.86429</v>
      </c>
      <c r="FO309">
        <v>1.8603499999999999</v>
      </c>
      <c r="FP309">
        <v>1.86107</v>
      </c>
      <c r="FQ309">
        <v>1.8602000000000001</v>
      </c>
      <c r="FR309">
        <v>1.86188</v>
      </c>
      <c r="FS309">
        <v>1.8585100000000001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-7.78</v>
      </c>
      <c r="GH309">
        <v>0.28110000000000002</v>
      </c>
      <c r="GI309">
        <v>-3.9704311847748919</v>
      </c>
      <c r="GJ309">
        <v>-4.001498376286535E-3</v>
      </c>
      <c r="GK309">
        <v>2.0240158909263329E-6</v>
      </c>
      <c r="GL309">
        <v>-5.0118485733500383E-10</v>
      </c>
      <c r="GM309">
        <v>-5.8397261604675788E-2</v>
      </c>
      <c r="GN309">
        <v>3.5264372609216709E-3</v>
      </c>
      <c r="GO309">
        <v>5.1992710767976636E-4</v>
      </c>
      <c r="GP309">
        <v>-9.5545545698783704E-6</v>
      </c>
      <c r="GQ309">
        <v>7</v>
      </c>
      <c r="GR309">
        <v>2079</v>
      </c>
      <c r="GS309">
        <v>3</v>
      </c>
      <c r="GT309">
        <v>32</v>
      </c>
      <c r="GU309">
        <v>24.4</v>
      </c>
      <c r="GV309">
        <v>24.5</v>
      </c>
      <c r="GW309">
        <v>4.7314499999999997</v>
      </c>
      <c r="GX309">
        <v>2.48169</v>
      </c>
      <c r="GY309">
        <v>2.04834</v>
      </c>
      <c r="GZ309">
        <v>2.6171899999999999</v>
      </c>
      <c r="HA309">
        <v>2.1972700000000001</v>
      </c>
      <c r="HB309">
        <v>2.3535200000000001</v>
      </c>
      <c r="HC309">
        <v>39.566600000000001</v>
      </c>
      <c r="HD309">
        <v>14.044499999999999</v>
      </c>
      <c r="HE309">
        <v>18</v>
      </c>
      <c r="HF309">
        <v>603.55399999999997</v>
      </c>
      <c r="HG309">
        <v>757.68200000000002</v>
      </c>
      <c r="HH309">
        <v>30.999400000000001</v>
      </c>
      <c r="HI309">
        <v>31.716799999999999</v>
      </c>
      <c r="HJ309">
        <v>30.0002</v>
      </c>
      <c r="HK309">
        <v>31.646599999999999</v>
      </c>
      <c r="HL309">
        <v>31.648499999999999</v>
      </c>
      <c r="HM309">
        <v>94.581699999999998</v>
      </c>
      <c r="HN309">
        <v>19.9344</v>
      </c>
      <c r="HO309">
        <v>100</v>
      </c>
      <c r="HP309">
        <v>31</v>
      </c>
      <c r="HQ309">
        <v>1969.96</v>
      </c>
      <c r="HR309">
        <v>32.845399999999998</v>
      </c>
      <c r="HS309">
        <v>99.177700000000002</v>
      </c>
      <c r="HT309">
        <v>98.150599999999997</v>
      </c>
    </row>
    <row r="310" spans="1:228" x14ac:dyDescent="0.2">
      <c r="A310">
        <v>295</v>
      </c>
      <c r="B310">
        <v>1674759035</v>
      </c>
      <c r="C310">
        <v>1177.900000095367</v>
      </c>
      <c r="D310" t="s">
        <v>949</v>
      </c>
      <c r="E310" t="s">
        <v>950</v>
      </c>
      <c r="F310">
        <v>4</v>
      </c>
      <c r="G310">
        <v>1674759033</v>
      </c>
      <c r="H310">
        <f t="shared" si="136"/>
        <v>5.9870291414160259E-4</v>
      </c>
      <c r="I310">
        <f t="shared" si="137"/>
        <v>0.59870291414160259</v>
      </c>
      <c r="J310">
        <f t="shared" si="138"/>
        <v>15.759752520285913</v>
      </c>
      <c r="K310">
        <f t="shared" si="139"/>
        <v>1936.18</v>
      </c>
      <c r="L310">
        <f t="shared" si="140"/>
        <v>1305.9951441203461</v>
      </c>
      <c r="M310">
        <f t="shared" si="141"/>
        <v>132.22224061793148</v>
      </c>
      <c r="N310">
        <f t="shared" si="142"/>
        <v>196.02374403318291</v>
      </c>
      <c r="O310">
        <f t="shared" si="143"/>
        <v>4.278969472658134E-2</v>
      </c>
      <c r="P310">
        <f t="shared" si="144"/>
        <v>2.7651355930336767</v>
      </c>
      <c r="Q310">
        <f t="shared" si="145"/>
        <v>4.2425211528451606E-2</v>
      </c>
      <c r="R310">
        <f t="shared" si="146"/>
        <v>2.654824567372982E-2</v>
      </c>
      <c r="S310">
        <f t="shared" si="147"/>
        <v>226.11656152021524</v>
      </c>
      <c r="T310">
        <f t="shared" si="148"/>
        <v>33.409632914935294</v>
      </c>
      <c r="U310">
        <f t="shared" si="149"/>
        <v>31.891999999999999</v>
      </c>
      <c r="V310">
        <f t="shared" si="150"/>
        <v>4.7459713554781757</v>
      </c>
      <c r="W310">
        <f t="shared" si="151"/>
        <v>69.986932123482958</v>
      </c>
      <c r="X310">
        <f t="shared" si="152"/>
        <v>3.3745390501587793</v>
      </c>
      <c r="Y310">
        <f t="shared" si="153"/>
        <v>4.8216702000951237</v>
      </c>
      <c r="Z310">
        <f t="shared" si="154"/>
        <v>1.3714323053193964</v>
      </c>
      <c r="AA310">
        <f t="shared" si="155"/>
        <v>-26.402798513644672</v>
      </c>
      <c r="AB310">
        <f t="shared" si="156"/>
        <v>41.687476514909825</v>
      </c>
      <c r="AC310">
        <f t="shared" si="157"/>
        <v>3.4200772624385207</v>
      </c>
      <c r="AD310">
        <f t="shared" si="158"/>
        <v>244.82131678391892</v>
      </c>
      <c r="AE310">
        <f t="shared" si="159"/>
        <v>25.920508566315601</v>
      </c>
      <c r="AF310">
        <f t="shared" si="160"/>
        <v>0.59343825643505599</v>
      </c>
      <c r="AG310">
        <f t="shared" si="161"/>
        <v>15.759752520285913</v>
      </c>
      <c r="AH310">
        <v>2026.94808959802</v>
      </c>
      <c r="AI310">
        <v>2005.4206060606059</v>
      </c>
      <c r="AJ310">
        <v>1.6542844059826991</v>
      </c>
      <c r="AK310">
        <v>63.968165495996793</v>
      </c>
      <c r="AL310">
        <f t="shared" si="162"/>
        <v>0.59870291414160259</v>
      </c>
      <c r="AM310">
        <v>32.802652884834707</v>
      </c>
      <c r="AN310">
        <v>33.333261212121187</v>
      </c>
      <c r="AO310">
        <v>6.311983101952559E-4</v>
      </c>
      <c r="AP310">
        <v>93.478074377991348</v>
      </c>
      <c r="AQ310">
        <v>78</v>
      </c>
      <c r="AR310">
        <v>12</v>
      </c>
      <c r="AS310">
        <f t="shared" si="163"/>
        <v>1</v>
      </c>
      <c r="AT310">
        <f t="shared" si="164"/>
        <v>0</v>
      </c>
      <c r="AU310">
        <f t="shared" si="165"/>
        <v>47396.416569802212</v>
      </c>
      <c r="AV310">
        <f t="shared" si="166"/>
        <v>1200.008571428571</v>
      </c>
      <c r="AW310">
        <f t="shared" si="167"/>
        <v>1025.9321707358624</v>
      </c>
      <c r="AX310">
        <f t="shared" si="168"/>
        <v>0.85493736891772665</v>
      </c>
      <c r="AY310">
        <f t="shared" si="169"/>
        <v>0.18842912201121267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1674759033</v>
      </c>
      <c r="BF310">
        <v>1936.18</v>
      </c>
      <c r="BG310">
        <v>1961.1671428571431</v>
      </c>
      <c r="BH310">
        <v>33.331242857142847</v>
      </c>
      <c r="BI310">
        <v>32.80171428571429</v>
      </c>
      <c r="BJ310">
        <v>1943.962857142857</v>
      </c>
      <c r="BK310">
        <v>33.050085714285707</v>
      </c>
      <c r="BL310">
        <v>650.0025714285714</v>
      </c>
      <c r="BM310">
        <v>101.1424285714286</v>
      </c>
      <c r="BN310">
        <v>0.1000922857142857</v>
      </c>
      <c r="BO310">
        <v>32.171642857142857</v>
      </c>
      <c r="BP310">
        <v>31.891999999999999</v>
      </c>
      <c r="BQ310">
        <v>999.89999999999986</v>
      </c>
      <c r="BR310">
        <v>0</v>
      </c>
      <c r="BS310">
        <v>0</v>
      </c>
      <c r="BT310">
        <v>8988.2142857142862</v>
      </c>
      <c r="BU310">
        <v>0</v>
      </c>
      <c r="BV310">
        <v>237.3807142857143</v>
      </c>
      <c r="BW310">
        <v>-24.986414285714289</v>
      </c>
      <c r="BX310">
        <v>2002.941428571429</v>
      </c>
      <c r="BY310">
        <v>2027.6785714285711</v>
      </c>
      <c r="BZ310">
        <v>0.52954085714285715</v>
      </c>
      <c r="CA310">
        <v>1961.1671428571431</v>
      </c>
      <c r="CB310">
        <v>32.80171428571429</v>
      </c>
      <c r="CC310">
        <v>3.3712042857142861</v>
      </c>
      <c r="CD310">
        <v>3.3176457142857139</v>
      </c>
      <c r="CE310">
        <v>25.9847</v>
      </c>
      <c r="CF310">
        <v>25.714371428571429</v>
      </c>
      <c r="CG310">
        <v>1200.008571428571</v>
      </c>
      <c r="CH310">
        <v>0.50000500000000003</v>
      </c>
      <c r="CI310">
        <v>0.49999500000000008</v>
      </c>
      <c r="CJ310">
        <v>0</v>
      </c>
      <c r="CK310">
        <v>924.3130000000001</v>
      </c>
      <c r="CL310">
        <v>4.9990899999999998</v>
      </c>
      <c r="CM310">
        <v>9584.0514285714289</v>
      </c>
      <c r="CN310">
        <v>9557.9485714285711</v>
      </c>
      <c r="CO310">
        <v>41.392714285714291</v>
      </c>
      <c r="CP310">
        <v>43.061999999999998</v>
      </c>
      <c r="CQ310">
        <v>42.186999999999998</v>
      </c>
      <c r="CR310">
        <v>42.125</v>
      </c>
      <c r="CS310">
        <v>42.75</v>
      </c>
      <c r="CT310">
        <v>597.5100000000001</v>
      </c>
      <c r="CU310">
        <v>597.49857142857138</v>
      </c>
      <c r="CV310">
        <v>0</v>
      </c>
      <c r="CW310">
        <v>1674759052</v>
      </c>
      <c r="CX310">
        <v>0</v>
      </c>
      <c r="CY310">
        <v>1674757564.0999999</v>
      </c>
      <c r="CZ310" t="s">
        <v>356</v>
      </c>
      <c r="DA310">
        <v>1674757564.0999999</v>
      </c>
      <c r="DB310">
        <v>1674757561.0999999</v>
      </c>
      <c r="DC310">
        <v>36</v>
      </c>
      <c r="DD310">
        <v>6.9000000000000006E-2</v>
      </c>
      <c r="DE310">
        <v>-3.7999999999999999E-2</v>
      </c>
      <c r="DF310">
        <v>-5.3319999999999999</v>
      </c>
      <c r="DG310">
        <v>0.27300000000000002</v>
      </c>
      <c r="DH310">
        <v>415</v>
      </c>
      <c r="DI310">
        <v>32</v>
      </c>
      <c r="DJ310">
        <v>0.52</v>
      </c>
      <c r="DK310">
        <v>0.2</v>
      </c>
      <c r="DL310">
        <v>-24.862141463414641</v>
      </c>
      <c r="DM310">
        <v>-0.95861811846688227</v>
      </c>
      <c r="DN310">
        <v>0.1348961352492187</v>
      </c>
      <c r="DO310">
        <v>0</v>
      </c>
      <c r="DP310">
        <v>0.51994236585365861</v>
      </c>
      <c r="DQ310">
        <v>-3.3756209059233711E-2</v>
      </c>
      <c r="DR310">
        <v>1.464605923316142E-2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3.29806</v>
      </c>
      <c r="EB310">
        <v>2.6253199999999999</v>
      </c>
      <c r="EC310">
        <v>0.27965299999999998</v>
      </c>
      <c r="ED310">
        <v>0.27940300000000001</v>
      </c>
      <c r="EE310">
        <v>0.13757800000000001</v>
      </c>
      <c r="EF310">
        <v>0.134991</v>
      </c>
      <c r="EG310">
        <v>21785</v>
      </c>
      <c r="EH310">
        <v>22164.6</v>
      </c>
      <c r="EI310">
        <v>28144.1</v>
      </c>
      <c r="EJ310">
        <v>29610.6</v>
      </c>
      <c r="EK310">
        <v>33417.4</v>
      </c>
      <c r="EL310">
        <v>35576.9</v>
      </c>
      <c r="EM310">
        <v>39729.5</v>
      </c>
      <c r="EN310">
        <v>42327.5</v>
      </c>
      <c r="EO310">
        <v>2.11483</v>
      </c>
      <c r="EP310">
        <v>2.2138</v>
      </c>
      <c r="EQ310">
        <v>0.119772</v>
      </c>
      <c r="ER310">
        <v>0</v>
      </c>
      <c r="ES310">
        <v>29.9467</v>
      </c>
      <c r="ET310">
        <v>999.9</v>
      </c>
      <c r="EU310">
        <v>68.400000000000006</v>
      </c>
      <c r="EV310">
        <v>35.1</v>
      </c>
      <c r="EW310">
        <v>38.410699999999999</v>
      </c>
      <c r="EX310">
        <v>57.5047</v>
      </c>
      <c r="EY310">
        <v>-3.9262800000000002</v>
      </c>
      <c r="EZ310">
        <v>2</v>
      </c>
      <c r="FA310">
        <v>0.33865299999999998</v>
      </c>
      <c r="FB310">
        <v>-0.41244599999999998</v>
      </c>
      <c r="FC310">
        <v>20.2745</v>
      </c>
      <c r="FD310">
        <v>5.2207299999999996</v>
      </c>
      <c r="FE310">
        <v>12.004300000000001</v>
      </c>
      <c r="FF310">
        <v>4.9871999999999996</v>
      </c>
      <c r="FG310">
        <v>3.2846500000000001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1.86222</v>
      </c>
      <c r="FN310">
        <v>1.8642799999999999</v>
      </c>
      <c r="FO310">
        <v>1.8603499999999999</v>
      </c>
      <c r="FP310">
        <v>1.8610899999999999</v>
      </c>
      <c r="FQ310">
        <v>1.8602000000000001</v>
      </c>
      <c r="FR310">
        <v>1.86188</v>
      </c>
      <c r="FS310">
        <v>1.8585199999999999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-7.79</v>
      </c>
      <c r="GH310">
        <v>0.28110000000000002</v>
      </c>
      <c r="GI310">
        <v>-3.9704311847748919</v>
      </c>
      <c r="GJ310">
        <v>-4.001498376286535E-3</v>
      </c>
      <c r="GK310">
        <v>2.0240158909263329E-6</v>
      </c>
      <c r="GL310">
        <v>-5.0118485733500383E-10</v>
      </c>
      <c r="GM310">
        <v>-5.8397261604675788E-2</v>
      </c>
      <c r="GN310">
        <v>3.5264372609216709E-3</v>
      </c>
      <c r="GO310">
        <v>5.1992710767976636E-4</v>
      </c>
      <c r="GP310">
        <v>-9.5545545698783704E-6</v>
      </c>
      <c r="GQ310">
        <v>7</v>
      </c>
      <c r="GR310">
        <v>2079</v>
      </c>
      <c r="GS310">
        <v>3</v>
      </c>
      <c r="GT310">
        <v>32</v>
      </c>
      <c r="GU310">
        <v>24.5</v>
      </c>
      <c r="GV310">
        <v>24.6</v>
      </c>
      <c r="GW310">
        <v>4.7424299999999997</v>
      </c>
      <c r="GX310">
        <v>2.4841299999999999</v>
      </c>
      <c r="GY310">
        <v>2.04834</v>
      </c>
      <c r="GZ310">
        <v>2.6171899999999999</v>
      </c>
      <c r="HA310">
        <v>2.1972700000000001</v>
      </c>
      <c r="HB310">
        <v>2.3559600000000001</v>
      </c>
      <c r="HC310">
        <v>39.566600000000001</v>
      </c>
      <c r="HD310">
        <v>14.044499999999999</v>
      </c>
      <c r="HE310">
        <v>18</v>
      </c>
      <c r="HF310">
        <v>603.64599999999996</v>
      </c>
      <c r="HG310">
        <v>757.83199999999999</v>
      </c>
      <c r="HH310">
        <v>30.999400000000001</v>
      </c>
      <c r="HI310">
        <v>31.718399999999999</v>
      </c>
      <c r="HJ310">
        <v>30.0002</v>
      </c>
      <c r="HK310">
        <v>31.646599999999999</v>
      </c>
      <c r="HL310">
        <v>31.648900000000001</v>
      </c>
      <c r="HM310">
        <v>94.823499999999996</v>
      </c>
      <c r="HN310">
        <v>19.9344</v>
      </c>
      <c r="HO310">
        <v>100</v>
      </c>
      <c r="HP310">
        <v>31</v>
      </c>
      <c r="HQ310">
        <v>1976.64</v>
      </c>
      <c r="HR310">
        <v>32.845399999999998</v>
      </c>
      <c r="HS310">
        <v>99.176299999999998</v>
      </c>
      <c r="HT310">
        <v>98.150300000000001</v>
      </c>
    </row>
    <row r="311" spans="1:228" x14ac:dyDescent="0.2">
      <c r="A311">
        <v>296</v>
      </c>
      <c r="B311">
        <v>1674759039</v>
      </c>
      <c r="C311">
        <v>1181.900000095367</v>
      </c>
      <c r="D311" t="s">
        <v>951</v>
      </c>
      <c r="E311" t="s">
        <v>952</v>
      </c>
      <c r="F311">
        <v>4</v>
      </c>
      <c r="G311">
        <v>1674759036.6875</v>
      </c>
      <c r="H311">
        <f t="shared" si="136"/>
        <v>6.0555142811718544E-4</v>
      </c>
      <c r="I311">
        <f t="shared" si="137"/>
        <v>0.60555142811718543</v>
      </c>
      <c r="J311">
        <f t="shared" si="138"/>
        <v>15.170459041672148</v>
      </c>
      <c r="K311">
        <f t="shared" si="139"/>
        <v>1942.39375</v>
      </c>
      <c r="L311">
        <f t="shared" si="140"/>
        <v>1339.9819797363502</v>
      </c>
      <c r="M311">
        <f t="shared" si="141"/>
        <v>135.66169887114407</v>
      </c>
      <c r="N311">
        <f t="shared" si="142"/>
        <v>196.65073111918952</v>
      </c>
      <c r="O311">
        <f t="shared" si="143"/>
        <v>4.3250491099368404E-2</v>
      </c>
      <c r="P311">
        <f t="shared" si="144"/>
        <v>2.7733072992208516</v>
      </c>
      <c r="Q311">
        <f t="shared" si="145"/>
        <v>4.2879239301930071E-2</v>
      </c>
      <c r="R311">
        <f t="shared" si="146"/>
        <v>2.6832614326206216E-2</v>
      </c>
      <c r="S311">
        <f t="shared" si="147"/>
        <v>226.11360973420182</v>
      </c>
      <c r="T311">
        <f t="shared" si="148"/>
        <v>33.414311488103756</v>
      </c>
      <c r="U311">
        <f t="shared" si="149"/>
        <v>31.897600000000001</v>
      </c>
      <c r="V311">
        <f t="shared" si="150"/>
        <v>4.7474770527042223</v>
      </c>
      <c r="W311">
        <f t="shared" si="151"/>
        <v>69.958695862286731</v>
      </c>
      <c r="X311">
        <f t="shared" si="152"/>
        <v>3.3750743381012072</v>
      </c>
      <c r="Y311">
        <f t="shared" si="153"/>
        <v>4.8243814389350828</v>
      </c>
      <c r="Z311">
        <f t="shared" si="154"/>
        <v>1.3724027146030151</v>
      </c>
      <c r="AA311">
        <f t="shared" si="155"/>
        <v>-26.704817979967878</v>
      </c>
      <c r="AB311">
        <f t="shared" si="156"/>
        <v>42.460261313039688</v>
      </c>
      <c r="AC311">
        <f t="shared" si="157"/>
        <v>3.473478471333983</v>
      </c>
      <c r="AD311">
        <f t="shared" si="158"/>
        <v>245.3425315386076</v>
      </c>
      <c r="AE311">
        <f t="shared" si="159"/>
        <v>25.958937351490569</v>
      </c>
      <c r="AF311">
        <f t="shared" si="160"/>
        <v>0.60014499188007764</v>
      </c>
      <c r="AG311">
        <f t="shared" si="161"/>
        <v>15.170459041672148</v>
      </c>
      <c r="AH311">
        <v>2033.984754684805</v>
      </c>
      <c r="AI311">
        <v>2012.5817575757569</v>
      </c>
      <c r="AJ311">
        <v>1.7658853377176991</v>
      </c>
      <c r="AK311">
        <v>63.968165495996793</v>
      </c>
      <c r="AL311">
        <f t="shared" si="162"/>
        <v>0.60555142811718543</v>
      </c>
      <c r="AM311">
        <v>32.801352296725817</v>
      </c>
      <c r="AN311">
        <v>33.33910181818181</v>
      </c>
      <c r="AO311">
        <v>4.534976867021999E-4</v>
      </c>
      <c r="AP311">
        <v>93.478074377991348</v>
      </c>
      <c r="AQ311">
        <v>78</v>
      </c>
      <c r="AR311">
        <v>12</v>
      </c>
      <c r="AS311">
        <f t="shared" si="163"/>
        <v>1</v>
      </c>
      <c r="AT311">
        <f t="shared" si="164"/>
        <v>0</v>
      </c>
      <c r="AU311">
        <f t="shared" si="165"/>
        <v>47620.34238350104</v>
      </c>
      <c r="AV311">
        <f t="shared" si="166"/>
        <v>1199.9949999999999</v>
      </c>
      <c r="AW311">
        <f t="shared" si="167"/>
        <v>1025.9203635928504</v>
      </c>
      <c r="AX311">
        <f t="shared" si="168"/>
        <v>0.85493719856570283</v>
      </c>
      <c r="AY311">
        <f t="shared" si="169"/>
        <v>0.18842879323180667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1674759036.6875</v>
      </c>
      <c r="BF311">
        <v>1942.39375</v>
      </c>
      <c r="BG311">
        <v>1967.4324999999999</v>
      </c>
      <c r="BH311">
        <v>33.336887500000003</v>
      </c>
      <c r="BI311">
        <v>32.801362500000003</v>
      </c>
      <c r="BJ311">
        <v>1950.1875</v>
      </c>
      <c r="BK311">
        <v>33.055700000000002</v>
      </c>
      <c r="BL311">
        <v>649.98424999999997</v>
      </c>
      <c r="BM311">
        <v>101.141625</v>
      </c>
      <c r="BN311">
        <v>9.9810275000000004E-2</v>
      </c>
      <c r="BO311">
        <v>32.181587499999999</v>
      </c>
      <c r="BP311">
        <v>31.897600000000001</v>
      </c>
      <c r="BQ311">
        <v>999.9</v>
      </c>
      <c r="BR311">
        <v>0</v>
      </c>
      <c r="BS311">
        <v>0</v>
      </c>
      <c r="BT311">
        <v>9031.71875</v>
      </c>
      <c r="BU311">
        <v>0</v>
      </c>
      <c r="BV311">
        <v>237.525125</v>
      </c>
      <c r="BW311">
        <v>-25.039474999999999</v>
      </c>
      <c r="BX311">
        <v>2009.38</v>
      </c>
      <c r="BY311">
        <v>2034.1537499999999</v>
      </c>
      <c r="BZ311">
        <v>0.53552112500000004</v>
      </c>
      <c r="CA311">
        <v>1967.4324999999999</v>
      </c>
      <c r="CB311">
        <v>32.801362500000003</v>
      </c>
      <c r="CC311">
        <v>3.3717412499999999</v>
      </c>
      <c r="CD311">
        <v>3.31757875</v>
      </c>
      <c r="CE311">
        <v>25.987412500000001</v>
      </c>
      <c r="CF311">
        <v>25.714024999999999</v>
      </c>
      <c r="CG311">
        <v>1199.9949999999999</v>
      </c>
      <c r="CH311">
        <v>0.50001150000000005</v>
      </c>
      <c r="CI311">
        <v>0.4999885</v>
      </c>
      <c r="CJ311">
        <v>0</v>
      </c>
      <c r="CK311">
        <v>924.64525000000003</v>
      </c>
      <c r="CL311">
        <v>4.9990899999999998</v>
      </c>
      <c r="CM311">
        <v>9587.1412500000006</v>
      </c>
      <c r="CN311">
        <v>9557.8624999999993</v>
      </c>
      <c r="CO311">
        <v>41.390500000000003</v>
      </c>
      <c r="CP311">
        <v>43.061999999999998</v>
      </c>
      <c r="CQ311">
        <v>42.186999999999998</v>
      </c>
      <c r="CR311">
        <v>42.117125000000001</v>
      </c>
      <c r="CS311">
        <v>42.75</v>
      </c>
      <c r="CT311">
        <v>597.51</v>
      </c>
      <c r="CU311">
        <v>597.48500000000001</v>
      </c>
      <c r="CV311">
        <v>0</v>
      </c>
      <c r="CW311">
        <v>1674759056.2</v>
      </c>
      <c r="CX311">
        <v>0</v>
      </c>
      <c r="CY311">
        <v>1674757564.0999999</v>
      </c>
      <c r="CZ311" t="s">
        <v>356</v>
      </c>
      <c r="DA311">
        <v>1674757564.0999999</v>
      </c>
      <c r="DB311">
        <v>1674757561.0999999</v>
      </c>
      <c r="DC311">
        <v>36</v>
      </c>
      <c r="DD311">
        <v>6.9000000000000006E-2</v>
      </c>
      <c r="DE311">
        <v>-3.7999999999999999E-2</v>
      </c>
      <c r="DF311">
        <v>-5.3319999999999999</v>
      </c>
      <c r="DG311">
        <v>0.27300000000000002</v>
      </c>
      <c r="DH311">
        <v>415</v>
      </c>
      <c r="DI311">
        <v>32</v>
      </c>
      <c r="DJ311">
        <v>0.52</v>
      </c>
      <c r="DK311">
        <v>0.2</v>
      </c>
      <c r="DL311">
        <v>-24.91223658536585</v>
      </c>
      <c r="DM311">
        <v>-1.200008362369362</v>
      </c>
      <c r="DN311">
        <v>0.1464606910654345</v>
      </c>
      <c r="DO311">
        <v>0</v>
      </c>
      <c r="DP311">
        <v>0.51921302439024386</v>
      </c>
      <c r="DQ311">
        <v>8.5242710801395255E-2</v>
      </c>
      <c r="DR311">
        <v>1.3769209546520471E-2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3.2979599999999998</v>
      </c>
      <c r="EB311">
        <v>2.6254300000000002</v>
      </c>
      <c r="EC311">
        <v>0.2802</v>
      </c>
      <c r="ED311">
        <v>0.279941</v>
      </c>
      <c r="EE311">
        <v>0.13758999999999999</v>
      </c>
      <c r="EF311">
        <v>0.13499</v>
      </c>
      <c r="EG311">
        <v>21768.7</v>
      </c>
      <c r="EH311">
        <v>22148.3</v>
      </c>
      <c r="EI311">
        <v>28144.6</v>
      </c>
      <c r="EJ311">
        <v>29610.9</v>
      </c>
      <c r="EK311">
        <v>33417.300000000003</v>
      </c>
      <c r="EL311">
        <v>35577.599999999999</v>
      </c>
      <c r="EM311">
        <v>39729.9</v>
      </c>
      <c r="EN311">
        <v>42328.2</v>
      </c>
      <c r="EO311">
        <v>2.1145</v>
      </c>
      <c r="EP311">
        <v>2.2136499999999999</v>
      </c>
      <c r="EQ311">
        <v>0.11985</v>
      </c>
      <c r="ER311">
        <v>0</v>
      </c>
      <c r="ES311">
        <v>29.952500000000001</v>
      </c>
      <c r="ET311">
        <v>999.9</v>
      </c>
      <c r="EU311">
        <v>68.400000000000006</v>
      </c>
      <c r="EV311">
        <v>35.1</v>
      </c>
      <c r="EW311">
        <v>38.410899999999998</v>
      </c>
      <c r="EX311">
        <v>57.5047</v>
      </c>
      <c r="EY311">
        <v>-3.8020900000000002</v>
      </c>
      <c r="EZ311">
        <v>2</v>
      </c>
      <c r="FA311">
        <v>0.33881600000000001</v>
      </c>
      <c r="FB311">
        <v>-0.41470600000000002</v>
      </c>
      <c r="FC311">
        <v>20.274699999999999</v>
      </c>
      <c r="FD311">
        <v>5.2210299999999998</v>
      </c>
      <c r="FE311">
        <v>12.004300000000001</v>
      </c>
      <c r="FF311">
        <v>4.9872500000000004</v>
      </c>
      <c r="FG311">
        <v>3.2846500000000001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1.86222</v>
      </c>
      <c r="FN311">
        <v>1.86429</v>
      </c>
      <c r="FO311">
        <v>1.8603499999999999</v>
      </c>
      <c r="FP311">
        <v>1.8610800000000001</v>
      </c>
      <c r="FQ311">
        <v>1.8602000000000001</v>
      </c>
      <c r="FR311">
        <v>1.86188</v>
      </c>
      <c r="FS311">
        <v>1.8585100000000001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-7.81</v>
      </c>
      <c r="GH311">
        <v>0.28120000000000001</v>
      </c>
      <c r="GI311">
        <v>-3.9704311847748919</v>
      </c>
      <c r="GJ311">
        <v>-4.001498376286535E-3</v>
      </c>
      <c r="GK311">
        <v>2.0240158909263329E-6</v>
      </c>
      <c r="GL311">
        <v>-5.0118485733500383E-10</v>
      </c>
      <c r="GM311">
        <v>-5.8397261604675788E-2</v>
      </c>
      <c r="GN311">
        <v>3.5264372609216709E-3</v>
      </c>
      <c r="GO311">
        <v>5.1992710767976636E-4</v>
      </c>
      <c r="GP311">
        <v>-9.5545545698783704E-6</v>
      </c>
      <c r="GQ311">
        <v>7</v>
      </c>
      <c r="GR311">
        <v>2079</v>
      </c>
      <c r="GS311">
        <v>3</v>
      </c>
      <c r="GT311">
        <v>32</v>
      </c>
      <c r="GU311">
        <v>24.6</v>
      </c>
      <c r="GV311">
        <v>24.6</v>
      </c>
      <c r="GW311">
        <v>4.7546400000000002</v>
      </c>
      <c r="GX311">
        <v>2.47925</v>
      </c>
      <c r="GY311">
        <v>2.04834</v>
      </c>
      <c r="GZ311">
        <v>2.6171899999999999</v>
      </c>
      <c r="HA311">
        <v>2.1972700000000001</v>
      </c>
      <c r="HB311">
        <v>2.36328</v>
      </c>
      <c r="HC311">
        <v>39.566600000000001</v>
      </c>
      <c r="HD311">
        <v>14.044499999999999</v>
      </c>
      <c r="HE311">
        <v>18</v>
      </c>
      <c r="HF311">
        <v>603.43100000000004</v>
      </c>
      <c r="HG311">
        <v>757.68700000000001</v>
      </c>
      <c r="HH311">
        <v>30.999400000000001</v>
      </c>
      <c r="HI311">
        <v>31.7196</v>
      </c>
      <c r="HJ311">
        <v>30.000299999999999</v>
      </c>
      <c r="HK311">
        <v>31.6492</v>
      </c>
      <c r="HL311">
        <v>31.648900000000001</v>
      </c>
      <c r="HM311">
        <v>95.062799999999996</v>
      </c>
      <c r="HN311">
        <v>19.9344</v>
      </c>
      <c r="HO311">
        <v>100</v>
      </c>
      <c r="HP311">
        <v>31</v>
      </c>
      <c r="HQ311">
        <v>1983.33</v>
      </c>
      <c r="HR311">
        <v>32.845399999999998</v>
      </c>
      <c r="HS311">
        <v>99.177400000000006</v>
      </c>
      <c r="HT311">
        <v>98.151799999999994</v>
      </c>
    </row>
    <row r="312" spans="1:228" x14ac:dyDescent="0.2">
      <c r="A312">
        <v>297</v>
      </c>
      <c r="B312">
        <v>1674759043</v>
      </c>
      <c r="C312">
        <v>1185.900000095367</v>
      </c>
      <c r="D312" t="s">
        <v>953</v>
      </c>
      <c r="E312" t="s">
        <v>954</v>
      </c>
      <c r="F312">
        <v>4</v>
      </c>
      <c r="G312">
        <v>1674759041</v>
      </c>
      <c r="H312">
        <f t="shared" si="136"/>
        <v>6.0268241834917204E-4</v>
      </c>
      <c r="I312">
        <f t="shared" si="137"/>
        <v>0.60268241834917202</v>
      </c>
      <c r="J312">
        <f t="shared" si="138"/>
        <v>15.451160460536906</v>
      </c>
      <c r="K312">
        <f t="shared" si="139"/>
        <v>1949.62</v>
      </c>
      <c r="L312">
        <f t="shared" si="140"/>
        <v>1333.646178564496</v>
      </c>
      <c r="M312">
        <f t="shared" si="141"/>
        <v>135.02086500562757</v>
      </c>
      <c r="N312">
        <f t="shared" si="142"/>
        <v>197.38322132457651</v>
      </c>
      <c r="O312">
        <f t="shared" si="143"/>
        <v>4.3020117956841651E-2</v>
      </c>
      <c r="P312">
        <f t="shared" si="144"/>
        <v>2.767530503467392</v>
      </c>
      <c r="Q312">
        <f t="shared" si="145"/>
        <v>4.2652032782907884E-2</v>
      </c>
      <c r="R312">
        <f t="shared" si="146"/>
        <v>2.6690328856043728E-2</v>
      </c>
      <c r="S312">
        <f t="shared" si="147"/>
        <v>226.11376509136034</v>
      </c>
      <c r="T312">
        <f t="shared" si="148"/>
        <v>33.428062476539203</v>
      </c>
      <c r="U312">
        <f t="shared" si="149"/>
        <v>31.901671428571429</v>
      </c>
      <c r="V312">
        <f t="shared" si="150"/>
        <v>4.7485720171246406</v>
      </c>
      <c r="W312">
        <f t="shared" si="151"/>
        <v>69.923524787059051</v>
      </c>
      <c r="X312">
        <f t="shared" si="152"/>
        <v>3.3753989597563434</v>
      </c>
      <c r="Y312">
        <f t="shared" si="153"/>
        <v>4.8272723236358335</v>
      </c>
      <c r="Z312">
        <f t="shared" si="154"/>
        <v>1.3731730573682972</v>
      </c>
      <c r="AA312">
        <f t="shared" si="155"/>
        <v>-26.578294649198487</v>
      </c>
      <c r="AB312">
        <f t="shared" si="156"/>
        <v>43.345633331023585</v>
      </c>
      <c r="AC312">
        <f t="shared" si="157"/>
        <v>3.5535645810428003</v>
      </c>
      <c r="AD312">
        <f t="shared" si="158"/>
        <v>246.43466835422822</v>
      </c>
      <c r="AE312">
        <f t="shared" si="159"/>
        <v>25.957149721523457</v>
      </c>
      <c r="AF312">
        <f t="shared" si="160"/>
        <v>0.60361637239386157</v>
      </c>
      <c r="AG312">
        <f t="shared" si="161"/>
        <v>15.451160460536906</v>
      </c>
      <c r="AH312">
        <v>2040.9145894452679</v>
      </c>
      <c r="AI312">
        <v>2019.4399393939379</v>
      </c>
      <c r="AJ312">
        <v>1.716249229082369</v>
      </c>
      <c r="AK312">
        <v>63.968165495996793</v>
      </c>
      <c r="AL312">
        <f t="shared" si="162"/>
        <v>0.60268241834917202</v>
      </c>
      <c r="AM312">
        <v>32.801911519158509</v>
      </c>
      <c r="AN312">
        <v>33.339088484848489</v>
      </c>
      <c r="AO312">
        <v>1.0051398186338241E-4</v>
      </c>
      <c r="AP312">
        <v>93.478074377991348</v>
      </c>
      <c r="AQ312">
        <v>78</v>
      </c>
      <c r="AR312">
        <v>12</v>
      </c>
      <c r="AS312">
        <f t="shared" si="163"/>
        <v>1</v>
      </c>
      <c r="AT312">
        <f t="shared" si="164"/>
        <v>0</v>
      </c>
      <c r="AU312">
        <f t="shared" si="165"/>
        <v>47459.265208131968</v>
      </c>
      <c r="AV312">
        <f t="shared" si="166"/>
        <v>1199.995714285714</v>
      </c>
      <c r="AW312">
        <f t="shared" si="167"/>
        <v>1025.9209850214297</v>
      </c>
      <c r="AX312">
        <f t="shared" si="168"/>
        <v>0.85493720753169478</v>
      </c>
      <c r="AY312">
        <f t="shared" si="169"/>
        <v>0.18842881053617128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1674759041</v>
      </c>
      <c r="BF312">
        <v>1949.62</v>
      </c>
      <c r="BG312">
        <v>1974.665714285715</v>
      </c>
      <c r="BH312">
        <v>33.339942857142859</v>
      </c>
      <c r="BI312">
        <v>32.801357142857142</v>
      </c>
      <c r="BJ312">
        <v>1957.4271428571431</v>
      </c>
      <c r="BK312">
        <v>33.05874285714286</v>
      </c>
      <c r="BL312">
        <v>650.02671428571432</v>
      </c>
      <c r="BM312">
        <v>101.14185714285711</v>
      </c>
      <c r="BN312">
        <v>0.10003682857142859</v>
      </c>
      <c r="BO312">
        <v>32.192185714285714</v>
      </c>
      <c r="BP312">
        <v>31.901671428571429</v>
      </c>
      <c r="BQ312">
        <v>999.89999999999986</v>
      </c>
      <c r="BR312">
        <v>0</v>
      </c>
      <c r="BS312">
        <v>0</v>
      </c>
      <c r="BT312">
        <v>9000.9814285714292</v>
      </c>
      <c r="BU312">
        <v>0</v>
      </c>
      <c r="BV312">
        <v>237.696</v>
      </c>
      <c r="BW312">
        <v>-25.045171428571429</v>
      </c>
      <c r="BX312">
        <v>2016.8628571428569</v>
      </c>
      <c r="BY312">
        <v>2041.6314285714279</v>
      </c>
      <c r="BZ312">
        <v>0.53862357142857142</v>
      </c>
      <c r="CA312">
        <v>1974.665714285715</v>
      </c>
      <c r="CB312">
        <v>32.801357142857142</v>
      </c>
      <c r="CC312">
        <v>3.3720657142857142</v>
      </c>
      <c r="CD312">
        <v>3.3175857142857139</v>
      </c>
      <c r="CE312">
        <v>25.989000000000001</v>
      </c>
      <c r="CF312">
        <v>25.714085714285709</v>
      </c>
      <c r="CG312">
        <v>1199.995714285714</v>
      </c>
      <c r="CH312">
        <v>0.50001099999999998</v>
      </c>
      <c r="CI312">
        <v>0.49998900000000007</v>
      </c>
      <c r="CJ312">
        <v>0</v>
      </c>
      <c r="CK312">
        <v>924.9228571428572</v>
      </c>
      <c r="CL312">
        <v>4.9990899999999998</v>
      </c>
      <c r="CM312">
        <v>9590.8957142857143</v>
      </c>
      <c r="CN312">
        <v>9557.8642857142859</v>
      </c>
      <c r="CO312">
        <v>41.375</v>
      </c>
      <c r="CP312">
        <v>43.061999999999998</v>
      </c>
      <c r="CQ312">
        <v>42.186999999999998</v>
      </c>
      <c r="CR312">
        <v>42.097999999999999</v>
      </c>
      <c r="CS312">
        <v>42.75</v>
      </c>
      <c r="CT312">
        <v>597.5100000000001</v>
      </c>
      <c r="CU312">
        <v>597.48571428571427</v>
      </c>
      <c r="CV312">
        <v>0</v>
      </c>
      <c r="CW312">
        <v>1674759059.8</v>
      </c>
      <c r="CX312">
        <v>0</v>
      </c>
      <c r="CY312">
        <v>1674757564.0999999</v>
      </c>
      <c r="CZ312" t="s">
        <v>356</v>
      </c>
      <c r="DA312">
        <v>1674757564.0999999</v>
      </c>
      <c r="DB312">
        <v>1674757561.0999999</v>
      </c>
      <c r="DC312">
        <v>36</v>
      </c>
      <c r="DD312">
        <v>6.9000000000000006E-2</v>
      </c>
      <c r="DE312">
        <v>-3.7999999999999999E-2</v>
      </c>
      <c r="DF312">
        <v>-5.3319999999999999</v>
      </c>
      <c r="DG312">
        <v>0.27300000000000002</v>
      </c>
      <c r="DH312">
        <v>415</v>
      </c>
      <c r="DI312">
        <v>32</v>
      </c>
      <c r="DJ312">
        <v>0.52</v>
      </c>
      <c r="DK312">
        <v>0.2</v>
      </c>
      <c r="DL312">
        <v>-24.978400000000001</v>
      </c>
      <c r="DM312">
        <v>-0.62015331010453789</v>
      </c>
      <c r="DN312">
        <v>0.1012312999894842</v>
      </c>
      <c r="DO312">
        <v>0</v>
      </c>
      <c r="DP312">
        <v>0.52291587804878048</v>
      </c>
      <c r="DQ312">
        <v>0.1440956445993028</v>
      </c>
      <c r="DR312">
        <v>1.478642740570393E-2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365</v>
      </c>
      <c r="EA312">
        <v>3.2981400000000001</v>
      </c>
      <c r="EB312">
        <v>2.6252800000000001</v>
      </c>
      <c r="EC312">
        <v>0.28073500000000001</v>
      </c>
      <c r="ED312">
        <v>0.28047699999999998</v>
      </c>
      <c r="EE312">
        <v>0.13758999999999999</v>
      </c>
      <c r="EF312">
        <v>0.13498299999999999</v>
      </c>
      <c r="EG312">
        <v>21752.400000000001</v>
      </c>
      <c r="EH312">
        <v>22131.8</v>
      </c>
      <c r="EI312">
        <v>28144.6</v>
      </c>
      <c r="EJ312">
        <v>29611</v>
      </c>
      <c r="EK312">
        <v>33417.5</v>
      </c>
      <c r="EL312">
        <v>35577.800000000003</v>
      </c>
      <c r="EM312">
        <v>39730.199999999997</v>
      </c>
      <c r="EN312">
        <v>42328.2</v>
      </c>
      <c r="EO312">
        <v>2.1145299999999998</v>
      </c>
      <c r="EP312">
        <v>2.21373</v>
      </c>
      <c r="EQ312">
        <v>0.12003999999999999</v>
      </c>
      <c r="ER312">
        <v>0</v>
      </c>
      <c r="ES312">
        <v>29.959299999999999</v>
      </c>
      <c r="ET312">
        <v>999.9</v>
      </c>
      <c r="EU312">
        <v>68.400000000000006</v>
      </c>
      <c r="EV312">
        <v>35.1</v>
      </c>
      <c r="EW312">
        <v>38.412999999999997</v>
      </c>
      <c r="EX312">
        <v>57.354700000000001</v>
      </c>
      <c r="EY312">
        <v>-3.8140999999999998</v>
      </c>
      <c r="EZ312">
        <v>2</v>
      </c>
      <c r="FA312">
        <v>0.33892499999999998</v>
      </c>
      <c r="FB312">
        <v>-0.41377999999999998</v>
      </c>
      <c r="FC312">
        <v>20.274699999999999</v>
      </c>
      <c r="FD312">
        <v>5.22058</v>
      </c>
      <c r="FE312">
        <v>12.004300000000001</v>
      </c>
      <c r="FF312">
        <v>4.9870999999999999</v>
      </c>
      <c r="FG312">
        <v>3.2845800000000001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1.86222</v>
      </c>
      <c r="FN312">
        <v>1.8642700000000001</v>
      </c>
      <c r="FO312">
        <v>1.8603499999999999</v>
      </c>
      <c r="FP312">
        <v>1.8610800000000001</v>
      </c>
      <c r="FQ312">
        <v>1.8602000000000001</v>
      </c>
      <c r="FR312">
        <v>1.86188</v>
      </c>
      <c r="FS312">
        <v>1.8585100000000001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-7.82</v>
      </c>
      <c r="GH312">
        <v>0.28129999999999999</v>
      </c>
      <c r="GI312">
        <v>-3.9704311847748919</v>
      </c>
      <c r="GJ312">
        <v>-4.001498376286535E-3</v>
      </c>
      <c r="GK312">
        <v>2.0240158909263329E-6</v>
      </c>
      <c r="GL312">
        <v>-5.0118485733500383E-10</v>
      </c>
      <c r="GM312">
        <v>-5.8397261604675788E-2</v>
      </c>
      <c r="GN312">
        <v>3.5264372609216709E-3</v>
      </c>
      <c r="GO312">
        <v>5.1992710767976636E-4</v>
      </c>
      <c r="GP312">
        <v>-9.5545545698783704E-6</v>
      </c>
      <c r="GQ312">
        <v>7</v>
      </c>
      <c r="GR312">
        <v>2079</v>
      </c>
      <c r="GS312">
        <v>3</v>
      </c>
      <c r="GT312">
        <v>32</v>
      </c>
      <c r="GU312">
        <v>24.6</v>
      </c>
      <c r="GV312">
        <v>24.7</v>
      </c>
      <c r="GW312">
        <v>4.7668499999999998</v>
      </c>
      <c r="GX312">
        <v>2.47803</v>
      </c>
      <c r="GY312">
        <v>2.04834</v>
      </c>
      <c r="GZ312">
        <v>2.6171899999999999</v>
      </c>
      <c r="HA312">
        <v>2.1972700000000001</v>
      </c>
      <c r="HB312">
        <v>2.34497</v>
      </c>
      <c r="HC312">
        <v>39.566600000000001</v>
      </c>
      <c r="HD312">
        <v>14.0532</v>
      </c>
      <c r="HE312">
        <v>18</v>
      </c>
      <c r="HF312">
        <v>603.452</v>
      </c>
      <c r="HG312">
        <v>757.78099999999995</v>
      </c>
      <c r="HH312">
        <v>30.9999</v>
      </c>
      <c r="HI312">
        <v>31.7212</v>
      </c>
      <c r="HJ312">
        <v>30.000299999999999</v>
      </c>
      <c r="HK312">
        <v>31.6494</v>
      </c>
      <c r="HL312">
        <v>31.650600000000001</v>
      </c>
      <c r="HM312">
        <v>95.300899999999999</v>
      </c>
      <c r="HN312">
        <v>19.9344</v>
      </c>
      <c r="HO312">
        <v>100</v>
      </c>
      <c r="HP312">
        <v>31</v>
      </c>
      <c r="HQ312">
        <v>1990.01</v>
      </c>
      <c r="HR312">
        <v>32.845399999999998</v>
      </c>
      <c r="HS312">
        <v>99.177800000000005</v>
      </c>
      <c r="HT312">
        <v>98.151799999999994</v>
      </c>
    </row>
    <row r="313" spans="1:228" x14ac:dyDescent="0.2">
      <c r="A313">
        <v>298</v>
      </c>
      <c r="B313">
        <v>1674759047</v>
      </c>
      <c r="C313">
        <v>1189.900000095367</v>
      </c>
      <c r="D313" t="s">
        <v>955</v>
      </c>
      <c r="E313" t="s">
        <v>956</v>
      </c>
      <c r="F313">
        <v>4</v>
      </c>
      <c r="G313">
        <v>1674759044.6875</v>
      </c>
      <c r="H313">
        <f t="shared" si="136"/>
        <v>6.0919593942396417E-4</v>
      </c>
      <c r="I313">
        <f t="shared" si="137"/>
        <v>0.60919593942396422</v>
      </c>
      <c r="J313">
        <f t="shared" si="138"/>
        <v>15.576932488404033</v>
      </c>
      <c r="K313">
        <f t="shared" si="139"/>
        <v>1955.73</v>
      </c>
      <c r="L313">
        <f t="shared" si="140"/>
        <v>1339.3920550137695</v>
      </c>
      <c r="M313">
        <f t="shared" si="141"/>
        <v>135.60267371045052</v>
      </c>
      <c r="N313">
        <f t="shared" si="142"/>
        <v>198.00193383483452</v>
      </c>
      <c r="O313">
        <f t="shared" si="143"/>
        <v>4.3363824129114652E-2</v>
      </c>
      <c r="P313">
        <f t="shared" si="144"/>
        <v>2.7652861330430345</v>
      </c>
      <c r="Q313">
        <f t="shared" si="145"/>
        <v>4.2989560772392146E-2</v>
      </c>
      <c r="R313">
        <f t="shared" si="146"/>
        <v>2.6901832202923713E-2</v>
      </c>
      <c r="S313">
        <f t="shared" si="147"/>
        <v>226.11647323458712</v>
      </c>
      <c r="T313">
        <f t="shared" si="148"/>
        <v>33.433721489710074</v>
      </c>
      <c r="U313">
        <f t="shared" si="149"/>
        <v>31.916374999999999</v>
      </c>
      <c r="V313">
        <f t="shared" si="150"/>
        <v>4.7525282064614611</v>
      </c>
      <c r="W313">
        <f t="shared" si="151"/>
        <v>69.898679257224671</v>
      </c>
      <c r="X313">
        <f t="shared" si="152"/>
        <v>3.3754397716872373</v>
      </c>
      <c r="Y313">
        <f t="shared" si="153"/>
        <v>4.8290465679125898</v>
      </c>
      <c r="Z313">
        <f t="shared" si="154"/>
        <v>1.3770884347742238</v>
      </c>
      <c r="AA313">
        <f t="shared" si="155"/>
        <v>-26.865540928596818</v>
      </c>
      <c r="AB313">
        <f t="shared" si="156"/>
        <v>42.087742051428144</v>
      </c>
      <c r="AC313">
        <f t="shared" si="157"/>
        <v>3.4536005593768038</v>
      </c>
      <c r="AD313">
        <f t="shared" si="158"/>
        <v>244.79227491679524</v>
      </c>
      <c r="AE313">
        <f t="shared" si="159"/>
        <v>25.996061307070935</v>
      </c>
      <c r="AF313">
        <f t="shared" si="160"/>
        <v>0.60791250486394111</v>
      </c>
      <c r="AG313">
        <f t="shared" si="161"/>
        <v>15.576932488404033</v>
      </c>
      <c r="AH313">
        <v>2047.8122909881879</v>
      </c>
      <c r="AI313">
        <v>2026.2679393939379</v>
      </c>
      <c r="AJ313">
        <v>1.703525998874607</v>
      </c>
      <c r="AK313">
        <v>63.968165495996793</v>
      </c>
      <c r="AL313">
        <f t="shared" si="162"/>
        <v>0.60919593942396422</v>
      </c>
      <c r="AM313">
        <v>32.798246298241203</v>
      </c>
      <c r="AN313">
        <v>33.341592727272733</v>
      </c>
      <c r="AO313">
        <v>3.6742628198918633E-5</v>
      </c>
      <c r="AP313">
        <v>93.478074377991348</v>
      </c>
      <c r="AQ313">
        <v>78</v>
      </c>
      <c r="AR313">
        <v>12</v>
      </c>
      <c r="AS313">
        <f t="shared" si="163"/>
        <v>1</v>
      </c>
      <c r="AT313">
        <f t="shared" si="164"/>
        <v>0</v>
      </c>
      <c r="AU313">
        <f t="shared" si="165"/>
        <v>47396.363155860097</v>
      </c>
      <c r="AV313">
        <f t="shared" si="166"/>
        <v>1200.0074999999999</v>
      </c>
      <c r="AW313">
        <f t="shared" si="167"/>
        <v>1025.9313135930502</v>
      </c>
      <c r="AX313">
        <f t="shared" si="168"/>
        <v>0.8549374179686795</v>
      </c>
      <c r="AY313">
        <f t="shared" si="169"/>
        <v>0.1884292166795517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1674759044.6875</v>
      </c>
      <c r="BF313">
        <v>1955.73</v>
      </c>
      <c r="BG313">
        <v>1980.8225</v>
      </c>
      <c r="BH313">
        <v>33.340325000000007</v>
      </c>
      <c r="BI313">
        <v>32.797912500000002</v>
      </c>
      <c r="BJ313">
        <v>1963.5487499999999</v>
      </c>
      <c r="BK313">
        <v>33.059125000000002</v>
      </c>
      <c r="BL313">
        <v>650.03424999999993</v>
      </c>
      <c r="BM313">
        <v>101.141875</v>
      </c>
      <c r="BN313">
        <v>0.10008265</v>
      </c>
      <c r="BO313">
        <v>32.198687499999998</v>
      </c>
      <c r="BP313">
        <v>31.916374999999999</v>
      </c>
      <c r="BQ313">
        <v>999.9</v>
      </c>
      <c r="BR313">
        <v>0</v>
      </c>
      <c r="BS313">
        <v>0</v>
      </c>
      <c r="BT313">
        <v>8989.0625</v>
      </c>
      <c r="BU313">
        <v>0</v>
      </c>
      <c r="BV313">
        <v>237.84325000000001</v>
      </c>
      <c r="BW313">
        <v>-25.0909625</v>
      </c>
      <c r="BX313">
        <v>2023.1824999999999</v>
      </c>
      <c r="BY313">
        <v>2047.99125</v>
      </c>
      <c r="BZ313">
        <v>0.54240837500000005</v>
      </c>
      <c r="CA313">
        <v>1980.8225</v>
      </c>
      <c r="CB313">
        <v>32.797912500000002</v>
      </c>
      <c r="CC313">
        <v>3.3721100000000002</v>
      </c>
      <c r="CD313">
        <v>3.3172487500000001</v>
      </c>
      <c r="CE313">
        <v>25.989225000000001</v>
      </c>
      <c r="CF313">
        <v>25.712350000000001</v>
      </c>
      <c r="CG313">
        <v>1200.0074999999999</v>
      </c>
      <c r="CH313">
        <v>0.50000100000000003</v>
      </c>
      <c r="CI313">
        <v>0.49999900000000003</v>
      </c>
      <c r="CJ313">
        <v>0</v>
      </c>
      <c r="CK313">
        <v>924.98637499999995</v>
      </c>
      <c r="CL313">
        <v>4.9990899999999998</v>
      </c>
      <c r="CM313">
        <v>9593.6312499999985</v>
      </c>
      <c r="CN313">
        <v>9557.9012500000008</v>
      </c>
      <c r="CO313">
        <v>41.390500000000003</v>
      </c>
      <c r="CP313">
        <v>43.061999999999998</v>
      </c>
      <c r="CQ313">
        <v>42.186999999999998</v>
      </c>
      <c r="CR313">
        <v>42.117125000000001</v>
      </c>
      <c r="CS313">
        <v>42.75</v>
      </c>
      <c r="CT313">
        <v>597.50749999999994</v>
      </c>
      <c r="CU313">
        <v>597.5</v>
      </c>
      <c r="CV313">
        <v>0</v>
      </c>
      <c r="CW313">
        <v>1674759064</v>
      </c>
      <c r="CX313">
        <v>0</v>
      </c>
      <c r="CY313">
        <v>1674757564.0999999</v>
      </c>
      <c r="CZ313" t="s">
        <v>356</v>
      </c>
      <c r="DA313">
        <v>1674757564.0999999</v>
      </c>
      <c r="DB313">
        <v>1674757561.0999999</v>
      </c>
      <c r="DC313">
        <v>36</v>
      </c>
      <c r="DD313">
        <v>6.9000000000000006E-2</v>
      </c>
      <c r="DE313">
        <v>-3.7999999999999999E-2</v>
      </c>
      <c r="DF313">
        <v>-5.3319999999999999</v>
      </c>
      <c r="DG313">
        <v>0.27300000000000002</v>
      </c>
      <c r="DH313">
        <v>415</v>
      </c>
      <c r="DI313">
        <v>32</v>
      </c>
      <c r="DJ313">
        <v>0.52</v>
      </c>
      <c r="DK313">
        <v>0.2</v>
      </c>
      <c r="DL313">
        <v>-25.027864999999998</v>
      </c>
      <c r="DM313">
        <v>-0.26866716697927417</v>
      </c>
      <c r="DN313">
        <v>5.7518082156831407E-2</v>
      </c>
      <c r="DO313">
        <v>0</v>
      </c>
      <c r="DP313">
        <v>0.53114064999999999</v>
      </c>
      <c r="DQ313">
        <v>9.5844045028143185E-2</v>
      </c>
      <c r="DR313">
        <v>9.6308350612758324E-3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3.2980800000000001</v>
      </c>
      <c r="EB313">
        <v>2.6252200000000001</v>
      </c>
      <c r="EC313">
        <v>0.28127000000000002</v>
      </c>
      <c r="ED313">
        <v>0.281001</v>
      </c>
      <c r="EE313">
        <v>0.13759299999999999</v>
      </c>
      <c r="EF313">
        <v>0.13497600000000001</v>
      </c>
      <c r="EG313">
        <v>21736.5</v>
      </c>
      <c r="EH313">
        <v>22114.9</v>
      </c>
      <c r="EI313">
        <v>28144.9</v>
      </c>
      <c r="EJ313">
        <v>29610.1</v>
      </c>
      <c r="EK313">
        <v>33417.5</v>
      </c>
      <c r="EL313">
        <v>35577.199999999997</v>
      </c>
      <c r="EM313">
        <v>39730.199999999997</v>
      </c>
      <c r="EN313">
        <v>42327.1</v>
      </c>
      <c r="EO313">
        <v>2.11483</v>
      </c>
      <c r="EP313">
        <v>2.2137799999999999</v>
      </c>
      <c r="EQ313">
        <v>0.12049799999999999</v>
      </c>
      <c r="ER313">
        <v>0</v>
      </c>
      <c r="ES313">
        <v>29.966000000000001</v>
      </c>
      <c r="ET313">
        <v>999.9</v>
      </c>
      <c r="EU313">
        <v>68.400000000000006</v>
      </c>
      <c r="EV313">
        <v>35.1</v>
      </c>
      <c r="EW313">
        <v>38.412100000000002</v>
      </c>
      <c r="EX313">
        <v>56.994700000000002</v>
      </c>
      <c r="EY313">
        <v>-3.9222800000000002</v>
      </c>
      <c r="EZ313">
        <v>2</v>
      </c>
      <c r="FA313">
        <v>0.33925300000000003</v>
      </c>
      <c r="FB313">
        <v>-0.41133700000000001</v>
      </c>
      <c r="FC313">
        <v>20.274699999999999</v>
      </c>
      <c r="FD313">
        <v>5.2201399999999998</v>
      </c>
      <c r="FE313">
        <v>12.004099999999999</v>
      </c>
      <c r="FF313">
        <v>4.9869000000000003</v>
      </c>
      <c r="FG313">
        <v>3.2844500000000001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1.8622099999999999</v>
      </c>
      <c r="FN313">
        <v>1.8642700000000001</v>
      </c>
      <c r="FO313">
        <v>1.8603499999999999</v>
      </c>
      <c r="FP313">
        <v>1.8610599999999999</v>
      </c>
      <c r="FQ313">
        <v>1.8602000000000001</v>
      </c>
      <c r="FR313">
        <v>1.86189</v>
      </c>
      <c r="FS313">
        <v>1.8585100000000001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-7.83</v>
      </c>
      <c r="GH313">
        <v>0.28120000000000001</v>
      </c>
      <c r="GI313">
        <v>-3.9704311847748919</v>
      </c>
      <c r="GJ313">
        <v>-4.001498376286535E-3</v>
      </c>
      <c r="GK313">
        <v>2.0240158909263329E-6</v>
      </c>
      <c r="GL313">
        <v>-5.0118485733500383E-10</v>
      </c>
      <c r="GM313">
        <v>-5.8397261604675788E-2</v>
      </c>
      <c r="GN313">
        <v>3.5264372609216709E-3</v>
      </c>
      <c r="GO313">
        <v>5.1992710767976636E-4</v>
      </c>
      <c r="GP313">
        <v>-9.5545545698783704E-6</v>
      </c>
      <c r="GQ313">
        <v>7</v>
      </c>
      <c r="GR313">
        <v>2079</v>
      </c>
      <c r="GS313">
        <v>3</v>
      </c>
      <c r="GT313">
        <v>32</v>
      </c>
      <c r="GU313">
        <v>24.7</v>
      </c>
      <c r="GV313">
        <v>24.8</v>
      </c>
      <c r="GW313">
        <v>4.7790499999999998</v>
      </c>
      <c r="GX313">
        <v>2.48169</v>
      </c>
      <c r="GY313">
        <v>2.04834</v>
      </c>
      <c r="GZ313">
        <v>2.6171899999999999</v>
      </c>
      <c r="HA313">
        <v>2.1972700000000001</v>
      </c>
      <c r="HB313">
        <v>2.34497</v>
      </c>
      <c r="HC313">
        <v>39.566600000000001</v>
      </c>
      <c r="HD313">
        <v>14.044499999999999</v>
      </c>
      <c r="HE313">
        <v>18</v>
      </c>
      <c r="HF313">
        <v>603.678</v>
      </c>
      <c r="HG313">
        <v>757.84400000000005</v>
      </c>
      <c r="HH313">
        <v>31.000399999999999</v>
      </c>
      <c r="HI313">
        <v>31.723099999999999</v>
      </c>
      <c r="HJ313">
        <v>30.000299999999999</v>
      </c>
      <c r="HK313">
        <v>31.65</v>
      </c>
      <c r="HL313">
        <v>31.651700000000002</v>
      </c>
      <c r="HM313">
        <v>95.546300000000002</v>
      </c>
      <c r="HN313">
        <v>19.9344</v>
      </c>
      <c r="HO313">
        <v>100</v>
      </c>
      <c r="HP313">
        <v>31</v>
      </c>
      <c r="HQ313">
        <v>1996.73</v>
      </c>
      <c r="HR313">
        <v>32.845399999999998</v>
      </c>
      <c r="HS313">
        <v>99.1785</v>
      </c>
      <c r="HT313">
        <v>98.149100000000004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2023-01-26T18:52:01Z</dcterms:created>
  <dcterms:modified xsi:type="dcterms:W3CDTF">2024-10-14T13:47:38Z</dcterms:modified>
</cp:coreProperties>
</file>